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H30review\"/>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<sst xmlns="http://schemas.openxmlformats.org/spreadsheetml/2006/main" count="3101" uniqueCount="697">
  <si>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</si>
  <si>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</si>
  <si>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</si>
  <si>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</si>
  <si>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</si>
  <si>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</si>
  <si>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</si>
  <si>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</si>
  <si>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</si>
  <si>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</si>
  <si>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</si>
  <si>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</si>
  <si>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</si>
  <si>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</si>
  <si>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</si>
  <si>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</si>
  <si>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</si>
  <si>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</si>
  <si>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</si>
  <si>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</si>
  <si>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</si>
  <si>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</si>
  <si>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</si>
  <si>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</si>
  <si>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</si>
  <si>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</si>
  <si>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</si>
  <si>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</si>
  <si>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</si>
  <si>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</si>
  <si>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</si>
  <si>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</si>
  <si>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</si>
  <si>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</si>
  <si>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</si>
  <si>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</si>
  <si>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</si>
  <si>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</si>
  <si>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</si>
  <si>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</si>
  <si>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</si>
  <si>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</si>
  <si>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</si>
  <si>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</si>
  <si>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</si>
  <si>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</si>
  <si>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</si>
  <si>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</si>
  <si>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</si>
  <si>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</si>
  <si>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</si>
  <si>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</si>
  <si>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</si>
  <si>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</si>
  <si>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</si>
  <si>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</si>
  <si>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</si>
  <si>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</si>
  <si>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</si>
  <si>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</si>
  <si>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</si>
  <si>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</si>
  <si>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</si>
  <si>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</si>
  <si>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</si>
  <si>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</si>
  <si>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</si>
  <si>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</si>
  <si>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</si>
  <si>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</si>
  <si>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</si>
  <si>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</si>
  <si>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</si>
  <si>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</si>
  <si>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</si>
  <si>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</si>
  <si>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</si>
  <si>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</si>
  <si>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</si>
  <si>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</si>
  <si>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</si>
  <si>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</si>
  <si>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</si>
  <si>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</si>
  <si>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</si>
  <si>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</si>
  <si>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</si>
  <si>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</si>
  <si>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</si>
  <si>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</si>
  <si>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</si>
  <si>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</si>
  <si>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</si>
  <si>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</si>
  <si>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</si>
  <si>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</si>
  <si>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</si>
  <si>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</si>
  <si>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</si>
  <si>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</si>
  <si>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</si>
  <si>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</si>
  <si>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</si>
  <si>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</si>
  <si>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</si>
  <si>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</si>
  <si>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</si>
  <si>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</si>
  <si>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</si>
  <si>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</si>
  <si>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</si>
  <si>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</si>
  <si>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</si>
  <si>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</si>
  <si>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</si>
  <si>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</si>
  <si>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</si>
  <si>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</si>
  <si>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</si>
  <si>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</si>
  <si>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</si>
  <si>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</si>
  <si>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</si>
  <si>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</si>
  <si>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</si>
  <si>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</si>
  <si>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</si>
  <si>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</si>
  <si>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</si>
  <si>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</si>
  <si>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</si>
  <si>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</si>
  <si>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</si>
  <si>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</si>
  <si>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</si>
  <si>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</si>
  <si>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</si>
  <si>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</si>
  <si>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</si>
  <si>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</si>
  <si>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</si>
  <si>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</si>
  <si>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</si>
  <si>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</si>
  <si>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</si>
  <si>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</si>
  <si>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</si>
  <si>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</si>
  <si>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</si>
  <si>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</si>
  <si>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</si>
  <si>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</si>
  <si>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</si>
  <si>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</si>
  <si>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</si>
  <si>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</si>
  <si>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</si>
  <si>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</si>
  <si>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</si>
  <si>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</si>
  <si>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</si>
  <si>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</si>
  <si>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</si>
  <si>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</si>
  <si>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</si>
  <si>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</si>
  <si>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</si>
  <si>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</si>
  <si>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</si>
  <si>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</si>
  <si>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</si>
  <si>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</si>
  <si>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</si>
  <si>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</si>
  <si>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</si>
  <si>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</si>
  <si>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</si>
  <si>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</si>
  <si>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</si>
  <si>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</si>
  <si>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</si>
  <si>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</si>
  <si>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</si>
  <si>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</si>
  <si>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</si>
  <si>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</si>
  <si>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</si>
  <si>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</si>
  <si>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</si>
  <si>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</si>
  <si>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</si>
  <si>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</si>
  <si>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</si>
  <si>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</si>
  <si>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</si>
  <si>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</si>
  <si>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</si>
  <si>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</si>
  <si>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</si>
  <si>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</si>
  <si>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</si>
  <si>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</si>
  <si>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</si>
  <si>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</si>
  <si>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</si>
  <si>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</si>
  <si>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</si>
  <si>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</si>
  <si>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</si>
  <si>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</si>
  <si>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</si>
  <si>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</si>
  <si>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</si>
  <si>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</si>
  <si>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</si>
  <si>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</si>
  <si>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</si>
  <si>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</si>
  <si>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</si>
  <si>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</si>
  <si>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</si>
  <si>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</si>
  <si>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</si>
  <si>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</si>
  <si>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</si>
  <si>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</si>
  <si>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</si>
  <si>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</si>
  <si>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</si>
  <si>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</si>
  <si>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</si>
  <si>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</si>
  <si>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</si>
  <si>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</si>
  <si>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</si>
  <si>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</si>
  <si>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</si>
  <si>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</si>
  <si>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</si>
  <si>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</si>
  <si>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</si>
  <si>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</si>
  <si>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</si>
  <si>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</si>
  <si>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</si>
  <si>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</si>
  <si>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</si>
  <si>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</si>
  <si>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</si>
  <si>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</si>
  <si>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</si>
  <si>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</si>
  <si>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</si>
  <si>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</si>
  <si>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</si>
  <si>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</si>
  <si>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</si>
  <si>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</si>
  <si>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</si>
  <si>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</si>
  <si>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</si>
  <si>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</si>
  <si>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</si>
  <si>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</si>
  <si>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</si>
  <si>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</si>
  <si>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</si>
  <si>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</si>
  <si>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</si>
  <si>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</si>
  <si>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</si>
  <si>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</si>
  <si>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</si>
  <si>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</si>
  <si>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</si>
  <si>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</si>
  <si>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</si>
  <si>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</si>
  <si>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</si>
  <si>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</si>
  <si>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</si>
  <si>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</si>
  <si>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</si>
  <si>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</si>
  <si>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</si>
  <si>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</si>
  <si>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</si>
  <si>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</si>
  <si>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</si>
  <si>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</si>
  <si>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</si>
  <si>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</si>
  <si>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</si>
  <si>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</si>
  <si>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</si>
  <si>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</si>
  <si>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</si>
  <si>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</si>
  <si>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</si>
  <si>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</si>
  <si>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</si>
  <si>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</si>
  <si>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</si>
  <si>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</si>
  <si>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</si>
  <si>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</si>
  <si>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</si>
  <si>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</si>
  <si>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</si>
  <si>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</si>
  <si>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</si>
  <si>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</si>
  <si>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</si>
  <si>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</si>
  <si>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</si>
  <si>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</si>
  <si>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</si>
  <si>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</si>
  <si>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</si>
  <si>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</si>
  <si>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</si>
  <si>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</si>
  <si>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</si>
  <si>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</si>
  <si>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</si>
  <si>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</si>
  <si>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</si>
  <si>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</si>
  <si>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</si>
  <si>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</si>
  <si>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</si>
  <si>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</si>
  <si>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</si>
  <si>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</si>
  <si>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</si>
  <si>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</si>
  <si>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</si>
  <si>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</si>
  <si>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</si>
  <si>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</si>
  <si>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</si>
  <si>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</si>
  <si>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</si>
  <si>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</si>
  <si>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</si>
  <si>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</si>
  <si>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</si>
  <si>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</si>
  <si>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</si>
  <si>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</si>
  <si>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</si>
  <si>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</si>
  <si>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</si>
  <si>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</si>
  <si>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</si>
  <si>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</si>
  <si>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</si>
  <si>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</si>
  <si>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</si>
  <si>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</si>
  <si>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</si>
  <si>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</si>
  <si>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</si>
  <si>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</si>
  <si>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</si>
  <si>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</si>
  <si>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</si>
  <si>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</si>
  <si>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</si>
  <si>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</si>
  <si>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</si>
  <si>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</si>
  <si>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</si>
  <si>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</si>
  <si>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</si>
  <si>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</si>
  <si>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</si>
  <si>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</si>
  <si>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</si>
  <si>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</si>
  <si>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</si>
  <si>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</si>
  <si>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</si>
  <si>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</si>
  <si>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</si>
  <si>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</si>
  <si>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</si>
  <si>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</si>
  <si>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</si>
  <si>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</si>
  <si>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</si>
  <si>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</si>
  <si>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</si>
  <si>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</si>
  <si>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</si>
  <si>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</si>
  <si>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</si>
  <si>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</si>
  <si>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</si>
  <si>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</si>
  <si>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</si>
  <si>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</si>
  <si>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</si>
  <si>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</si>
  <si>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</si>
  <si>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</si>
  <si>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</si>
  <si>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</si>
  <si>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</si>
  <si>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</si>
  <si>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</si>
  <si>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</si>
  <si>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</si>
  <si>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</si>
  <si>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</si>
  <si>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</si>
  <si>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</si>
  <si>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</si>
  <si>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</si>
  <si>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</si>
  <si>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</si>
  <si>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</si>
  <si>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</si>
  <si>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</si>
  <si>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</si>
  <si>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</si>
  <si>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</si>
  <si>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</si>
  <si>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</si>
  <si>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</si>
  <si>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</si>
  <si>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</si>
  <si>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</si>
  <si>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</si>
  <si>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</si>
  <si>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</si>
  <si>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</si>
  <si>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</si>
  <si>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</si>
  <si>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</si>
  <si>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</si>
  <si>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</si>
  <si>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</si>
  <si>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</si>
  <si>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</si>
  <si>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</si>
  <si>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</si>
  <si>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</si>
  <si>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</si>
  <si>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</si>
  <si>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</si>
  <si>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</si>
  <si>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</si>
  <si>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</si>
  <si>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</si>
  <si>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</si>
  <si>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</si>
  <si>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</si>
  <si>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</si>
  <si>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</si>
  <si>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</si>
  <si>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</si>
  <si>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</si>
  <si>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</si>
  <si>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</si>
  <si>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</si>
  <si>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</si>
  <si>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</si>
  <si>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</si>
  <si>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</si>
  <si>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</si>
  <si>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</si>
  <si>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</si>
  <si>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</si>
  <si>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</si>
  <si>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</si>
  <si>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</si>
  <si>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</si>
  <si>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</si>
  <si>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</si>
  <si>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</si>
  <si>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</si>
  <si>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</si>
  <si>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</si>
  <si>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</si>
  <si>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</si>
  <si>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</si>
  <si>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</si>
  <si>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</si>
  <si>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</si>
  <si>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</si>
  <si>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</si>
  <si>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</si>
  <si>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</si>
  <si>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</si>
  <si>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</si>
  <si>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</si>
  <si>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</si>
  <si>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</si>
  <si>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</si>
  <si>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</si>
  <si>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</si>
  <si>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</si>
  <si>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</si>
  <si>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</si>
  <si>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</si>
  <si>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</si>
  <si>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</si>
  <si>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</si>
  <si>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</si>
  <si>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</si>
  <si>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</si>
  <si>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</si>
  <si>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</si>
  <si>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</si>
  <si>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</si>
  <si>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</si>
  <si>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</si>
  <si>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</si>
  <si>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</si>
  <si>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</si>
  <si>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</si>
  <si>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</si>
  <si>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</si>
  <si>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</si>
  <si>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</si>
  <si>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</si>
  <si>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</si>
  <si>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</si>
  <si>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</si>
  <si>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</si>
  <si>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</si>
  <si>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</si>
  <si>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</si>
  <si>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</si>
  <si>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</si>
  <si>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</si>
  <si>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</si>
  <si>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</si>
  <si>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</si>
  <si>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</si>
  <si>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</si>
  <si>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</si>
  <si>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</si>
  <si>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</si>
  <si>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</si>
  <si>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</si>
  <si>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</si>
  <si>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</si>
  <si>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</si>
  <si>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</si>
  <si>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</si>
  <si>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課題解決型高度医療人材養成プログラム</t>
    <rPh sb="0" eb="2">
      <t>カダイ</t>
    </rPh>
    <rPh sb="2" eb="4">
      <t>カイケツ</t>
    </rPh>
    <rPh sb="4" eb="5">
      <t>ガタ</t>
    </rPh>
    <rPh sb="5" eb="7">
      <t>コウド</t>
    </rPh>
    <rPh sb="7" eb="9">
      <t>イリョウ</t>
    </rPh>
    <rPh sb="9" eb="11">
      <t>ジンザイ</t>
    </rPh>
    <rPh sb="11" eb="13">
      <t>ヨウセイ</t>
    </rPh>
    <phoneticPr fontId="5"/>
  </si>
  <si>
    <t>高等教育局</t>
    <rPh sb="0" eb="2">
      <t>コウトウ</t>
    </rPh>
    <rPh sb="2" eb="4">
      <t>キョウイク</t>
    </rPh>
    <rPh sb="4" eb="5">
      <t>キョク</t>
    </rPh>
    <phoneticPr fontId="9"/>
  </si>
  <si>
    <t>医学教育課</t>
    <rPh sb="0" eb="2">
      <t>イガク</t>
    </rPh>
    <rPh sb="2" eb="4">
      <t>キョウイク</t>
    </rPh>
    <rPh sb="4" eb="5">
      <t>カ</t>
    </rPh>
    <phoneticPr fontId="9"/>
  </si>
  <si>
    <t>・日本再興戦略（平成25年6月14日閣議決定）
・日本再興戦略改訂（平成27年6月30日閣議決定）
・科学技術イノベーション総合戦略2014（平成26年6月24日閣議決定）
・科学技術イノベーション総合戦略2015（平成27年6月19日閣議決定）
・健康・医療戦略（平成26年7月22日閣議決定、平成29年2月17日一部変更）
・第3次犯罪被害者等基本計画（平成28年4月1日閣議決定）
経済財政運営と改革の基本方針2017～人材への投資を通じた生産性向上～（平成29年6月9日閣議決定）
・国土強靭化基本計画－強くて、しなやかなニッポンへ－（平成26年6月3日閣議決定）</t>
    <rPh sb="165" eb="166">
      <t>ダイ</t>
    </rPh>
    <rPh sb="167" eb="168">
      <t>ジ</t>
    </rPh>
    <rPh sb="168" eb="170">
      <t>ハンザイ</t>
    </rPh>
    <rPh sb="170" eb="173">
      <t>ヒガイシャ</t>
    </rPh>
    <rPh sb="173" eb="174">
      <t>トウ</t>
    </rPh>
    <rPh sb="174" eb="176">
      <t>キホン</t>
    </rPh>
    <rPh sb="176" eb="178">
      <t>ケイカク</t>
    </rPh>
    <rPh sb="179" eb="181">
      <t>ヘイセイ</t>
    </rPh>
    <rPh sb="183" eb="184">
      <t>ネン</t>
    </rPh>
    <rPh sb="185" eb="186">
      <t>ガツ</t>
    </rPh>
    <rPh sb="187" eb="188">
      <t>ニチ</t>
    </rPh>
    <rPh sb="188" eb="190">
      <t>カクギ</t>
    </rPh>
    <rPh sb="190" eb="192">
      <t>ケッテイ</t>
    </rPh>
    <rPh sb="246" eb="248">
      <t>コクド</t>
    </rPh>
    <rPh sb="248" eb="250">
      <t>キョウジン</t>
    </rPh>
    <rPh sb="250" eb="251">
      <t>カ</t>
    </rPh>
    <rPh sb="251" eb="253">
      <t>キホン</t>
    </rPh>
    <rPh sb="253" eb="255">
      <t>ケイカク</t>
    </rPh>
    <rPh sb="256" eb="257">
      <t>ツヨ</t>
    </rPh>
    <rPh sb="272" eb="274">
      <t>ヘイセイ</t>
    </rPh>
    <rPh sb="276" eb="277">
      <t>ネン</t>
    </rPh>
    <rPh sb="278" eb="279">
      <t>ガツ</t>
    </rPh>
    <rPh sb="280" eb="281">
      <t>ニチ</t>
    </rPh>
    <rPh sb="281" eb="283">
      <t>カクギ</t>
    </rPh>
    <rPh sb="283" eb="285">
      <t>ケッテイ</t>
    </rPh>
    <phoneticPr fontId="5"/>
  </si>
  <si>
    <t>-</t>
  </si>
  <si>
    <t>-</t>
    <phoneticPr fontId="5"/>
  </si>
  <si>
    <t>医療の高度化等に対応するため、優れた専門医療人材（医師、歯科医師、看護師、薬剤師等）を養成するとともに教育体制の充実を図ることで、社会から求められる多様な医療ニーズに対応できる優れた専門医療人材を養成、医療の安全確保や質の向上を図るための大学病院の体制強化や質の高い医療関連職種の養成・活用促進を目指す。</t>
  </si>
  <si>
    <t>-</t>
    <phoneticPr fontId="5"/>
  </si>
  <si>
    <t>-</t>
    <phoneticPr fontId="5"/>
  </si>
  <si>
    <t>-</t>
    <phoneticPr fontId="5"/>
  </si>
  <si>
    <t>137</t>
    <phoneticPr fontId="5"/>
  </si>
  <si>
    <t>129</t>
    <phoneticPr fontId="5"/>
  </si>
  <si>
    <t>129</t>
    <phoneticPr fontId="5"/>
  </si>
  <si>
    <t>医学教育課長
西田　憲史</t>
    <rPh sb="0" eb="2">
      <t>イガク</t>
    </rPh>
    <rPh sb="2" eb="4">
      <t>キョウイク</t>
    </rPh>
    <rPh sb="4" eb="6">
      <t>カチョウ</t>
    </rPh>
    <rPh sb="7" eb="9">
      <t>ニシダ</t>
    </rPh>
    <rPh sb="10" eb="11">
      <t>ケン</t>
    </rPh>
    <rPh sb="11" eb="12">
      <t>シ</t>
    </rPh>
    <phoneticPr fontId="9"/>
  </si>
  <si>
    <t>-</t>
    <phoneticPr fontId="5"/>
  </si>
  <si>
    <t>-</t>
    <phoneticPr fontId="5"/>
  </si>
  <si>
    <t>大学改革推進等補助金</t>
    <rPh sb="0" eb="2">
      <t>ダイガク</t>
    </rPh>
    <rPh sb="2" eb="4">
      <t>カイカク</t>
    </rPh>
    <rPh sb="4" eb="6">
      <t>スイシン</t>
    </rPh>
    <rPh sb="6" eb="7">
      <t>トウ</t>
    </rPh>
    <rPh sb="7" eb="10">
      <t>ホジョキン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</si>
  <si>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</si>
  <si>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</si>
  <si>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</si>
  <si>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</si>
  <si>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課題解決型高度医療人材養成プログラムにおける養成人数</t>
  </si>
  <si>
    <t>人</t>
    <rPh sb="0" eb="1">
      <t>ニン</t>
    </rPh>
    <phoneticPr fontId="5"/>
  </si>
  <si>
    <t>平成34年度までの課題解決型高度医療人材養成プログラムによる医療人材（医師・歯科医師）養成数</t>
    <rPh sb="45" eb="46">
      <t>スウ</t>
    </rPh>
    <phoneticPr fontId="9"/>
  </si>
  <si>
    <t>-</t>
    <phoneticPr fontId="5"/>
  </si>
  <si>
    <t>-</t>
    <phoneticPr fontId="5"/>
  </si>
  <si>
    <t>平成30年度までに、課題解決型高度医療人材養成プログラムにより医療人材（メディカルスタッフ）を6,020人養成する。</t>
    <rPh sb="0" eb="2">
      <t>ヘイセイ</t>
    </rPh>
    <rPh sb="4" eb="6">
      <t>ネンド</t>
    </rPh>
    <rPh sb="10" eb="12">
      <t>カダイ</t>
    </rPh>
    <rPh sb="12" eb="14">
      <t>カイケツ</t>
    </rPh>
    <rPh sb="14" eb="15">
      <t>ガタ</t>
    </rPh>
    <rPh sb="15" eb="17">
      <t>コウド</t>
    </rPh>
    <rPh sb="17" eb="19">
      <t>イリョウ</t>
    </rPh>
    <rPh sb="19" eb="21">
      <t>ジンザイ</t>
    </rPh>
    <rPh sb="21" eb="23">
      <t>ヨウセイ</t>
    </rPh>
    <rPh sb="31" eb="33">
      <t>イリョウ</t>
    </rPh>
    <rPh sb="33" eb="35">
      <t>ジンザイ</t>
    </rPh>
    <rPh sb="52" eb="53">
      <t>ニン</t>
    </rPh>
    <rPh sb="53" eb="55">
      <t>ヨウセイ</t>
    </rPh>
    <phoneticPr fontId="9"/>
  </si>
  <si>
    <t>-</t>
    <phoneticPr fontId="5"/>
  </si>
  <si>
    <t>プログラム実施数</t>
    <rPh sb="5" eb="7">
      <t>ジッシ</t>
    </rPh>
    <rPh sb="7" eb="8">
      <t>スウ</t>
    </rPh>
    <phoneticPr fontId="5"/>
  </si>
  <si>
    <t>件</t>
    <rPh sb="0" eb="1">
      <t>ケン</t>
    </rPh>
    <phoneticPr fontId="5"/>
  </si>
  <si>
    <t>-</t>
    <phoneticPr fontId="5"/>
  </si>
  <si>
    <t>執行額／事業参加大学数　　　　　　　　　　　　　　</t>
    <rPh sb="0" eb="3">
      <t>シッコウガク</t>
    </rPh>
    <rPh sb="4" eb="6">
      <t>ジギョウ</t>
    </rPh>
    <rPh sb="6" eb="8">
      <t>サンカ</t>
    </rPh>
    <rPh sb="8" eb="11">
      <t>ダイガクスウ</t>
    </rPh>
    <phoneticPr fontId="5"/>
  </si>
  <si>
    <t>百万円</t>
    <rPh sb="0" eb="2">
      <t>ヒャクマン</t>
    </rPh>
    <rPh sb="2" eb="3">
      <t>エン</t>
    </rPh>
    <phoneticPr fontId="5"/>
  </si>
  <si>
    <t>執行額/事業参加大学数</t>
    <rPh sb="0" eb="3">
      <t>シッコウガク</t>
    </rPh>
    <rPh sb="4" eb="6">
      <t>ジギョウ</t>
    </rPh>
    <rPh sb="6" eb="8">
      <t>サンカ</t>
    </rPh>
    <rPh sb="8" eb="11">
      <t>ダイガクスウ</t>
    </rPh>
    <phoneticPr fontId="5"/>
  </si>
  <si>
    <t>800百万円／26大学</t>
    <rPh sb="3" eb="4">
      <t>ヒャク</t>
    </rPh>
    <rPh sb="4" eb="6">
      <t>マンエン</t>
    </rPh>
    <rPh sb="9" eb="11">
      <t>ダイガク</t>
    </rPh>
    <phoneticPr fontId="5"/>
  </si>
  <si>
    <t>880百万円／31大学</t>
    <rPh sb="3" eb="4">
      <t>ヒャク</t>
    </rPh>
    <rPh sb="4" eb="6">
      <t>マンエン</t>
    </rPh>
    <rPh sb="9" eb="11">
      <t>ダイガク</t>
    </rPh>
    <phoneticPr fontId="5"/>
  </si>
  <si>
    <t>750百万円／41大学</t>
    <phoneticPr fontId="5"/>
  </si>
  <si>
    <t>政策目標4　個性が輝く高等教育の振興</t>
    <rPh sb="0" eb="2">
      <t>セイサク</t>
    </rPh>
    <rPh sb="2" eb="4">
      <t>モクヒョウ</t>
    </rPh>
    <rPh sb="6" eb="8">
      <t>コセイ</t>
    </rPh>
    <rPh sb="9" eb="10">
      <t>カガヤ</t>
    </rPh>
    <rPh sb="11" eb="13">
      <t>コウトウ</t>
    </rPh>
    <rPh sb="13" eb="15">
      <t>キョウイク</t>
    </rPh>
    <rPh sb="16" eb="18">
      <t>シンコウ</t>
    </rPh>
    <phoneticPr fontId="5"/>
  </si>
  <si>
    <t>施策目標4-1　大学などにおける教育研究の質の向上</t>
    <rPh sb="0" eb="2">
      <t>セサク</t>
    </rPh>
    <rPh sb="2" eb="4">
      <t>モクヒョウ</t>
    </rPh>
    <rPh sb="8" eb="10">
      <t>ダイガク</t>
    </rPh>
    <rPh sb="16" eb="18">
      <t>キョウイク</t>
    </rPh>
    <rPh sb="18" eb="20">
      <t>ケンキュウ</t>
    </rPh>
    <rPh sb="21" eb="22">
      <t>シツ</t>
    </rPh>
    <rPh sb="23" eb="25">
      <t>コウジョウ</t>
    </rPh>
    <phoneticPr fontId="5"/>
  </si>
  <si>
    <t>医師・歯科医師等の高度医療人材養成数</t>
    <rPh sb="0" eb="2">
      <t>イシ</t>
    </rPh>
    <rPh sb="3" eb="7">
      <t>シカイシ</t>
    </rPh>
    <rPh sb="7" eb="8">
      <t>トウ</t>
    </rPh>
    <rPh sb="9" eb="11">
      <t>コウド</t>
    </rPh>
    <rPh sb="11" eb="13">
      <t>イリョウ</t>
    </rPh>
    <rPh sb="13" eb="15">
      <t>ジンザイ</t>
    </rPh>
    <rPh sb="15" eb="17">
      <t>ヨウセイ</t>
    </rPh>
    <rPh sb="17" eb="18">
      <t>スウ</t>
    </rPh>
    <phoneticPr fontId="5"/>
  </si>
  <si>
    <t>医師・歯科医師等の高度医療人材を養成するためのプログラム実施数</t>
    <rPh sb="0" eb="2">
      <t>イシ</t>
    </rPh>
    <rPh sb="3" eb="7">
      <t>シカイシ</t>
    </rPh>
    <rPh sb="7" eb="8">
      <t>トウ</t>
    </rPh>
    <rPh sb="9" eb="11">
      <t>コウド</t>
    </rPh>
    <rPh sb="11" eb="13">
      <t>イリョウ</t>
    </rPh>
    <rPh sb="13" eb="15">
      <t>ジンザイ</t>
    </rPh>
    <rPh sb="16" eb="18">
      <t>ヨウセイ</t>
    </rPh>
    <rPh sb="28" eb="30">
      <t>ジッシ</t>
    </rPh>
    <rPh sb="30" eb="31">
      <t>スウ</t>
    </rPh>
    <phoneticPr fontId="5"/>
  </si>
  <si>
    <t>-</t>
    <phoneticPr fontId="5"/>
  </si>
  <si>
    <t>-</t>
    <phoneticPr fontId="5"/>
  </si>
  <si>
    <t>-</t>
    <phoneticPr fontId="5"/>
  </si>
  <si>
    <t>本事業による各大学の理念や強み、特色、地域性等を活かした教育拠点が形成され、教育プログラム・コースが展開されることにより、健康長寿社会の実現に寄与できる優れた医療人材が養成される。</t>
    <rPh sb="0" eb="1">
      <t>ホン</t>
    </rPh>
    <rPh sb="1" eb="3">
      <t>ジギョウ</t>
    </rPh>
    <rPh sb="6" eb="9">
      <t>カクダイガク</t>
    </rPh>
    <rPh sb="10" eb="12">
      <t>リネン</t>
    </rPh>
    <rPh sb="13" eb="14">
      <t>ツヨ</t>
    </rPh>
    <rPh sb="16" eb="18">
      <t>トクショク</t>
    </rPh>
    <rPh sb="19" eb="22">
      <t>チイキセイ</t>
    </rPh>
    <rPh sb="22" eb="23">
      <t>トウ</t>
    </rPh>
    <rPh sb="24" eb="25">
      <t>イ</t>
    </rPh>
    <rPh sb="28" eb="30">
      <t>キョウイク</t>
    </rPh>
    <rPh sb="30" eb="32">
      <t>キョテン</t>
    </rPh>
    <rPh sb="33" eb="35">
      <t>ケイセイ</t>
    </rPh>
    <rPh sb="38" eb="40">
      <t>キョウイク</t>
    </rPh>
    <rPh sb="50" eb="52">
      <t>テンカイ</t>
    </rPh>
    <rPh sb="61" eb="63">
      <t>ケンコウ</t>
    </rPh>
    <rPh sb="63" eb="65">
      <t>チョウジュ</t>
    </rPh>
    <rPh sb="65" eb="67">
      <t>シャカイ</t>
    </rPh>
    <rPh sb="68" eb="70">
      <t>ジツゲン</t>
    </rPh>
    <rPh sb="71" eb="73">
      <t>キヨ</t>
    </rPh>
    <rPh sb="76" eb="77">
      <t>スグ</t>
    </rPh>
    <rPh sb="79" eb="81">
      <t>イリョウ</t>
    </rPh>
    <rPh sb="81" eb="83">
      <t>ジンザイ</t>
    </rPh>
    <rPh sb="84" eb="86">
      <t>ヨウセイ</t>
    </rPh>
    <phoneticPr fontId="5"/>
  </si>
  <si>
    <t>-</t>
    <phoneticPr fontId="5"/>
  </si>
  <si>
    <t>-</t>
    <phoneticPr fontId="5"/>
  </si>
  <si>
    <t>-</t>
    <phoneticPr fontId="5"/>
  </si>
  <si>
    <t>-</t>
    <phoneticPr fontId="5"/>
  </si>
  <si>
    <t>-</t>
    <phoneticPr fontId="5"/>
  </si>
  <si>
    <t>無</t>
  </si>
  <si>
    <t>‐</t>
  </si>
  <si>
    <t>・本事業については、概ね計画通りに予算執行されたものと考えられる。
・専門家や有識者を含む第三者委員会による中間評価を実施しており、進捗状況を検証するとともに各大学に対して実効性を高めるための助言を行っている。加えて、中間評価結果を各大学の経費配分に反映させるなど、効率化に努めている。</t>
    <rPh sb="35" eb="38">
      <t>センモンカ</t>
    </rPh>
    <rPh sb="66" eb="68">
      <t>シンチョク</t>
    </rPh>
    <rPh sb="68" eb="70">
      <t>ジョウキョウ</t>
    </rPh>
    <rPh sb="71" eb="73">
      <t>ケンショウ</t>
    </rPh>
    <rPh sb="79" eb="82">
      <t>カクダイガク</t>
    </rPh>
    <rPh sb="83" eb="84">
      <t>タイ</t>
    </rPh>
    <rPh sb="86" eb="89">
      <t>ジッコウセイ</t>
    </rPh>
    <rPh sb="90" eb="91">
      <t>タカ</t>
    </rPh>
    <rPh sb="96" eb="98">
      <t>ジョゲン</t>
    </rPh>
    <rPh sb="99" eb="100">
      <t>オコナ</t>
    </rPh>
    <rPh sb="105" eb="106">
      <t>クワ</t>
    </rPh>
    <rPh sb="109" eb="111">
      <t>チュウカン</t>
    </rPh>
    <rPh sb="116" eb="119">
      <t>カクダイガク</t>
    </rPh>
    <rPh sb="120" eb="122">
      <t>ケイヒ</t>
    </rPh>
    <rPh sb="122" eb="124">
      <t>ハイブン</t>
    </rPh>
    <rPh sb="125" eb="127">
      <t>ハンエイ</t>
    </rPh>
    <rPh sb="133" eb="136">
      <t>コウリツカ</t>
    </rPh>
    <rPh sb="137" eb="138">
      <t>ツト</t>
    </rPh>
    <phoneticPr fontId="9"/>
  </si>
  <si>
    <t>健康長寿社会の実現のために、高度な医療体制の構築、高度な知識・技術を有する医師、看護師・薬剤師等のメディカルスタッフの養成が必要。また、医師不足や医療の高度化に対応できるチーム医療の推進が医療全体の課題となっており、社会のニーズを反映している。</t>
    <rPh sb="0" eb="2">
      <t>ケンコウ</t>
    </rPh>
    <rPh sb="2" eb="4">
      <t>チョウジュ</t>
    </rPh>
    <rPh sb="4" eb="6">
      <t>シャカイ</t>
    </rPh>
    <rPh sb="7" eb="9">
      <t>ジツゲン</t>
    </rPh>
    <rPh sb="14" eb="16">
      <t>コウド</t>
    </rPh>
    <rPh sb="17" eb="19">
      <t>イリョウ</t>
    </rPh>
    <rPh sb="19" eb="21">
      <t>タイセイ</t>
    </rPh>
    <rPh sb="22" eb="24">
      <t>コウチク</t>
    </rPh>
    <rPh sb="25" eb="27">
      <t>コウド</t>
    </rPh>
    <rPh sb="28" eb="30">
      <t>チシキ</t>
    </rPh>
    <rPh sb="31" eb="33">
      <t>ギジュツ</t>
    </rPh>
    <rPh sb="34" eb="35">
      <t>ユウ</t>
    </rPh>
    <rPh sb="37" eb="39">
      <t>イシ</t>
    </rPh>
    <rPh sb="40" eb="43">
      <t>カンゴシ</t>
    </rPh>
    <rPh sb="44" eb="47">
      <t>ヤクザイシ</t>
    </rPh>
    <rPh sb="47" eb="48">
      <t>トウ</t>
    </rPh>
    <rPh sb="59" eb="61">
      <t>ヨウセイ</t>
    </rPh>
    <rPh sb="62" eb="64">
      <t>ヒツヨウ</t>
    </rPh>
    <rPh sb="68" eb="70">
      <t>イシ</t>
    </rPh>
    <rPh sb="70" eb="72">
      <t>ブソク</t>
    </rPh>
    <rPh sb="73" eb="75">
      <t>イリョウ</t>
    </rPh>
    <rPh sb="76" eb="79">
      <t>コウドカ</t>
    </rPh>
    <rPh sb="80" eb="82">
      <t>タイオウ</t>
    </rPh>
    <rPh sb="88" eb="90">
      <t>イリョウ</t>
    </rPh>
    <rPh sb="91" eb="93">
      <t>スイシン</t>
    </rPh>
    <rPh sb="94" eb="96">
      <t>イリョウ</t>
    </rPh>
    <rPh sb="96" eb="98">
      <t>ゼンタイ</t>
    </rPh>
    <rPh sb="99" eb="101">
      <t>カダイ</t>
    </rPh>
    <rPh sb="108" eb="110">
      <t>シャカイ</t>
    </rPh>
    <rPh sb="115" eb="117">
      <t>ハンエイ</t>
    </rPh>
    <phoneticPr fontId="9"/>
  </si>
  <si>
    <t>国民が安心・安全な医療を享受できる環境を確保し、医療の高度化に対応していくためには、我が国全体の医療専門職の教育体制の充実を行っていくことが重要であり、地方自治体、民間等に委ねることは困難である。</t>
    <rPh sb="0" eb="2">
      <t>コクミン</t>
    </rPh>
    <rPh sb="3" eb="5">
      <t>アンシン</t>
    </rPh>
    <rPh sb="6" eb="8">
      <t>アンゼン</t>
    </rPh>
    <rPh sb="9" eb="11">
      <t>イリョウ</t>
    </rPh>
    <rPh sb="12" eb="14">
      <t>キョウジュ</t>
    </rPh>
    <rPh sb="17" eb="19">
      <t>カンキョウ</t>
    </rPh>
    <rPh sb="20" eb="22">
      <t>カクホ</t>
    </rPh>
    <rPh sb="24" eb="26">
      <t>イリョウ</t>
    </rPh>
    <rPh sb="27" eb="30">
      <t>コウドカ</t>
    </rPh>
    <rPh sb="31" eb="33">
      <t>タイオウ</t>
    </rPh>
    <rPh sb="42" eb="43">
      <t>ワ</t>
    </rPh>
    <rPh sb="44" eb="45">
      <t>クニ</t>
    </rPh>
    <rPh sb="45" eb="47">
      <t>ゼンタイ</t>
    </rPh>
    <rPh sb="48" eb="50">
      <t>イリョウ</t>
    </rPh>
    <rPh sb="50" eb="53">
      <t>センモンショク</t>
    </rPh>
    <rPh sb="54" eb="56">
      <t>キョウイク</t>
    </rPh>
    <rPh sb="56" eb="58">
      <t>タイセイ</t>
    </rPh>
    <rPh sb="59" eb="61">
      <t>ジュウジツ</t>
    </rPh>
    <rPh sb="62" eb="63">
      <t>オコナ</t>
    </rPh>
    <rPh sb="70" eb="72">
      <t>ジュウヨウ</t>
    </rPh>
    <rPh sb="76" eb="78">
      <t>チホウ</t>
    </rPh>
    <rPh sb="78" eb="81">
      <t>ジチタイ</t>
    </rPh>
    <rPh sb="82" eb="84">
      <t>ミンカン</t>
    </rPh>
    <rPh sb="84" eb="85">
      <t>トウ</t>
    </rPh>
    <rPh sb="86" eb="87">
      <t>ユダ</t>
    </rPh>
    <rPh sb="92" eb="94">
      <t>コンナン</t>
    </rPh>
    <phoneticPr fontId="9"/>
  </si>
  <si>
    <t>国民が安心・安全な医療を享受できる環境を確保し、医療の高度化等に対応していくためには、本事業において、我が国全体の医療専門職（医師、看護師等）を養成するための教育体制の充実を図ることが重要であり、国が実施すべき優先度の高い事業である。</t>
    <rPh sb="0" eb="2">
      <t>コクミン</t>
    </rPh>
    <rPh sb="3" eb="5">
      <t>アンシン</t>
    </rPh>
    <rPh sb="6" eb="8">
      <t>アンゼン</t>
    </rPh>
    <rPh sb="9" eb="11">
      <t>イリョウ</t>
    </rPh>
    <rPh sb="12" eb="14">
      <t>キョウジュ</t>
    </rPh>
    <rPh sb="17" eb="19">
      <t>カンキョウ</t>
    </rPh>
    <rPh sb="20" eb="22">
      <t>カクホ</t>
    </rPh>
    <rPh sb="24" eb="26">
      <t>イリョウ</t>
    </rPh>
    <rPh sb="27" eb="30">
      <t>コウドカ</t>
    </rPh>
    <rPh sb="30" eb="31">
      <t>トウ</t>
    </rPh>
    <rPh sb="32" eb="34">
      <t>タイオウ</t>
    </rPh>
    <rPh sb="43" eb="44">
      <t>ホン</t>
    </rPh>
    <rPh sb="44" eb="46">
      <t>ジギョウ</t>
    </rPh>
    <rPh sb="51" eb="52">
      <t>ワ</t>
    </rPh>
    <rPh sb="53" eb="54">
      <t>クニ</t>
    </rPh>
    <rPh sb="54" eb="56">
      <t>ゼンタイ</t>
    </rPh>
    <rPh sb="57" eb="59">
      <t>イリョウ</t>
    </rPh>
    <rPh sb="59" eb="62">
      <t>センモンショク</t>
    </rPh>
    <rPh sb="63" eb="65">
      <t>イシ</t>
    </rPh>
    <rPh sb="66" eb="69">
      <t>カンゴシ</t>
    </rPh>
    <rPh sb="69" eb="70">
      <t>トウ</t>
    </rPh>
    <rPh sb="72" eb="74">
      <t>ヨウセイ</t>
    </rPh>
    <rPh sb="79" eb="81">
      <t>キョウイク</t>
    </rPh>
    <rPh sb="81" eb="83">
      <t>タイセイ</t>
    </rPh>
    <rPh sb="84" eb="86">
      <t>ジュウジツ</t>
    </rPh>
    <rPh sb="87" eb="88">
      <t>ハカ</t>
    </rPh>
    <rPh sb="92" eb="94">
      <t>ジュウヨウ</t>
    </rPh>
    <rPh sb="98" eb="99">
      <t>クニ</t>
    </rPh>
    <rPh sb="100" eb="102">
      <t>ジッシ</t>
    </rPh>
    <rPh sb="105" eb="108">
      <t>ユウセンド</t>
    </rPh>
    <rPh sb="109" eb="110">
      <t>タカ</t>
    </rPh>
    <rPh sb="111" eb="113">
      <t>ジギョウ</t>
    </rPh>
    <phoneticPr fontId="9"/>
  </si>
  <si>
    <t>支出先の選定に当たっては、公募を実施し、第三者委員会で選定することにより、その妥当性や競争性を確保している。</t>
  </si>
  <si>
    <t>支出先の選定に当たっては、公募を実施し、第三者委員会で選定しており、国費の負担割合は妥当である。</t>
    <rPh sb="0" eb="2">
      <t>シシュツ</t>
    </rPh>
    <rPh sb="13" eb="15">
      <t>コウボ</t>
    </rPh>
    <rPh sb="16" eb="18">
      <t>ジッシ</t>
    </rPh>
    <rPh sb="20" eb="23">
      <t>ダイサンシャ</t>
    </rPh>
    <rPh sb="23" eb="26">
      <t>イインカイ</t>
    </rPh>
    <rPh sb="27" eb="29">
      <t>センテイ</t>
    </rPh>
    <rPh sb="34" eb="36">
      <t>コクヒ</t>
    </rPh>
    <rPh sb="37" eb="39">
      <t>フタン</t>
    </rPh>
    <rPh sb="39" eb="41">
      <t>ワリアイ</t>
    </rPh>
    <rPh sb="42" eb="44">
      <t>ダトウ</t>
    </rPh>
    <phoneticPr fontId="9"/>
  </si>
  <si>
    <t>交付決定・額の確定の際に、交付先から提出される申請書及び実績報告書等に基づいて、支出先・使途を把握し、厳正に確認することで妥当なコスト水準かを確認している。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9"/>
  </si>
  <si>
    <t>交付決定・額の確定の際に、連携先や分担金について厳正に確認するなど、資金の流れを確認している。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9"/>
  </si>
  <si>
    <t>交付決定・額の確定の際に、支出先・使途について厳正に確認することで、事業目的に即した真に必要なものに限定している。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9"/>
  </si>
  <si>
    <t>事業の実施に当たっては、事業の中間評価の結果を各大学の経費配分に反映させるなど、効率化に努めている。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9"/>
  </si>
  <si>
    <r>
      <t>本事業の目的は、優れた専門医療人</t>
    </r>
    <r>
      <rPr>
        <sz val="11"/>
        <rFont val="ＭＳ Ｐゴシック"/>
        <family val="3"/>
        <charset val="128"/>
      </rPr>
      <t>材</t>
    </r>
    <r>
      <rPr>
        <sz val="11"/>
        <rFont val="ＭＳ Ｐゴシック"/>
        <family val="3"/>
        <charset val="128"/>
        <scheme val="minor"/>
      </rPr>
      <t>を養成するとともに教育体制の充実を図ることであり、本事業により、</t>
    </r>
    <r>
      <rPr>
        <sz val="11"/>
        <rFont val="ＭＳ Ｐゴシック"/>
        <family val="3"/>
        <charset val="128"/>
      </rPr>
      <t>医療人材の養成数</t>
    </r>
    <r>
      <rPr>
        <sz val="11"/>
        <rFont val="ＭＳ Ｐゴシック"/>
        <family val="3"/>
        <charset val="128"/>
        <scheme val="minor"/>
      </rPr>
      <t>は成果目標に見合ったものとなっている。</t>
    </r>
    <rPh sb="49" eb="51">
      <t>イリョウ</t>
    </rPh>
    <rPh sb="51" eb="53">
      <t>ジンザイ</t>
    </rPh>
    <phoneticPr fontId="9"/>
  </si>
  <si>
    <t>支出先の選定にあたっては、公募を行い、最も効果的、効率的に実施できる者を選んでいる。</t>
    <rPh sb="13" eb="15">
      <t>コウボ</t>
    </rPh>
    <rPh sb="16" eb="17">
      <t>オコナ</t>
    </rPh>
    <phoneticPr fontId="9"/>
  </si>
  <si>
    <t>当初見込みにおいて想定していた数と概ね同程度又はそれ以上の人材養成を行っている。</t>
    <rPh sb="22" eb="23">
      <t>マタ</t>
    </rPh>
    <rPh sb="26" eb="28">
      <t>イジョウ</t>
    </rPh>
    <rPh sb="29" eb="31">
      <t>ジンザイ</t>
    </rPh>
    <rPh sb="31" eb="33">
      <t>ヨウセイ</t>
    </rPh>
    <rPh sb="34" eb="35">
      <t>オコナ</t>
    </rPh>
    <phoneticPr fontId="9"/>
  </si>
  <si>
    <t>本事業で得られた成果報告については、ＨＰへの掲載、各種説明会での周知等を通じて活用の促進を図っている。</t>
    <rPh sb="25" eb="27">
      <t>カクシュ</t>
    </rPh>
    <rPh sb="27" eb="29">
      <t>セツメイ</t>
    </rPh>
    <rPh sb="29" eb="30">
      <t>カイ</t>
    </rPh>
    <rPh sb="32" eb="34">
      <t>シュウチ</t>
    </rPh>
    <phoneticPr fontId="9"/>
  </si>
  <si>
    <t>-</t>
    <phoneticPr fontId="5"/>
  </si>
  <si>
    <t>B.東京医科歯科大学</t>
  </si>
  <si>
    <t>人件費・謝金</t>
    <rPh sb="0" eb="3">
      <t>ジンケンヒ</t>
    </rPh>
    <rPh sb="4" eb="6">
      <t>シャキン</t>
    </rPh>
    <phoneticPr fontId="5"/>
  </si>
  <si>
    <t>物品費</t>
    <rPh sb="0" eb="2">
      <t>ブッピン</t>
    </rPh>
    <rPh sb="2" eb="3">
      <t>ヒ</t>
    </rPh>
    <phoneticPr fontId="5"/>
  </si>
  <si>
    <t>旅費</t>
    <rPh sb="0" eb="2">
      <t>リョヒ</t>
    </rPh>
    <phoneticPr fontId="5"/>
  </si>
  <si>
    <t>講師旅費等</t>
    <rPh sb="4" eb="5">
      <t>トウ</t>
    </rPh>
    <phoneticPr fontId="5"/>
  </si>
  <si>
    <t>東京医科歯科大学
（メディカルスタッフ対象）</t>
  </si>
  <si>
    <t>筑波大学（医師対象）</t>
  </si>
  <si>
    <t>信州大学（メディカルスタッフ対象）</t>
  </si>
  <si>
    <t>名古屋大学</t>
  </si>
  <si>
    <t>近畿大学</t>
  </si>
  <si>
    <t>京都大学</t>
  </si>
  <si>
    <t>金沢大学</t>
  </si>
  <si>
    <t>慶應義塾大学</t>
  </si>
  <si>
    <t>岡山大学</t>
  </si>
  <si>
    <t>健康長寿を育む歯学教育コンソーシアム</t>
  </si>
  <si>
    <t>健康長寿に貢献する実践的チーム医療人育成</t>
  </si>
  <si>
    <t>ITを活用した小児周産期の高度医療人養成</t>
  </si>
  <si>
    <t>多職種連携医療専門職養成プログラム</t>
  </si>
  <si>
    <t>放射線災害の全時相に対応できる人材養成</t>
  </si>
  <si>
    <t>難病克服！次世代スーパードクターの育成</t>
  </si>
  <si>
    <t>明日の医療の質向上をリードする医師養成</t>
  </si>
  <si>
    <t>災害医療のメディカルディレクター養成</t>
  </si>
  <si>
    <t>京大で臨床研究力／医学教育力を強化する！</t>
  </si>
  <si>
    <t>北陸認知症プロフェッショナル医養成プラン</t>
  </si>
  <si>
    <t>領域横断的内視鏡手術エキスパート育成事業</t>
  </si>
  <si>
    <t>健康長寿社会を担う歯科医学教育改革</t>
  </si>
  <si>
    <t>補助金等交付</t>
  </si>
  <si>
    <t>東京医科歯科大学</t>
  </si>
  <si>
    <t>山形大学</t>
  </si>
  <si>
    <t>秋田大学</t>
  </si>
  <si>
    <t>東北大学</t>
  </si>
  <si>
    <t>東京歯科大学</t>
  </si>
  <si>
    <t>長崎大学</t>
  </si>
  <si>
    <t>ITを活用した小児周産期の高度医療人養成(分担金)</t>
    <rPh sb="21" eb="24">
      <t>ブンタンキン</t>
    </rPh>
    <phoneticPr fontId="5"/>
  </si>
  <si>
    <t>健康長寿を育む歯学教育コンソーシアム(分担金)</t>
  </si>
  <si>
    <t>重症児の在宅支援を担う医師等養成(分担金)</t>
  </si>
  <si>
    <t>健康長寿社会を担う歯科医学教育改革(分担金)</t>
  </si>
  <si>
    <t>-</t>
    <phoneticPr fontId="5"/>
  </si>
  <si>
    <r>
      <t>P</t>
    </r>
    <r>
      <rPr>
        <sz val="11"/>
        <rFont val="ＭＳ Ｐゴシック"/>
        <family val="3"/>
        <charset val="128"/>
      </rPr>
      <t>DCA医療クオリティマネージャー養成</t>
    </r>
    <rPh sb="4" eb="6">
      <t>イリョウ</t>
    </rPh>
    <rPh sb="17" eb="19">
      <t>ヨウセイ</t>
    </rPh>
    <phoneticPr fontId="5"/>
  </si>
  <si>
    <t>東京医科歯科大学
（医師・歯科医師対象）</t>
    <rPh sb="10" eb="12">
      <t>イシ</t>
    </rPh>
    <rPh sb="13" eb="15">
      <t>シカ</t>
    </rPh>
    <rPh sb="15" eb="17">
      <t>イシ</t>
    </rPh>
    <phoneticPr fontId="5"/>
  </si>
  <si>
    <t>大学病院経営人材養成プラン</t>
    <rPh sb="0" eb="4">
      <t>ダイガクビョウイン</t>
    </rPh>
    <rPh sb="4" eb="6">
      <t>ケイエイ</t>
    </rPh>
    <rPh sb="6" eb="8">
      <t>ジンザイ</t>
    </rPh>
    <rPh sb="8" eb="10">
      <t>ヨウセイ</t>
    </rPh>
    <phoneticPr fontId="5"/>
  </si>
  <si>
    <t>筑波大学（メディカルスタッフ対象）</t>
    <phoneticPr fontId="5"/>
  </si>
  <si>
    <t>実践的医療経営プロフェッショナル教育事業</t>
    <rPh sb="0" eb="3">
      <t>ジッセンテキ</t>
    </rPh>
    <rPh sb="3" eb="5">
      <t>イリョウ</t>
    </rPh>
    <rPh sb="5" eb="7">
      <t>ケイエイ</t>
    </rPh>
    <rPh sb="16" eb="18">
      <t>キョウイク</t>
    </rPh>
    <rPh sb="18" eb="20">
      <t>ジギョウ</t>
    </rPh>
    <phoneticPr fontId="5"/>
  </si>
  <si>
    <t>ケースとデータに基づく病院経営人材育成</t>
    <rPh sb="8" eb="9">
      <t>モト</t>
    </rPh>
    <rPh sb="11" eb="13">
      <t>ビョウイン</t>
    </rPh>
    <rPh sb="13" eb="15">
      <t>ケイエイ</t>
    </rPh>
    <rPh sb="15" eb="17">
      <t>ジンザイ</t>
    </rPh>
    <rPh sb="17" eb="19">
      <t>イクセイ</t>
    </rPh>
    <phoneticPr fontId="5"/>
  </si>
  <si>
    <t>実践力のある在宅療養支援リーダー育成</t>
    <rPh sb="0" eb="3">
      <t>ジッセンリョク</t>
    </rPh>
    <rPh sb="6" eb="8">
      <t>ザイタク</t>
    </rPh>
    <rPh sb="8" eb="10">
      <t>リョウヨウ</t>
    </rPh>
    <rPh sb="10" eb="12">
      <t>シエン</t>
    </rPh>
    <rPh sb="16" eb="18">
      <t>イクセイ</t>
    </rPh>
    <phoneticPr fontId="5"/>
  </si>
  <si>
    <t>新潟大学</t>
    <rPh sb="0" eb="4">
      <t>ニイガタダイガク</t>
    </rPh>
    <phoneticPr fontId="5"/>
  </si>
  <si>
    <t>発災～復興まで支援する災害医療人材育成</t>
    <rPh sb="0" eb="2">
      <t>ハッサイ</t>
    </rPh>
    <rPh sb="3" eb="5">
      <t>フッコウ</t>
    </rPh>
    <rPh sb="7" eb="9">
      <t>シエン</t>
    </rPh>
    <rPh sb="11" eb="13">
      <t>サイガイ</t>
    </rPh>
    <rPh sb="13" eb="15">
      <t>イリョウ</t>
    </rPh>
    <rPh sb="15" eb="17">
      <t>ジンザイ</t>
    </rPh>
    <rPh sb="17" eb="19">
      <t>イクセイ</t>
    </rPh>
    <phoneticPr fontId="5"/>
  </si>
  <si>
    <t>兵庫医科大学</t>
    <rPh sb="0" eb="2">
      <t>ヒョウゴ</t>
    </rPh>
    <rPh sb="2" eb="4">
      <t>イカ</t>
    </rPh>
    <rPh sb="4" eb="6">
      <t>ダイガク</t>
    </rPh>
    <phoneticPr fontId="5"/>
  </si>
  <si>
    <t>健康長寿社会を担う歯科医学教育改革(分担金)</t>
    <rPh sb="4" eb="6">
      <t>シャカイ</t>
    </rPh>
    <rPh sb="7" eb="8">
      <t>ニナ</t>
    </rPh>
    <rPh sb="9" eb="11">
      <t>シカ</t>
    </rPh>
    <rPh sb="11" eb="13">
      <t>イガク</t>
    </rPh>
    <rPh sb="15" eb="17">
      <t>カイカク</t>
    </rPh>
    <phoneticPr fontId="5"/>
  </si>
  <si>
    <t>日本大学</t>
    <rPh sb="0" eb="2">
      <t>ニホン</t>
    </rPh>
    <rPh sb="2" eb="4">
      <t>ダイガク</t>
    </rPh>
    <phoneticPr fontId="5"/>
  </si>
  <si>
    <t>日本歯科大学</t>
    <rPh sb="0" eb="2">
      <t>ニホン</t>
    </rPh>
    <phoneticPr fontId="5"/>
  </si>
  <si>
    <t>茨城県立医療大学</t>
    <rPh sb="0" eb="3">
      <t>イバラキケン</t>
    </rPh>
    <rPh sb="3" eb="4">
      <t>リツ</t>
    </rPh>
    <rPh sb="4" eb="6">
      <t>イリョウ</t>
    </rPh>
    <rPh sb="6" eb="8">
      <t>ダイガク</t>
    </rPh>
    <phoneticPr fontId="5"/>
  </si>
  <si>
    <t>多職種連携医療専門職養成プログラム</t>
    <rPh sb="0" eb="1">
      <t>オオ</t>
    </rPh>
    <rPh sb="1" eb="3">
      <t>ショクシュ</t>
    </rPh>
    <rPh sb="3" eb="5">
      <t>レンケイ</t>
    </rPh>
    <rPh sb="5" eb="7">
      <t>イリョウ</t>
    </rPh>
    <rPh sb="7" eb="9">
      <t>センモン</t>
    </rPh>
    <rPh sb="9" eb="10">
      <t>ショク</t>
    </rPh>
    <rPh sb="10" eb="12">
      <t>ヨウセイ</t>
    </rPh>
    <phoneticPr fontId="5"/>
  </si>
  <si>
    <t>プログラム推進用事務補佐員雇用費等</t>
    <rPh sb="5" eb="8">
      <t>スイシンヨウ</t>
    </rPh>
    <rPh sb="13" eb="16">
      <t>コヨウヒ</t>
    </rPh>
    <rPh sb="16" eb="17">
      <t>トウ</t>
    </rPh>
    <phoneticPr fontId="5"/>
  </si>
  <si>
    <t>画像解析用アプリケーション等</t>
    <rPh sb="0" eb="2">
      <t>ガゾウ</t>
    </rPh>
    <rPh sb="2" eb="5">
      <t>カイセキヨウ</t>
    </rPh>
    <rPh sb="13" eb="14">
      <t>トウ</t>
    </rPh>
    <phoneticPr fontId="5"/>
  </si>
  <si>
    <t>信州大学（医師対象）</t>
    <rPh sb="5" eb="7">
      <t>イシ</t>
    </rPh>
    <phoneticPr fontId="5"/>
  </si>
  <si>
    <t>東京医科歯科大学
（歯科医師対象）</t>
    <rPh sb="10" eb="12">
      <t>シカ</t>
    </rPh>
    <phoneticPr fontId="5"/>
  </si>
  <si>
    <t>東京医科歯科大学
（医師対象）</t>
    <phoneticPr fontId="5"/>
  </si>
  <si>
    <t>・医療人材（医師・歯科医師）の養成では、平成29年度までに目標の10,093人に対して11,547人の医療現場の課題等に対して科学的根拠に基づいた医療が提供できる医療人材を養成しており、国民が安心できる医療提供体制の構築が着実に図られている。
・医療人材（メディカルスタッフ）の養成では、平成29年度までに目標の4,426人に対して14,343人の医療現場の課題等に対して科学的根拠に基づいた医療が提供できる医療人材を養成しており、国民が安心できる医療提供体制の構築が着実に図られ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も実施しており、各大学の適切な経費執行及びさらなる取組の充実が期待される。</t>
    <rPh sb="29" eb="31">
      <t>モクヒョウ</t>
    </rPh>
    <rPh sb="38" eb="39">
      <t>ニン</t>
    </rPh>
    <rPh sb="40" eb="41">
      <t>タイ</t>
    </rPh>
    <rPh sb="153" eb="155">
      <t>モクヒョウ</t>
    </rPh>
    <rPh sb="161" eb="162">
      <t>ニン</t>
    </rPh>
    <rPh sb="163" eb="164">
      <t>タイ</t>
    </rPh>
    <phoneticPr fontId="5"/>
  </si>
  <si>
    <t>成果実績：課題解決型高度医療人材養成プログラム　取組状況調査
目標値：課題解決型高度医療人材養成プログラム申請書　教育プログラム・コース 受入目標人数</t>
    <rPh sb="31" eb="34">
      <t>モクヒョウチ</t>
    </rPh>
    <phoneticPr fontId="5"/>
  </si>
  <si>
    <t>成果実績：課題解決型高度医療人材養成プログラム　取組状況調査
目標値：課題解決型高度医療人材養成プログラム申請書　教育プログラム・コース　受入目標人数</t>
    <rPh sb="31" eb="34">
      <t>モクヒョウチ</t>
    </rPh>
    <rPh sb="69" eb="71">
      <t>ウケイ</t>
    </rPh>
    <rPh sb="71" eb="73">
      <t>モクヒョウ</t>
    </rPh>
    <rPh sb="73" eb="75">
      <t>ニンズウ</t>
    </rPh>
    <phoneticPr fontId="5"/>
  </si>
  <si>
    <t>本事業による各大学の理念や強み、特色、地域性等を活かした教育拠点が形成され、教育プログラム・コースが展開されることにより、我が国が抱える医療現場の諸課題等に対して、科学的根拠に基づいた医療を提供し、健康長寿社会の実現に寄与できる優れた医療人材が養成される。</t>
    <rPh sb="0" eb="1">
      <t>ホン</t>
    </rPh>
    <rPh sb="1" eb="3">
      <t>ジギョウ</t>
    </rPh>
    <rPh sb="6" eb="9">
      <t>カクダイガク</t>
    </rPh>
    <rPh sb="10" eb="12">
      <t>リネン</t>
    </rPh>
    <rPh sb="13" eb="14">
      <t>ツヨ</t>
    </rPh>
    <rPh sb="16" eb="18">
      <t>トクショク</t>
    </rPh>
    <rPh sb="19" eb="22">
      <t>チイキセイ</t>
    </rPh>
    <rPh sb="22" eb="23">
      <t>トウ</t>
    </rPh>
    <rPh sb="24" eb="25">
      <t>イ</t>
    </rPh>
    <rPh sb="28" eb="30">
      <t>キョウイク</t>
    </rPh>
    <rPh sb="30" eb="32">
      <t>キョテン</t>
    </rPh>
    <rPh sb="33" eb="35">
      <t>ケイセイ</t>
    </rPh>
    <rPh sb="38" eb="40">
      <t>キョウイク</t>
    </rPh>
    <rPh sb="50" eb="52">
      <t>テンカイ</t>
    </rPh>
    <rPh sb="61" eb="62">
      <t>ワ</t>
    </rPh>
    <rPh sb="63" eb="64">
      <t>クニ</t>
    </rPh>
    <rPh sb="65" eb="66">
      <t>カカ</t>
    </rPh>
    <rPh sb="68" eb="70">
      <t>イリョウ</t>
    </rPh>
    <rPh sb="70" eb="72">
      <t>ゲンバ</t>
    </rPh>
    <rPh sb="73" eb="76">
      <t>ショカダイ</t>
    </rPh>
    <rPh sb="76" eb="77">
      <t>トウ</t>
    </rPh>
    <rPh sb="78" eb="79">
      <t>タイ</t>
    </rPh>
    <rPh sb="82" eb="85">
      <t>カガクテキ</t>
    </rPh>
    <rPh sb="85" eb="87">
      <t>コンキョ</t>
    </rPh>
    <rPh sb="88" eb="89">
      <t>モト</t>
    </rPh>
    <rPh sb="92" eb="94">
      <t>イリョウ</t>
    </rPh>
    <rPh sb="95" eb="97">
      <t>テイキョウ</t>
    </rPh>
    <rPh sb="99" eb="101">
      <t>ケンコウ</t>
    </rPh>
    <rPh sb="101" eb="103">
      <t>チョウジュ</t>
    </rPh>
    <rPh sb="103" eb="105">
      <t>シャカイ</t>
    </rPh>
    <rPh sb="106" eb="108">
      <t>ジツゲン</t>
    </rPh>
    <rPh sb="109" eb="111">
      <t>キヨ</t>
    </rPh>
    <rPh sb="114" eb="115">
      <t>スグ</t>
    </rPh>
    <rPh sb="117" eb="119">
      <t>イリョウ</t>
    </rPh>
    <rPh sb="119" eb="121">
      <t>ジンザイ</t>
    </rPh>
    <rPh sb="122" eb="124">
      <t>ヨウセイ</t>
    </rPh>
    <phoneticPr fontId="5"/>
  </si>
  <si>
    <t>本事業では、医療現場で課題となっている事項に貢献できる人材の養成について取り組むことで、全国の大学・大学病院における人材養成機能を一層強化し、高度な教育力・技術力を有する大学が核となり、我が国が抱える医療現場の諸課題等に対して科学的根拠に基づいた医療が提供できる優れた医療人材の養成を推進する。
【補助率：定額補助】</t>
    <rPh sb="0" eb="3">
      <t>ホンジギョウ</t>
    </rPh>
    <rPh sb="6" eb="8">
      <t>イリョウ</t>
    </rPh>
    <rPh sb="8" eb="10">
      <t>ゲンバ</t>
    </rPh>
    <rPh sb="11" eb="13">
      <t>カダイ</t>
    </rPh>
    <rPh sb="19" eb="21">
      <t>ジコウ</t>
    </rPh>
    <rPh sb="22" eb="24">
      <t>コウケン</t>
    </rPh>
    <rPh sb="27" eb="29">
      <t>ジンザイ</t>
    </rPh>
    <rPh sb="30" eb="32">
      <t>ヨウセイ</t>
    </rPh>
    <rPh sb="36" eb="37">
      <t>ト</t>
    </rPh>
    <rPh sb="38" eb="39">
      <t>ク</t>
    </rPh>
    <rPh sb="44" eb="46">
      <t>ゼンコク</t>
    </rPh>
    <rPh sb="47" eb="49">
      <t>ダイガク</t>
    </rPh>
    <rPh sb="50" eb="52">
      <t>ダイガク</t>
    </rPh>
    <rPh sb="52" eb="54">
      <t>ビョウイン</t>
    </rPh>
    <rPh sb="58" eb="60">
      <t>ジンザイ</t>
    </rPh>
    <rPh sb="60" eb="62">
      <t>ヨウセイ</t>
    </rPh>
    <rPh sb="62" eb="64">
      <t>キノウ</t>
    </rPh>
    <rPh sb="65" eb="67">
      <t>イッソウ</t>
    </rPh>
    <rPh sb="67" eb="69">
      <t>キョウカ</t>
    </rPh>
    <phoneticPr fontId="5"/>
  </si>
  <si>
    <t>分担金</t>
    <rPh sb="0" eb="3">
      <t>ブンタンキン</t>
    </rPh>
    <phoneticPr fontId="5"/>
  </si>
  <si>
    <t>ホームページ維持・改修費等</t>
    <rPh sb="6" eb="8">
      <t>イジ</t>
    </rPh>
    <rPh sb="9" eb="12">
      <t>カイシュウヒ</t>
    </rPh>
    <rPh sb="12" eb="13">
      <t>トウ</t>
    </rPh>
    <phoneticPr fontId="5"/>
  </si>
  <si>
    <t>新生児高度呼吸管理指導機材等</t>
    <rPh sb="0" eb="3">
      <t>シンセイジ</t>
    </rPh>
    <rPh sb="3" eb="5">
      <t>コウド</t>
    </rPh>
    <rPh sb="5" eb="7">
      <t>コキュウ</t>
    </rPh>
    <rPh sb="7" eb="9">
      <t>カンリ</t>
    </rPh>
    <rPh sb="9" eb="11">
      <t>シドウ</t>
    </rPh>
    <rPh sb="11" eb="13">
      <t>キザイ</t>
    </rPh>
    <rPh sb="13" eb="14">
      <t>トウ</t>
    </rPh>
    <phoneticPr fontId="5"/>
  </si>
  <si>
    <t>プログラム推進用事務補佐員等</t>
    <rPh sb="5" eb="8">
      <t>スイシンヨウ</t>
    </rPh>
    <rPh sb="8" eb="10">
      <t>ジム</t>
    </rPh>
    <rPh sb="10" eb="13">
      <t>ホサイン</t>
    </rPh>
    <rPh sb="13" eb="14">
      <t>トウ</t>
    </rPh>
    <phoneticPr fontId="5"/>
  </si>
  <si>
    <t>旅費</t>
    <rPh sb="0" eb="2">
      <t>リョヒ</t>
    </rPh>
    <phoneticPr fontId="5"/>
  </si>
  <si>
    <t>事業評価委員会旅費等</t>
    <rPh sb="0" eb="2">
      <t>ジギョウ</t>
    </rPh>
    <rPh sb="2" eb="4">
      <t>ヒョウカ</t>
    </rPh>
    <rPh sb="4" eb="7">
      <t>イインカイ</t>
    </rPh>
    <rPh sb="7" eb="9">
      <t>リョヒ</t>
    </rPh>
    <rPh sb="9" eb="10">
      <t>トウ</t>
    </rPh>
    <phoneticPr fontId="5"/>
  </si>
  <si>
    <t>A.筑波大学</t>
    <rPh sb="2" eb="4">
      <t>ツクバ</t>
    </rPh>
    <phoneticPr fontId="5"/>
  </si>
  <si>
    <t>連携大学（筑波大学）への分担金</t>
    <rPh sb="0" eb="2">
      <t>レンケイ</t>
    </rPh>
    <rPh sb="2" eb="4">
      <t>ダイガク</t>
    </rPh>
    <rPh sb="5" eb="7">
      <t>ツクバ</t>
    </rPh>
    <rPh sb="7" eb="9">
      <t>ダイガク</t>
    </rPh>
    <rPh sb="12" eb="15">
      <t>ブンタンキン</t>
    </rPh>
    <phoneticPr fontId="5"/>
  </si>
  <si>
    <t>-</t>
    <phoneticPr fontId="5"/>
  </si>
  <si>
    <t>外部有識者による点検対象外</t>
    <rPh sb="0" eb="2">
      <t>ガイブ</t>
    </rPh>
    <rPh sb="2" eb="4">
      <t>ユウシキ</t>
    </rPh>
    <rPh sb="4" eb="5">
      <t>シャ</t>
    </rPh>
    <rPh sb="8" eb="10">
      <t>テンケン</t>
    </rPh>
    <rPh sb="10" eb="12">
      <t>タイショウ</t>
    </rPh>
    <rPh sb="12" eb="13">
      <t>ガイ</t>
    </rPh>
    <phoneticPr fontId="5"/>
  </si>
  <si>
    <t>１．事業評価の観点 ： 本事業は、社会から求められる多様な医療ニーズに対応できる優れた専門医療人材を養成、医療の安全確保や質の向上を図るための大学病院の体制強化や質の高い医療関連職種の養成・活用促進を目的とした補助事業であり、事業評価に当たっては予算執行状況及び事業成果等の観点から検証を行った。
２．所見 ： 臨床医学研究者を目指す医学生や周産期医療スタッフ、看護教育指導者など、優れた医療人材が着実に養成されてきており、実効性の高い事業であることが認められる。本事業は概ね計画通りに予算執行されたものと考えられるが、引き続き中間評価の結果を踏まえたメリハリのある予算配分を行いつつ、積算単価を見直す等のコスト削減に留意しつつ、効果的・効率的な予算執行に努めるべきである。</t>
    <phoneticPr fontId="5"/>
  </si>
  <si>
    <t>執行等改善</t>
  </si>
  <si>
    <t>引き続き、毎年度の事業の進捗状況のフォローアップを実施することで成果の把握を行うとともに、効果的・効率的な予算執行に努める。平成28年度に選定した２領域については、今年度実施予定の有識者による中間評価の結果を事業に反映させ、メリハリのある予算配分を実施する。なお、平成26年度に選定した領域については、平成30年度をもって終了としており、本事業で得られた成果について検証を行う。</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</si>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</sst>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178594</xdr:colOff>
      <xdr:row>742</xdr:row>
      <xdr:rowOff>250032</xdr:rowOff>
    </xdr:from>
    <xdr:to>
      <xdr:col>34</xdr:col>
      <xdr:colOff>16695</xdr:colOff>
      <xdr:row>745</xdr:row>
      <xdr:rowOff>207419</xdr:rowOff>
    </xdr:to>
    <xdr:sp macro="" textlink="">
      <xdr:nvSpPr>
        <xdr:cNvPr id="2" name="Rectangle 1">
          <a:extLst>
            <a:ext uri="{FF2B5EF4-FFF2-40B4-BE49-F238E27FC236}">
              <a16:creationId xmlns:a16="http://schemas.microsoft.com/office/drawing/2014/main" id="{1250F3B8-E830-466F-9508-619E84640A2A}"/>
            </a:ext>
          </a:extLst>
        </xdr:cNvPr>
        <xdr:cNvSpPr>
          <a:spLocks noChangeArrowheads="1"/>
        </xdr:cNvSpPr>
      </xdr:nvSpPr>
      <xdr:spPr bwMode="auto">
        <a:xfrm>
          <a:off x="4579144" y="50332482"/>
          <a:ext cx="2238401" cy="1014662"/>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752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20</xdr:col>
      <xdr:colOff>0</xdr:colOff>
      <xdr:row>746</xdr:row>
      <xdr:rowOff>0</xdr:rowOff>
    </xdr:from>
    <xdr:to>
      <xdr:col>36</xdr:col>
      <xdr:colOff>120507</xdr:colOff>
      <xdr:row>748</xdr:row>
      <xdr:rowOff>205850</xdr:rowOff>
    </xdr:to>
    <xdr:sp macro="" textlink="">
      <xdr:nvSpPr>
        <xdr:cNvPr id="3" name="AutoShape 5">
          <a:extLst>
            <a:ext uri="{FF2B5EF4-FFF2-40B4-BE49-F238E27FC236}">
              <a16:creationId xmlns:a16="http://schemas.microsoft.com/office/drawing/2014/main" id="{586BBA8E-FE3C-4DF6-97BF-90C94474F4B3}"/>
            </a:ext>
          </a:extLst>
        </xdr:cNvPr>
        <xdr:cNvSpPr>
          <a:spLocks noChangeArrowheads="1"/>
        </xdr:cNvSpPr>
      </xdr:nvSpPr>
      <xdr:spPr bwMode="auto">
        <a:xfrm>
          <a:off x="4064000" y="56972200"/>
          <a:ext cx="3371707" cy="917050"/>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対象大学から申請のあった事業内容を審査の上、支援対象とする取組を選定し、補助金を交付する。</a:t>
          </a:r>
        </a:p>
      </xdr:txBody>
    </xdr:sp>
    <xdr:clientData/>
  </xdr:twoCellAnchor>
  <xdr:twoCellAnchor>
    <xdr:from>
      <xdr:col>28</xdr:col>
      <xdr:colOff>95250</xdr:colOff>
      <xdr:row>749</xdr:row>
      <xdr:rowOff>35718</xdr:rowOff>
    </xdr:from>
    <xdr:to>
      <xdr:col>28</xdr:col>
      <xdr:colOff>95250</xdr:colOff>
      <xdr:row>750</xdr:row>
      <xdr:rowOff>150860</xdr:rowOff>
    </xdr:to>
    <xdr:sp macro="" textlink="">
      <xdr:nvSpPr>
        <xdr:cNvPr id="4" name="Line 28">
          <a:extLst>
            <a:ext uri="{FF2B5EF4-FFF2-40B4-BE49-F238E27FC236}">
              <a16:creationId xmlns:a16="http://schemas.microsoft.com/office/drawing/2014/main" id="{E8A51125-93CC-464C-AB6D-26A54DC8B737}"/>
            </a:ext>
          </a:extLst>
        </xdr:cNvPr>
        <xdr:cNvSpPr>
          <a:spLocks noChangeShapeType="1"/>
        </xdr:cNvSpPr>
      </xdr:nvSpPr>
      <xdr:spPr bwMode="auto">
        <a:xfrm>
          <a:off x="5695950" y="52585143"/>
          <a:ext cx="0" cy="46756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23813</xdr:colOff>
      <xdr:row>750</xdr:row>
      <xdr:rowOff>297657</xdr:rowOff>
    </xdr:from>
    <xdr:to>
      <xdr:col>33</xdr:col>
      <xdr:colOff>152233</xdr:colOff>
      <xdr:row>752</xdr:row>
      <xdr:rowOff>2484</xdr:rowOff>
    </xdr:to>
    <xdr:sp macro="" textlink="">
      <xdr:nvSpPr>
        <xdr:cNvPr id="5" name="Rectangle 32">
          <a:extLst>
            <a:ext uri="{FF2B5EF4-FFF2-40B4-BE49-F238E27FC236}">
              <a16:creationId xmlns:a16="http://schemas.microsoft.com/office/drawing/2014/main" id="{20974648-D754-44BA-95EC-094EF5AE7037}"/>
            </a:ext>
          </a:extLst>
        </xdr:cNvPr>
        <xdr:cNvSpPr>
          <a:spLocks noChangeArrowheads="1"/>
        </xdr:cNvSpPr>
      </xdr:nvSpPr>
      <xdr:spPr bwMode="auto">
        <a:xfrm>
          <a:off x="4624388" y="53199507"/>
          <a:ext cx="2128670" cy="409677"/>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24</xdr:col>
      <xdr:colOff>83344</xdr:colOff>
      <xdr:row>752</xdr:row>
      <xdr:rowOff>130969</xdr:rowOff>
    </xdr:from>
    <xdr:to>
      <xdr:col>32</xdr:col>
      <xdr:colOff>43453</xdr:colOff>
      <xdr:row>758</xdr:row>
      <xdr:rowOff>204464</xdr:rowOff>
    </xdr:to>
    <xdr:sp macro="" textlink="">
      <xdr:nvSpPr>
        <xdr:cNvPr id="6" name="Rectangle 33">
          <a:extLst>
            <a:ext uri="{FF2B5EF4-FFF2-40B4-BE49-F238E27FC236}">
              <a16:creationId xmlns:a16="http://schemas.microsoft.com/office/drawing/2014/main" id="{FA904E1B-51AC-4C68-BC16-E45F7720DC18}"/>
            </a:ext>
          </a:extLst>
        </xdr:cNvPr>
        <xdr:cNvSpPr>
          <a:spLocks noChangeArrowheads="1"/>
        </xdr:cNvSpPr>
      </xdr:nvSpPr>
      <xdr:spPr bwMode="auto">
        <a:xfrm>
          <a:off x="4883944" y="53737669"/>
          <a:ext cx="1560309" cy="2502370"/>
        </a:xfrm>
        <a:prstGeom prst="rect">
          <a:avLst/>
        </a:prstGeom>
        <a:solidFill>
          <a:schemeClr val="bg1"/>
        </a:solidFill>
        <a:ln w="9525">
          <a:solidFill>
            <a:srgbClr val="000000"/>
          </a:solidFill>
          <a:miter lim="800000"/>
          <a:headEnd/>
          <a:tailEnd/>
        </a:ln>
      </xdr:spPr>
      <xdr:txBody>
        <a:bodyPr vertOverflow="clip" wrap="square" lIns="36576" tIns="22860" rIns="36576" bIns="22860" anchor="ctr" upright="1"/>
        <a:lstStyle/>
        <a:p>
          <a:pPr rtl="0">
            <a:lnSpc>
              <a:spcPts val="1400"/>
            </a:lnSpc>
          </a:pPr>
          <a:r>
            <a:rPr lang="ja-JP" altLang="en-US" sz="1200" b="0" i="0" baseline="0">
              <a:solidFill>
                <a:sysClr val="windowText" lastClr="000000"/>
              </a:solidFill>
              <a:effectLst/>
              <a:latin typeface="+mn-lt"/>
              <a:ea typeface="+mn-ea"/>
              <a:cs typeface="+mn-cs"/>
            </a:rPr>
            <a:t>課題解決型高度医療人材養成プログラム</a:t>
          </a:r>
          <a:endParaRPr lang="ja-JP" altLang="en-US" sz="1200" b="0" i="0" u="none" strike="noStrike" baseline="0">
            <a:solidFill>
              <a:sysClr val="windowText" lastClr="000000"/>
            </a:solidFill>
            <a:latin typeface="ＭＳ Ｐゴシック"/>
            <a:ea typeface="ＭＳ Ｐゴシック"/>
          </a:endParaRPr>
        </a:p>
        <a:p>
          <a:pPr algn="ctr" rtl="0">
            <a:lnSpc>
              <a:spcPts val="1500"/>
            </a:lnSpc>
          </a:pPr>
          <a:r>
            <a:rPr lang="en-US" altLang="ja-JP" sz="1200" b="0" i="0" u="none" strike="noStrike" baseline="0">
              <a:solidFill>
                <a:sysClr val="windowText" lastClr="000000"/>
              </a:solidFill>
              <a:latin typeface="+mn-ea"/>
              <a:ea typeface="+mn-ea"/>
            </a:rPr>
            <a:t>A</a:t>
          </a:r>
          <a:r>
            <a:rPr lang="ja-JP" altLang="en-US" sz="1200" b="0" i="0" u="none" strike="noStrike" baseline="0">
              <a:solidFill>
                <a:sysClr val="windowText" lastClr="000000"/>
              </a:solidFill>
              <a:latin typeface="+mn-ea"/>
              <a:ea typeface="+mn-ea"/>
            </a:rPr>
            <a:t>．</a:t>
          </a:r>
          <a:r>
            <a:rPr lang="ja-JP" altLang="ja-JP" sz="1200" b="0" i="0" baseline="0">
              <a:solidFill>
                <a:sysClr val="windowText" lastClr="000000"/>
              </a:solidFill>
              <a:effectLst/>
              <a:latin typeface="+mn-ea"/>
              <a:ea typeface="+mn-ea"/>
              <a:cs typeface="+mn-cs"/>
            </a:rPr>
            <a:t>大学（全</a:t>
          </a:r>
          <a:r>
            <a:rPr lang="en-US" altLang="ja-JP" sz="1200" b="0" i="0" baseline="0">
              <a:solidFill>
                <a:sysClr val="windowText" lastClr="000000"/>
              </a:solidFill>
              <a:effectLst/>
              <a:latin typeface="+mn-ea"/>
              <a:ea typeface="+mn-ea"/>
              <a:cs typeface="+mn-cs"/>
            </a:rPr>
            <a:t>41</a:t>
          </a:r>
          <a:r>
            <a:rPr lang="ja-JP" altLang="en-US" sz="1200" b="0" i="0" baseline="0">
              <a:solidFill>
                <a:sysClr val="windowText" lastClr="000000"/>
              </a:solidFill>
              <a:effectLst/>
              <a:latin typeface="+mn-ea"/>
              <a:ea typeface="+mn-ea"/>
              <a:cs typeface="+mn-cs"/>
            </a:rPr>
            <a:t>大学</a:t>
          </a:r>
          <a:r>
            <a:rPr lang="ja-JP" altLang="ja-JP" sz="1200" b="0" i="0" baseline="0">
              <a:solidFill>
                <a:sysClr val="windowText" lastClr="000000"/>
              </a:solidFill>
              <a:effectLst/>
              <a:latin typeface="+mn-ea"/>
              <a:ea typeface="+mn-ea"/>
              <a:cs typeface="+mn-cs"/>
            </a:rPr>
            <a:t>）</a:t>
          </a:r>
          <a:endParaRPr lang="ja-JP" altLang="ja-JP" sz="1200">
            <a:solidFill>
              <a:sysClr val="windowText" lastClr="000000"/>
            </a:solidFill>
            <a:effectLst/>
            <a:latin typeface="+mn-ea"/>
            <a:ea typeface="+mn-ea"/>
          </a:endParaRPr>
        </a:p>
        <a:p>
          <a:pPr algn="ctr" rtl="0">
            <a:lnSpc>
              <a:spcPts val="1400"/>
            </a:lnSpc>
          </a:pPr>
          <a:r>
            <a:rPr lang="en-US" altLang="ja-JP" sz="1200" b="0" i="0" baseline="0">
              <a:solidFill>
                <a:sysClr val="windowText" lastClr="000000"/>
              </a:solidFill>
              <a:effectLst/>
              <a:latin typeface="+mn-ea"/>
              <a:ea typeface="+mn-ea"/>
              <a:cs typeface="+mn-cs"/>
            </a:rPr>
            <a:t>750</a:t>
          </a:r>
          <a:r>
            <a:rPr lang="ja-JP" altLang="en-US" sz="1200" b="0" i="0" baseline="0">
              <a:solidFill>
                <a:sysClr val="windowText" lastClr="000000"/>
              </a:solidFill>
              <a:effectLst/>
              <a:latin typeface="+mn-ea"/>
              <a:ea typeface="+mn-ea"/>
              <a:cs typeface="+mn-cs"/>
            </a:rPr>
            <a:t>百</a:t>
          </a:r>
          <a:r>
            <a:rPr lang="ja-JP" altLang="ja-JP" sz="1200" b="0" i="0" baseline="0">
              <a:solidFill>
                <a:sysClr val="windowText" lastClr="000000"/>
              </a:solidFill>
              <a:effectLst/>
              <a:latin typeface="+mn-ea"/>
              <a:ea typeface="+mn-ea"/>
              <a:cs typeface="+mn-cs"/>
            </a:rPr>
            <a:t>万円</a:t>
          </a:r>
          <a:endParaRPr lang="ja-JP" altLang="ja-JP" sz="1200">
            <a:solidFill>
              <a:sysClr val="windowText" lastClr="000000"/>
            </a:solidFill>
            <a:effectLst/>
            <a:latin typeface="+mn-ea"/>
            <a:ea typeface="+mn-ea"/>
          </a:endParaRPr>
        </a:p>
      </xdr:txBody>
    </xdr:sp>
    <xdr:clientData/>
  </xdr:twoCellAnchor>
  <xdr:twoCellAnchor>
    <xdr:from>
      <xdr:col>24</xdr:col>
      <xdr:colOff>35719</xdr:colOff>
      <xdr:row>758</xdr:row>
      <xdr:rowOff>559593</xdr:rowOff>
    </xdr:from>
    <xdr:to>
      <xdr:col>32</xdr:col>
      <xdr:colOff>30117</xdr:colOff>
      <xdr:row>761</xdr:row>
      <xdr:rowOff>102810</xdr:rowOff>
    </xdr:to>
    <xdr:sp macro="" textlink="">
      <xdr:nvSpPr>
        <xdr:cNvPr id="7" name="AutoShape 40">
          <a:extLst>
            <a:ext uri="{FF2B5EF4-FFF2-40B4-BE49-F238E27FC236}">
              <a16:creationId xmlns:a16="http://schemas.microsoft.com/office/drawing/2014/main" id="{F1E0A166-9EA3-404A-9EC5-C1B3A47A1C5B}"/>
            </a:ext>
          </a:extLst>
        </xdr:cNvPr>
        <xdr:cNvSpPr>
          <a:spLocks noChangeArrowheads="1"/>
        </xdr:cNvSpPr>
      </xdr:nvSpPr>
      <xdr:spPr bwMode="auto">
        <a:xfrm>
          <a:off x="4836319" y="56595168"/>
          <a:ext cx="1594598" cy="1248192"/>
        </a:xfrm>
        <a:prstGeom prst="bracketPair">
          <a:avLst>
            <a:gd name="adj" fmla="val 16667"/>
          </a:avLst>
        </a:prstGeom>
        <a:noFill/>
        <a:ln w="9525">
          <a:solidFill>
            <a:srgbClr val="000000"/>
          </a:solidFill>
          <a:round/>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科学的根拠に基づいた医療が提供でき、健康長寿社会の実現に寄与できる優れた医療人材を養成する。</a:t>
          </a:r>
        </a:p>
      </xdr:txBody>
    </xdr:sp>
    <xdr:clientData/>
  </xdr:twoCellAnchor>
  <xdr:twoCellAnchor>
    <xdr:from>
      <xdr:col>27</xdr:col>
      <xdr:colOff>190500</xdr:colOff>
      <xdr:row>762</xdr:row>
      <xdr:rowOff>107157</xdr:rowOff>
    </xdr:from>
    <xdr:to>
      <xdr:col>27</xdr:col>
      <xdr:colOff>198391</xdr:colOff>
      <xdr:row>763</xdr:row>
      <xdr:rowOff>171389</xdr:rowOff>
    </xdr:to>
    <xdr:cxnSp macro="">
      <xdr:nvCxnSpPr>
        <xdr:cNvPr id="8" name="直線矢印コネクタ 7">
          <a:extLst>
            <a:ext uri="{FF2B5EF4-FFF2-40B4-BE49-F238E27FC236}">
              <a16:creationId xmlns:a16="http://schemas.microsoft.com/office/drawing/2014/main" id="{EC794879-795D-49E1-BAF2-7E928DB75D3D}"/>
            </a:ext>
          </a:extLst>
        </xdr:cNvPr>
        <xdr:cNvCxnSpPr/>
      </xdr:nvCxnSpPr>
      <xdr:spPr>
        <a:xfrm>
          <a:off x="5591175" y="58076307"/>
          <a:ext cx="7891" cy="5119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163388</xdr:colOff>
      <xdr:row>763</xdr:row>
      <xdr:rowOff>321469</xdr:rowOff>
    </xdr:from>
    <xdr:to>
      <xdr:col>32</xdr:col>
      <xdr:colOff>52870</xdr:colOff>
      <xdr:row>764</xdr:row>
      <xdr:rowOff>244467</xdr:rowOff>
    </xdr:to>
    <xdr:sp macro="" textlink="">
      <xdr:nvSpPr>
        <xdr:cNvPr id="9" name="Text Box 2">
          <a:extLst>
            <a:ext uri="{FF2B5EF4-FFF2-40B4-BE49-F238E27FC236}">
              <a16:creationId xmlns:a16="http://schemas.microsoft.com/office/drawing/2014/main" id="{1C6BA108-8D9F-4A35-B9AA-892D900CE21D}"/>
            </a:ext>
          </a:extLst>
        </xdr:cNvPr>
        <xdr:cNvSpPr txBox="1">
          <a:spLocks noChangeArrowheads="1"/>
        </xdr:cNvSpPr>
      </xdr:nvSpPr>
      <xdr:spPr bwMode="auto">
        <a:xfrm>
          <a:off x="4963988" y="58738294"/>
          <a:ext cx="1489682" cy="3039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142875</xdr:colOff>
      <xdr:row>765</xdr:row>
      <xdr:rowOff>14007</xdr:rowOff>
    </xdr:from>
    <xdr:to>
      <xdr:col>32</xdr:col>
      <xdr:colOff>150180</xdr:colOff>
      <xdr:row>767</xdr:row>
      <xdr:rowOff>293427</xdr:rowOff>
    </xdr:to>
    <xdr:sp macro="" textlink="">
      <xdr:nvSpPr>
        <xdr:cNvPr id="10" name="Rectangle 1">
          <a:extLst>
            <a:ext uri="{FF2B5EF4-FFF2-40B4-BE49-F238E27FC236}">
              <a16:creationId xmlns:a16="http://schemas.microsoft.com/office/drawing/2014/main" id="{518825B7-1D20-416B-95A4-BA63B2ED9816}"/>
            </a:ext>
          </a:extLst>
        </xdr:cNvPr>
        <xdr:cNvSpPr>
          <a:spLocks noChangeArrowheads="1"/>
        </xdr:cNvSpPr>
      </xdr:nvSpPr>
      <xdr:spPr bwMode="auto">
        <a:xfrm>
          <a:off x="4743450" y="59126157"/>
          <a:ext cx="1807530" cy="90807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B</a:t>
          </a:r>
          <a:r>
            <a:rPr lang="ja-JP" altLang="en-US" sz="1200" b="0" i="0" u="none" strike="noStrike" baseline="0">
              <a:solidFill>
                <a:sysClr val="windowText" lastClr="000000"/>
              </a:solidFill>
              <a:latin typeface="ＭＳ Ｐゴシック"/>
              <a:ea typeface="ＭＳ Ｐゴシック"/>
            </a:rPr>
            <a:t>．連携大学（全</a:t>
          </a:r>
          <a:r>
            <a:rPr lang="en-US" altLang="ja-JP" sz="1200" b="0" i="0" u="none" strike="noStrike" baseline="0">
              <a:solidFill>
                <a:sysClr val="windowText" lastClr="000000"/>
              </a:solidFill>
              <a:latin typeface="ＭＳ Ｐゴシック"/>
              <a:ea typeface="ＭＳ Ｐゴシック"/>
            </a:rPr>
            <a:t>51</a:t>
          </a:r>
          <a:r>
            <a:rPr lang="ja-JP" altLang="en-US" sz="1200" b="0" i="0" u="none" strike="noStrike" baseline="0">
              <a:solidFill>
                <a:sysClr val="windowText" lastClr="000000"/>
              </a:solidFill>
              <a:latin typeface="ＭＳ Ｐゴシック"/>
              <a:ea typeface="ＭＳ Ｐゴシック"/>
            </a:rPr>
            <a:t>大学）</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132</a:t>
          </a: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24</xdr:col>
      <xdr:colOff>1402</xdr:colOff>
      <xdr:row>768</xdr:row>
      <xdr:rowOff>172692</xdr:rowOff>
    </xdr:from>
    <xdr:to>
      <xdr:col>32</xdr:col>
      <xdr:colOff>115541</xdr:colOff>
      <xdr:row>771</xdr:row>
      <xdr:rowOff>217313</xdr:rowOff>
    </xdr:to>
    <xdr:sp macro="" textlink="">
      <xdr:nvSpPr>
        <xdr:cNvPr id="11" name="AutoShape 8">
          <a:extLst>
            <a:ext uri="{FF2B5EF4-FFF2-40B4-BE49-F238E27FC236}">
              <a16:creationId xmlns:a16="http://schemas.microsoft.com/office/drawing/2014/main" id="{0ADDE0BA-D8AA-4634-AF76-4816CB3F0712}"/>
            </a:ext>
          </a:extLst>
        </xdr:cNvPr>
        <xdr:cNvSpPr>
          <a:spLocks noChangeArrowheads="1"/>
        </xdr:cNvSpPr>
      </xdr:nvSpPr>
      <xdr:spPr bwMode="auto">
        <a:xfrm>
          <a:off x="4802002" y="60227817"/>
          <a:ext cx="1714339" cy="9875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a:solidFill>
                <a:sysClr val="windowText" lastClr="000000"/>
              </a:solidFill>
            </a:rPr>
            <a:t>申請担当大学と連携して、科学的根拠に基づいた医療が提供でき健康長寿社会の実現に寄与できる優れた医療人材を養成する。</a:t>
          </a:r>
          <a:endParaRPr lang="en-US" altLang="ja-JP" sz="1000">
            <a:solidFill>
              <a:sysClr val="windowText" lastClr="000000"/>
            </a:solidFill>
          </a:endParaRPr>
        </a:p>
      </xdr:txBody>
    </xdr:sp>
    <xdr:clientData/>
  </xdr:twoCellAnchor>
  <xdr:twoCellAnchor>
    <xdr:from>
      <xdr:col>36</xdr:col>
      <xdr:colOff>50800</xdr:colOff>
      <xdr:row>742</xdr:row>
      <xdr:rowOff>317500</xdr:rowOff>
    </xdr:from>
    <xdr:to>
      <xdr:col>37</xdr:col>
      <xdr:colOff>165100</xdr:colOff>
      <xdr:row>745</xdr:row>
      <xdr:rowOff>203200</xdr:rowOff>
    </xdr:to>
    <xdr:sp macro="" textlink="">
      <xdr:nvSpPr>
        <xdr:cNvPr id="13" name="左中かっこ 12">
          <a:extLst>
            <a:ext uri="{FF2B5EF4-FFF2-40B4-BE49-F238E27FC236}">
              <a16:creationId xmlns:a16="http://schemas.microsoft.com/office/drawing/2014/main" id="{FD35C5D9-53EB-407A-A919-03B1EACD7376}"/>
            </a:ext>
          </a:extLst>
        </xdr:cNvPr>
        <xdr:cNvSpPr/>
      </xdr:nvSpPr>
      <xdr:spPr>
        <a:xfrm>
          <a:off x="7366000" y="55867300"/>
          <a:ext cx="317500" cy="952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152400</xdr:colOff>
      <xdr:row>742</xdr:row>
      <xdr:rowOff>304800</xdr:rowOff>
    </xdr:from>
    <xdr:to>
      <xdr:col>48</xdr:col>
      <xdr:colOff>165100</xdr:colOff>
      <xdr:row>746</xdr:row>
      <xdr:rowOff>0</xdr:rowOff>
    </xdr:to>
    <xdr:sp macro="" textlink="">
      <xdr:nvSpPr>
        <xdr:cNvPr id="16" name="テキスト ボックス 15">
          <a:extLst>
            <a:ext uri="{FF2B5EF4-FFF2-40B4-BE49-F238E27FC236}">
              <a16:creationId xmlns:a16="http://schemas.microsoft.com/office/drawing/2014/main" id="{AC58FA40-2181-4C58-A716-5F2C2A995A09}"/>
            </a:ext>
          </a:extLst>
        </xdr:cNvPr>
        <xdr:cNvSpPr txBox="1"/>
      </xdr:nvSpPr>
      <xdr:spPr>
        <a:xfrm>
          <a:off x="7670800" y="55854600"/>
          <a:ext cx="2247900" cy="111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謝金：</a:t>
          </a:r>
          <a:r>
            <a:rPr kumimoji="1" lang="en-US" altLang="ja-JP" sz="1200"/>
            <a:t>0.5</a:t>
          </a:r>
          <a:r>
            <a:rPr kumimoji="1" lang="ja-JP" altLang="en-US" sz="1200"/>
            <a:t>百万円</a:t>
          </a:r>
          <a:endParaRPr kumimoji="1" lang="en-US" altLang="ja-JP" sz="1200"/>
        </a:p>
        <a:p>
          <a:r>
            <a:rPr kumimoji="1" lang="ja-JP" altLang="en-US" sz="1200"/>
            <a:t>職員旅費：</a:t>
          </a:r>
          <a:r>
            <a:rPr kumimoji="1" lang="en-US" altLang="ja-JP" sz="1200"/>
            <a:t>0.1</a:t>
          </a:r>
          <a:r>
            <a:rPr kumimoji="1" lang="ja-JP" altLang="en-US" sz="1200"/>
            <a:t>百万円</a:t>
          </a:r>
          <a:endParaRPr kumimoji="1" lang="en-US" altLang="ja-JP" sz="1200"/>
        </a:p>
        <a:p>
          <a:r>
            <a:rPr kumimoji="1" lang="ja-JP" altLang="en-US" sz="1200"/>
            <a:t>委員等旅費：</a:t>
          </a:r>
          <a:r>
            <a:rPr kumimoji="1" lang="en-US" altLang="ja-JP" sz="1200"/>
            <a:t>0.1</a:t>
          </a:r>
          <a:r>
            <a:rPr kumimoji="1" lang="ja-JP" altLang="en-US" sz="1200"/>
            <a:t>百万円</a:t>
          </a:r>
          <a:endParaRPr kumimoji="1" lang="en-US" altLang="ja-JP" sz="1200"/>
        </a:p>
        <a:p>
          <a:r>
            <a:rPr kumimoji="1" lang="ja-JP" altLang="en-US" sz="1200"/>
            <a:t>庁費：</a:t>
          </a:r>
          <a:r>
            <a:rPr kumimoji="1" lang="en-US" altLang="ja-JP" sz="1200"/>
            <a:t>1.1</a:t>
          </a:r>
          <a:r>
            <a:rPr kumimoji="1" lang="ja-JP" altLang="en-US" sz="1200"/>
            <a:t>百万円　　を含む</a:t>
          </a:r>
          <a:endParaRPr kumimoji="1" lang="en-US" altLang="ja-JP" sz="12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47" zoomScaleNormal="75" zoomScaleSheetLayoutView="100" zoomScalePageLayoutView="85" workbookViewId="0">
      <selection activeCell="P875" sqref="P875:X8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135</v>
      </c>
      <c r="AT2" s="221"/>
      <c r="AU2" s="221"/>
      <c r="AV2" s="52" t="str">
        <f>IF(AW2="", "", "-")</f>
        <v/>
      </c>
      <c r="AW2" s="396"/>
      <c r="AX2" s="396"/>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71</v>
      </c>
      <c r="H5" s="562"/>
      <c r="I5" s="562"/>
      <c r="J5" s="562"/>
      <c r="K5" s="562"/>
      <c r="L5" s="562"/>
      <c r="M5" s="563" t="s">
        <v>66</v>
      </c>
      <c r="N5" s="564"/>
      <c r="O5" s="564"/>
      <c r="P5" s="564"/>
      <c r="Q5" s="564"/>
      <c r="R5" s="565"/>
      <c r="S5" s="566" t="s">
        <v>87</v>
      </c>
      <c r="T5" s="562"/>
      <c r="U5" s="562"/>
      <c r="V5" s="562"/>
      <c r="W5" s="562"/>
      <c r="X5" s="567"/>
      <c r="Y5" s="717" t="s">
        <v>3</v>
      </c>
      <c r="Z5" s="718"/>
      <c r="AA5" s="718"/>
      <c r="AB5" s="718"/>
      <c r="AC5" s="718"/>
      <c r="AD5" s="719"/>
      <c r="AE5" s="720" t="s">
        <v>554</v>
      </c>
      <c r="AF5" s="720"/>
      <c r="AG5" s="720"/>
      <c r="AH5" s="720"/>
      <c r="AI5" s="720"/>
      <c r="AJ5" s="720"/>
      <c r="AK5" s="720"/>
      <c r="AL5" s="720"/>
      <c r="AM5" s="720"/>
      <c r="AN5" s="720"/>
      <c r="AO5" s="720"/>
      <c r="AP5" s="721"/>
      <c r="AQ5" s="722" t="s">
        <v>565</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200.25" customHeight="1" x14ac:dyDescent="0.15">
      <c r="A7" s="832" t="s">
        <v>22</v>
      </c>
      <c r="B7" s="833"/>
      <c r="C7" s="833"/>
      <c r="D7" s="833"/>
      <c r="E7" s="833"/>
      <c r="F7" s="834"/>
      <c r="G7" s="835" t="s">
        <v>557</v>
      </c>
      <c r="H7" s="836"/>
      <c r="I7" s="836"/>
      <c r="J7" s="836"/>
      <c r="K7" s="836"/>
      <c r="L7" s="836"/>
      <c r="M7" s="836"/>
      <c r="N7" s="836"/>
      <c r="O7" s="836"/>
      <c r="P7" s="836"/>
      <c r="Q7" s="836"/>
      <c r="R7" s="836"/>
      <c r="S7" s="836"/>
      <c r="T7" s="836"/>
      <c r="U7" s="836"/>
      <c r="V7" s="836"/>
      <c r="W7" s="836"/>
      <c r="X7" s="837"/>
      <c r="Y7" s="394" t="s">
        <v>547</v>
      </c>
      <c r="Z7" s="297"/>
      <c r="AA7" s="297"/>
      <c r="AB7" s="297"/>
      <c r="AC7" s="297"/>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2" t="s">
        <v>389</v>
      </c>
      <c r="B8" s="833"/>
      <c r="C8" s="833"/>
      <c r="D8" s="833"/>
      <c r="E8" s="833"/>
      <c r="F8" s="834"/>
      <c r="G8" s="224" t="str">
        <f>入力規則等!A26</f>
        <v>-</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40"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1"/>
    </row>
    <row r="9" spans="1:50" ht="60" customHeight="1" x14ac:dyDescent="0.15">
      <c r="A9" s="145" t="s">
        <v>23</v>
      </c>
      <c r="B9" s="146"/>
      <c r="C9" s="146"/>
      <c r="D9" s="146"/>
      <c r="E9" s="146"/>
      <c r="F9" s="146"/>
      <c r="G9" s="575" t="s">
        <v>558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0" customHeight="1" x14ac:dyDescent="0.15">
      <c r="A10" s="742" t="s">
        <v>30</v>
      </c>
      <c r="B10" s="743"/>
      <c r="C10" s="743"/>
      <c r="D10" s="743"/>
      <c r="E10" s="743"/>
      <c r="F10" s="743"/>
      <c r="G10" s="675" t="s">
        <v>681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535</v>
      </c>
      <c r="AL12" s="299"/>
      <c r="AM12" s="299"/>
      <c r="AN12" s="299"/>
      <c r="AO12" s="299"/>
      <c r="AP12" s="299"/>
      <c r="AQ12" s="300"/>
      <c r="AR12" s="304" t="s">
        <v>536</v>
      </c>
      <c r="AS12" s="299"/>
      <c r="AT12" s="299"/>
      <c r="AU12" s="299"/>
      <c r="AV12" s="299"/>
      <c r="AW12" s="299"/>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0">
        <v>800</v>
      </c>
      <c r="Q13" s="101"/>
      <c r="R13" s="101"/>
      <c r="S13" s="101"/>
      <c r="T13" s="101"/>
      <c r="U13" s="101"/>
      <c r="V13" s="102"/>
      <c r="W13" s="100">
        <v>881</v>
      </c>
      <c r="X13" s="101"/>
      <c r="Y13" s="101"/>
      <c r="Z13" s="101"/>
      <c r="AA13" s="101"/>
      <c r="AB13" s="101"/>
      <c r="AC13" s="102"/>
      <c r="AD13" s="100">
        <v>752</v>
      </c>
      <c r="AE13" s="101"/>
      <c r="AF13" s="101"/>
      <c r="AG13" s="101"/>
      <c r="AH13" s="101"/>
      <c r="AI13" s="101"/>
      <c r="AJ13" s="102"/>
      <c r="AK13" s="100">
        <v>772</v>
      </c>
      <c r="AL13" s="101"/>
      <c r="AM13" s="101"/>
      <c r="AN13" s="101"/>
      <c r="AO13" s="101"/>
      <c r="AP13" s="101"/>
      <c r="AQ13" s="102"/>
      <c r="AR13" s="97">
        <v>816</v>
      </c>
      <c r="AS13" s="98"/>
      <c r="AT13" s="98"/>
      <c r="AU13" s="98"/>
      <c r="AV13" s="98"/>
      <c r="AW13" s="98"/>
      <c r="AX13" s="393"/>
    </row>
    <row r="14" spans="1:50" ht="21" customHeight="1" x14ac:dyDescent="0.15">
      <c r="A14" s="142"/>
      <c r="B14" s="143"/>
      <c r="C14" s="143"/>
      <c r="D14" s="143"/>
      <c r="E14" s="143"/>
      <c r="F14" s="144"/>
      <c r="G14" s="747"/>
      <c r="H14" s="748"/>
      <c r="I14" s="578" t="s">
        <v>8</v>
      </c>
      <c r="J14" s="632"/>
      <c r="K14" s="632"/>
      <c r="L14" s="632"/>
      <c r="M14" s="632"/>
      <c r="N14" s="632"/>
      <c r="O14" s="633"/>
      <c r="P14" s="100" t="s">
        <v>556</v>
      </c>
      <c r="Q14" s="101"/>
      <c r="R14" s="101"/>
      <c r="S14" s="101"/>
      <c r="T14" s="101"/>
      <c r="U14" s="101"/>
      <c r="V14" s="102"/>
      <c r="W14" s="100" t="s">
        <v>556</v>
      </c>
      <c r="X14" s="101"/>
      <c r="Y14" s="101"/>
      <c r="Z14" s="101"/>
      <c r="AA14" s="101"/>
      <c r="AB14" s="101"/>
      <c r="AC14" s="102"/>
      <c r="AD14" s="100" t="s">
        <v>556</v>
      </c>
      <c r="AE14" s="101"/>
      <c r="AF14" s="101"/>
      <c r="AG14" s="101"/>
      <c r="AH14" s="101"/>
      <c r="AI14" s="101"/>
      <c r="AJ14" s="102"/>
      <c r="AK14" s="100" t="s">
        <v>566</v>
      </c>
      <c r="AL14" s="101"/>
      <c r="AM14" s="101"/>
      <c r="AN14" s="101"/>
      <c r="AO14" s="101"/>
      <c r="AP14" s="101"/>
      <c r="AQ14" s="102"/>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0" t="s">
        <v>556</v>
      </c>
      <c r="Q15" s="101"/>
      <c r="R15" s="101"/>
      <c r="S15" s="101"/>
      <c r="T15" s="101"/>
      <c r="U15" s="101"/>
      <c r="V15" s="102"/>
      <c r="W15" s="100" t="s">
        <v>556</v>
      </c>
      <c r="X15" s="101"/>
      <c r="Y15" s="101"/>
      <c r="Z15" s="101"/>
      <c r="AA15" s="101"/>
      <c r="AB15" s="101"/>
      <c r="AC15" s="102"/>
      <c r="AD15" s="100" t="s">
        <v>556</v>
      </c>
      <c r="AE15" s="101"/>
      <c r="AF15" s="101"/>
      <c r="AG15" s="101"/>
      <c r="AH15" s="101"/>
      <c r="AI15" s="101"/>
      <c r="AJ15" s="102"/>
      <c r="AK15" s="100" t="s">
        <v>557</v>
      </c>
      <c r="AL15" s="101"/>
      <c r="AM15" s="101"/>
      <c r="AN15" s="101"/>
      <c r="AO15" s="101"/>
      <c r="AP15" s="101"/>
      <c r="AQ15" s="102"/>
      <c r="AR15" s="100" t="s">
        <v>690</v>
      </c>
      <c r="AS15" s="101"/>
      <c r="AT15" s="101"/>
      <c r="AU15" s="101"/>
      <c r="AV15" s="101"/>
      <c r="AW15" s="101"/>
      <c r="AX15" s="631"/>
    </row>
    <row r="16" spans="1:50" ht="21" customHeight="1" x14ac:dyDescent="0.15">
      <c r="A16" s="142"/>
      <c r="B16" s="143"/>
      <c r="C16" s="143"/>
      <c r="D16" s="143"/>
      <c r="E16" s="143"/>
      <c r="F16" s="144"/>
      <c r="G16" s="747"/>
      <c r="H16" s="748"/>
      <c r="I16" s="578" t="s">
        <v>52</v>
      </c>
      <c r="J16" s="579"/>
      <c r="K16" s="579"/>
      <c r="L16" s="579"/>
      <c r="M16" s="579"/>
      <c r="N16" s="579"/>
      <c r="O16" s="580"/>
      <c r="P16" s="100" t="s">
        <v>556</v>
      </c>
      <c r="Q16" s="101"/>
      <c r="R16" s="101"/>
      <c r="S16" s="101"/>
      <c r="T16" s="101"/>
      <c r="U16" s="101"/>
      <c r="V16" s="102"/>
      <c r="W16" s="100" t="s">
        <v>556</v>
      </c>
      <c r="X16" s="101"/>
      <c r="Y16" s="101"/>
      <c r="Z16" s="101"/>
      <c r="AA16" s="101"/>
      <c r="AB16" s="101"/>
      <c r="AC16" s="102"/>
      <c r="AD16" s="100" t="s">
        <v>556</v>
      </c>
      <c r="AE16" s="101"/>
      <c r="AF16" s="101"/>
      <c r="AG16" s="101"/>
      <c r="AH16" s="101"/>
      <c r="AI16" s="101"/>
      <c r="AJ16" s="102"/>
      <c r="AK16" s="100" t="s">
        <v>566</v>
      </c>
      <c r="AL16" s="101"/>
      <c r="AM16" s="101"/>
      <c r="AN16" s="101"/>
      <c r="AO16" s="101"/>
      <c r="AP16" s="101"/>
      <c r="AQ16" s="102"/>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0" t="s">
        <v>556</v>
      </c>
      <c r="Q17" s="101"/>
      <c r="R17" s="101"/>
      <c r="S17" s="101"/>
      <c r="T17" s="101"/>
      <c r="U17" s="101"/>
      <c r="V17" s="102"/>
      <c r="W17" s="100" t="s">
        <v>556</v>
      </c>
      <c r="X17" s="101"/>
      <c r="Y17" s="101"/>
      <c r="Z17" s="101"/>
      <c r="AA17" s="101"/>
      <c r="AB17" s="101"/>
      <c r="AC17" s="102"/>
      <c r="AD17" s="100" t="s">
        <v>556</v>
      </c>
      <c r="AE17" s="101"/>
      <c r="AF17" s="101"/>
      <c r="AG17" s="101"/>
      <c r="AH17" s="101"/>
      <c r="AI17" s="101"/>
      <c r="AJ17" s="102"/>
      <c r="AK17" s="100" t="s">
        <v>567</v>
      </c>
      <c r="AL17" s="101"/>
      <c r="AM17" s="101"/>
      <c r="AN17" s="101"/>
      <c r="AO17" s="101"/>
      <c r="AP17" s="101"/>
      <c r="AQ17" s="102"/>
      <c r="AR17" s="391"/>
      <c r="AS17" s="391"/>
      <c r="AT17" s="391"/>
      <c r="AU17" s="391"/>
      <c r="AV17" s="391"/>
      <c r="AW17" s="391"/>
      <c r="AX17" s="392"/>
    </row>
    <row r="18" spans="1:50" ht="24.75" customHeight="1" x14ac:dyDescent="0.15">
      <c r="A18" s="142"/>
      <c r="B18" s="143"/>
      <c r="C18" s="143"/>
      <c r="D18" s="143"/>
      <c r="E18" s="143"/>
      <c r="F18" s="144"/>
      <c r="G18" s="749"/>
      <c r="H18" s="750"/>
      <c r="I18" s="737" t="s">
        <v>20</v>
      </c>
      <c r="J18" s="738"/>
      <c r="K18" s="738"/>
      <c r="L18" s="738"/>
      <c r="M18" s="738"/>
      <c r="N18" s="738"/>
      <c r="O18" s="739"/>
      <c r="P18" s="106">
        <f>SUM(P13:V17)</f>
        <v>800</v>
      </c>
      <c r="Q18" s="107"/>
      <c r="R18" s="107"/>
      <c r="S18" s="107"/>
      <c r="T18" s="107"/>
      <c r="U18" s="107"/>
      <c r="V18" s="108"/>
      <c r="W18" s="106">
        <f>SUM(W13:AC17)</f>
        <v>881</v>
      </c>
      <c r="X18" s="107"/>
      <c r="Y18" s="107"/>
      <c r="Z18" s="107"/>
      <c r="AA18" s="107"/>
      <c r="AB18" s="107"/>
      <c r="AC18" s="108"/>
      <c r="AD18" s="106">
        <f>SUM(AD13:AJ17)</f>
        <v>752</v>
      </c>
      <c r="AE18" s="107"/>
      <c r="AF18" s="107"/>
      <c r="AG18" s="107"/>
      <c r="AH18" s="107"/>
      <c r="AI18" s="107"/>
      <c r="AJ18" s="108"/>
      <c r="AK18" s="106">
        <f>SUM(AK13:AQ17)</f>
        <v>772</v>
      </c>
      <c r="AL18" s="107"/>
      <c r="AM18" s="107"/>
      <c r="AN18" s="107"/>
      <c r="AO18" s="107"/>
      <c r="AP18" s="107"/>
      <c r="AQ18" s="108"/>
      <c r="AR18" s="106">
        <f>SUM(AR13:AX17)</f>
        <v>816</v>
      </c>
      <c r="AS18" s="107"/>
      <c r="AT18" s="107"/>
      <c r="AU18" s="107"/>
      <c r="AV18" s="107"/>
      <c r="AW18" s="107"/>
      <c r="AX18" s="540"/>
    </row>
    <row r="19" spans="1:50" ht="24.75" customHeight="1" x14ac:dyDescent="0.15">
      <c r="A19" s="142"/>
      <c r="B19" s="143"/>
      <c r="C19" s="143"/>
      <c r="D19" s="143"/>
      <c r="E19" s="143"/>
      <c r="F19" s="144"/>
      <c r="G19" s="538" t="s">
        <v>9</v>
      </c>
      <c r="H19" s="539"/>
      <c r="I19" s="539"/>
      <c r="J19" s="539"/>
      <c r="K19" s="539"/>
      <c r="L19" s="539"/>
      <c r="M19" s="539"/>
      <c r="N19" s="539"/>
      <c r="O19" s="539"/>
      <c r="P19" s="100">
        <v>800</v>
      </c>
      <c r="Q19" s="101"/>
      <c r="R19" s="101"/>
      <c r="S19" s="101"/>
      <c r="T19" s="101"/>
      <c r="U19" s="101"/>
      <c r="V19" s="102"/>
      <c r="W19" s="100">
        <v>881</v>
      </c>
      <c r="X19" s="101"/>
      <c r="Y19" s="101"/>
      <c r="Z19" s="101"/>
      <c r="AA19" s="101"/>
      <c r="AB19" s="101"/>
      <c r="AC19" s="102"/>
      <c r="AD19" s="100">
        <v>751</v>
      </c>
      <c r="AE19" s="101"/>
      <c r="AF19" s="101"/>
      <c r="AG19" s="101"/>
      <c r="AH19" s="101"/>
      <c r="AI19" s="101"/>
      <c r="AJ19" s="102"/>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0.99867021276595747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2" t="s">
        <v>497</v>
      </c>
      <c r="H21" s="933"/>
      <c r="I21" s="933"/>
      <c r="J21" s="933"/>
      <c r="K21" s="933"/>
      <c r="L21" s="933"/>
      <c r="M21" s="933"/>
      <c r="N21" s="933"/>
      <c r="O21" s="933"/>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0.99867021276595747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539</v>
      </c>
      <c r="B22" s="199"/>
      <c r="C22" s="199"/>
      <c r="D22" s="199"/>
      <c r="E22" s="199"/>
      <c r="F22" s="200"/>
      <c r="G22" s="183" t="s">
        <v>474</v>
      </c>
      <c r="H22" s="184"/>
      <c r="I22" s="184"/>
      <c r="J22" s="184"/>
      <c r="K22" s="184"/>
      <c r="L22" s="184"/>
      <c r="M22" s="184"/>
      <c r="N22" s="184"/>
      <c r="O22" s="185"/>
      <c r="P22" s="207" t="s">
        <v>537</v>
      </c>
      <c r="Q22" s="184"/>
      <c r="R22" s="184"/>
      <c r="S22" s="184"/>
      <c r="T22" s="184"/>
      <c r="U22" s="184"/>
      <c r="V22" s="185"/>
      <c r="W22" s="207" t="s">
        <v>538</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568</v>
      </c>
      <c r="H23" s="187"/>
      <c r="I23" s="187"/>
      <c r="J23" s="187"/>
      <c r="K23" s="187"/>
      <c r="L23" s="187"/>
      <c r="M23" s="187"/>
      <c r="N23" s="187"/>
      <c r="O23" s="188"/>
      <c r="P23" s="97">
        <v>770</v>
      </c>
      <c r="Q23" s="98"/>
      <c r="R23" s="98"/>
      <c r="S23" s="98"/>
      <c r="T23" s="98"/>
      <c r="U23" s="98"/>
      <c r="V23" s="99"/>
      <c r="W23" s="97">
        <v>814</v>
      </c>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569</v>
      </c>
      <c r="H24" s="190"/>
      <c r="I24" s="190"/>
      <c r="J24" s="190"/>
      <c r="K24" s="190"/>
      <c r="L24" s="190"/>
      <c r="M24" s="190"/>
      <c r="N24" s="190"/>
      <c r="O24" s="191"/>
      <c r="P24" s="100">
        <v>1</v>
      </c>
      <c r="Q24" s="101"/>
      <c r="R24" s="101"/>
      <c r="S24" s="101"/>
      <c r="T24" s="101"/>
      <c r="U24" s="101"/>
      <c r="V24" s="102"/>
      <c r="W24" s="100">
        <v>0.9</v>
      </c>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572</v>
      </c>
      <c r="H25" s="190"/>
      <c r="I25" s="190"/>
      <c r="J25" s="190"/>
      <c r="K25" s="190"/>
      <c r="L25" s="190"/>
      <c r="M25" s="190"/>
      <c r="N25" s="190"/>
      <c r="O25" s="191"/>
      <c r="P25" s="100">
        <v>1</v>
      </c>
      <c r="Q25" s="101"/>
      <c r="R25" s="101"/>
      <c r="S25" s="101"/>
      <c r="T25" s="101"/>
      <c r="U25" s="101"/>
      <c r="V25" s="102"/>
      <c r="W25" s="100">
        <v>0.621</v>
      </c>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571</v>
      </c>
      <c r="H26" s="190"/>
      <c r="I26" s="190"/>
      <c r="J26" s="190"/>
      <c r="K26" s="190"/>
      <c r="L26" s="190"/>
      <c r="M26" s="190"/>
      <c r="N26" s="190"/>
      <c r="O26" s="191"/>
      <c r="P26" s="100">
        <v>0</v>
      </c>
      <c r="Q26" s="101"/>
      <c r="R26" s="101"/>
      <c r="S26" s="101"/>
      <c r="T26" s="101"/>
      <c r="U26" s="101"/>
      <c r="V26" s="102"/>
      <c r="W26" s="100">
        <v>0.27300000000000002</v>
      </c>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570</v>
      </c>
      <c r="H27" s="190"/>
      <c r="I27" s="190"/>
      <c r="J27" s="190"/>
      <c r="K27" s="190"/>
      <c r="L27" s="190"/>
      <c r="M27" s="190"/>
      <c r="N27" s="190"/>
      <c r="O27" s="191"/>
      <c r="P27" s="100">
        <v>0</v>
      </c>
      <c r="Q27" s="101"/>
      <c r="R27" s="101"/>
      <c r="S27" s="101"/>
      <c r="T27" s="101"/>
      <c r="U27" s="101"/>
      <c r="V27" s="102"/>
      <c r="W27" s="100">
        <v>6.2E-2</v>
      </c>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6">
        <f>P29-SUM(P23:P27)</f>
        <v>0</v>
      </c>
      <c r="Q28" s="107"/>
      <c r="R28" s="107"/>
      <c r="S28" s="107"/>
      <c r="T28" s="107"/>
      <c r="U28" s="107"/>
      <c r="V28" s="108"/>
      <c r="W28" s="106">
        <f>W29-SUM(W23:W27)</f>
        <v>0.14400000000000546</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772</v>
      </c>
      <c r="Q29" s="229"/>
      <c r="R29" s="229"/>
      <c r="S29" s="229"/>
      <c r="T29" s="229"/>
      <c r="U29" s="229"/>
      <c r="V29" s="230"/>
      <c r="W29" s="228">
        <f>AR13</f>
        <v>816</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491</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8" t="s">
        <v>566</v>
      </c>
      <c r="AR31" s="136"/>
      <c r="AS31" s="137" t="s">
        <v>356</v>
      </c>
      <c r="AT31" s="172"/>
      <c r="AU31" s="272">
        <v>34</v>
      </c>
      <c r="AV31" s="272"/>
      <c r="AW31" s="378" t="s">
        <v>300</v>
      </c>
      <c r="AX31" s="379"/>
    </row>
    <row r="32" spans="1:50" ht="23.25" customHeight="1" x14ac:dyDescent="0.15">
      <c r="A32" s="518"/>
      <c r="B32" s="516"/>
      <c r="C32" s="516"/>
      <c r="D32" s="516"/>
      <c r="E32" s="516"/>
      <c r="F32" s="517"/>
      <c r="G32" s="543" t="s">
        <v>575</v>
      </c>
      <c r="H32" s="544"/>
      <c r="I32" s="544"/>
      <c r="J32" s="544"/>
      <c r="K32" s="544"/>
      <c r="L32" s="544"/>
      <c r="M32" s="544"/>
      <c r="N32" s="544"/>
      <c r="O32" s="545"/>
      <c r="P32" s="161" t="s">
        <v>573</v>
      </c>
      <c r="Q32" s="161"/>
      <c r="R32" s="161"/>
      <c r="S32" s="161"/>
      <c r="T32" s="161"/>
      <c r="U32" s="161"/>
      <c r="V32" s="161"/>
      <c r="W32" s="161"/>
      <c r="X32" s="232"/>
      <c r="Y32" s="337" t="s">
        <v>12</v>
      </c>
      <c r="Z32" s="552"/>
      <c r="AA32" s="553"/>
      <c r="AB32" s="554" t="s">
        <v>574</v>
      </c>
      <c r="AC32" s="554"/>
      <c r="AD32" s="554"/>
      <c r="AE32" s="363">
        <v>2234</v>
      </c>
      <c r="AF32" s="364"/>
      <c r="AG32" s="364"/>
      <c r="AH32" s="364"/>
      <c r="AI32" s="363">
        <v>5918</v>
      </c>
      <c r="AJ32" s="364"/>
      <c r="AK32" s="364"/>
      <c r="AL32" s="364"/>
      <c r="AM32" s="363">
        <v>11549</v>
      </c>
      <c r="AN32" s="364"/>
      <c r="AO32" s="364"/>
      <c r="AP32" s="364"/>
      <c r="AQ32" s="103" t="s">
        <v>576</v>
      </c>
      <c r="AR32" s="104"/>
      <c r="AS32" s="104"/>
      <c r="AT32" s="105"/>
      <c r="AU32" s="364" t="s">
        <v>695</v>
      </c>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574</v>
      </c>
      <c r="AC33" s="525"/>
      <c r="AD33" s="525"/>
      <c r="AE33" s="363">
        <v>1978</v>
      </c>
      <c r="AF33" s="364"/>
      <c r="AG33" s="364"/>
      <c r="AH33" s="364"/>
      <c r="AI33" s="363">
        <v>5234</v>
      </c>
      <c r="AJ33" s="364"/>
      <c r="AK33" s="364"/>
      <c r="AL33" s="364"/>
      <c r="AM33" s="363">
        <v>10093</v>
      </c>
      <c r="AN33" s="364"/>
      <c r="AO33" s="364"/>
      <c r="AP33" s="364"/>
      <c r="AQ33" s="103" t="s">
        <v>577</v>
      </c>
      <c r="AR33" s="104"/>
      <c r="AS33" s="104"/>
      <c r="AT33" s="105"/>
      <c r="AU33" s="364" t="s">
        <v>695</v>
      </c>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7"/>
      <c r="Y34" s="304" t="s">
        <v>13</v>
      </c>
      <c r="Z34" s="299"/>
      <c r="AA34" s="300"/>
      <c r="AB34" s="500" t="s">
        <v>301</v>
      </c>
      <c r="AC34" s="500"/>
      <c r="AD34" s="500"/>
      <c r="AE34" s="363">
        <v>112.94236602628918</v>
      </c>
      <c r="AF34" s="364"/>
      <c r="AG34" s="364"/>
      <c r="AH34" s="364"/>
      <c r="AI34" s="363">
        <v>113.06839893007262</v>
      </c>
      <c r="AJ34" s="364"/>
      <c r="AK34" s="364"/>
      <c r="AL34" s="364"/>
      <c r="AM34" s="363">
        <v>114.406023977</v>
      </c>
      <c r="AN34" s="364"/>
      <c r="AO34" s="364"/>
      <c r="AP34" s="364"/>
      <c r="AQ34" s="103" t="s">
        <v>566</v>
      </c>
      <c r="AR34" s="104"/>
      <c r="AS34" s="104"/>
      <c r="AT34" s="105"/>
      <c r="AU34" s="364" t="s">
        <v>695</v>
      </c>
      <c r="AV34" s="364"/>
      <c r="AW34" s="364"/>
      <c r="AX34" s="366"/>
    </row>
    <row r="35" spans="1:50" ht="23.25" customHeight="1" x14ac:dyDescent="0.15">
      <c r="A35" s="903" t="s">
        <v>527</v>
      </c>
      <c r="B35" s="904"/>
      <c r="C35" s="904"/>
      <c r="D35" s="904"/>
      <c r="E35" s="904"/>
      <c r="F35" s="905"/>
      <c r="G35" s="909" t="s">
        <v>679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8" t="s">
        <v>355</v>
      </c>
      <c r="AR37" s="269"/>
      <c r="AS37" s="269"/>
      <c r="AT37" s="270"/>
      <c r="AU37" s="380" t="s">
        <v>253</v>
      </c>
      <c r="AV37" s="380"/>
      <c r="AW37" s="380"/>
      <c r="AX37" s="381"/>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8" t="s">
        <v>566</v>
      </c>
      <c r="AR38" s="136"/>
      <c r="AS38" s="137" t="s">
        <v>356</v>
      </c>
      <c r="AT38" s="172"/>
      <c r="AU38" s="272">
        <v>30</v>
      </c>
      <c r="AV38" s="272"/>
      <c r="AW38" s="378" t="s">
        <v>300</v>
      </c>
      <c r="AX38" s="379"/>
    </row>
    <row r="39" spans="1:50" ht="30.75" customHeight="1" x14ac:dyDescent="0.15">
      <c r="A39" s="518"/>
      <c r="B39" s="516"/>
      <c r="C39" s="516"/>
      <c r="D39" s="516"/>
      <c r="E39" s="516"/>
      <c r="F39" s="517"/>
      <c r="G39" s="543" t="s">
        <v>578</v>
      </c>
      <c r="H39" s="544"/>
      <c r="I39" s="544"/>
      <c r="J39" s="544"/>
      <c r="K39" s="544"/>
      <c r="L39" s="544"/>
      <c r="M39" s="544"/>
      <c r="N39" s="544"/>
      <c r="O39" s="545"/>
      <c r="P39" s="161" t="s">
        <v>573</v>
      </c>
      <c r="Q39" s="161"/>
      <c r="R39" s="161"/>
      <c r="S39" s="161"/>
      <c r="T39" s="161"/>
      <c r="U39" s="161"/>
      <c r="V39" s="161"/>
      <c r="W39" s="161"/>
      <c r="X39" s="232"/>
      <c r="Y39" s="337" t="s">
        <v>12</v>
      </c>
      <c r="Z39" s="552"/>
      <c r="AA39" s="553"/>
      <c r="AB39" s="554" t="s">
        <v>574</v>
      </c>
      <c r="AC39" s="554"/>
      <c r="AD39" s="554"/>
      <c r="AE39" s="363">
        <v>3076</v>
      </c>
      <c r="AF39" s="364"/>
      <c r="AG39" s="364"/>
      <c r="AH39" s="364"/>
      <c r="AI39" s="363">
        <v>7716</v>
      </c>
      <c r="AJ39" s="364"/>
      <c r="AK39" s="364"/>
      <c r="AL39" s="364"/>
      <c r="AM39" s="363">
        <v>14343</v>
      </c>
      <c r="AN39" s="364"/>
      <c r="AO39" s="364"/>
      <c r="AP39" s="364"/>
      <c r="AQ39" s="103" t="s">
        <v>579</v>
      </c>
      <c r="AR39" s="104"/>
      <c r="AS39" s="104"/>
      <c r="AT39" s="105"/>
      <c r="AU39" s="364" t="s">
        <v>556</v>
      </c>
      <c r="AV39" s="364"/>
      <c r="AW39" s="364"/>
      <c r="AX39" s="366"/>
    </row>
    <row r="40" spans="1:50" ht="30.75"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t="s">
        <v>574</v>
      </c>
      <c r="AC40" s="525"/>
      <c r="AD40" s="525"/>
      <c r="AE40" s="363">
        <v>1415</v>
      </c>
      <c r="AF40" s="364"/>
      <c r="AG40" s="364"/>
      <c r="AH40" s="364"/>
      <c r="AI40" s="363">
        <v>2866</v>
      </c>
      <c r="AJ40" s="364"/>
      <c r="AK40" s="364"/>
      <c r="AL40" s="364"/>
      <c r="AM40" s="363">
        <v>4426</v>
      </c>
      <c r="AN40" s="364"/>
      <c r="AO40" s="364"/>
      <c r="AP40" s="364"/>
      <c r="AQ40" s="103" t="s">
        <v>566</v>
      </c>
      <c r="AR40" s="104"/>
      <c r="AS40" s="104"/>
      <c r="AT40" s="105"/>
      <c r="AU40" s="364">
        <v>6020</v>
      </c>
      <c r="AV40" s="364"/>
      <c r="AW40" s="364"/>
      <c r="AX40" s="366"/>
    </row>
    <row r="41" spans="1:50" ht="30.7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7"/>
      <c r="Y41" s="304" t="s">
        <v>13</v>
      </c>
      <c r="Z41" s="299"/>
      <c r="AA41" s="300"/>
      <c r="AB41" s="500" t="s">
        <v>301</v>
      </c>
      <c r="AC41" s="500"/>
      <c r="AD41" s="500"/>
      <c r="AE41" s="363">
        <v>217.38515901060072</v>
      </c>
      <c r="AF41" s="364"/>
      <c r="AG41" s="364"/>
      <c r="AH41" s="364"/>
      <c r="AI41" s="363">
        <v>269.22540125610607</v>
      </c>
      <c r="AJ41" s="364"/>
      <c r="AK41" s="364"/>
      <c r="AL41" s="364"/>
      <c r="AM41" s="363">
        <v>324.06235878799998</v>
      </c>
      <c r="AN41" s="364"/>
      <c r="AO41" s="364"/>
      <c r="AP41" s="364"/>
      <c r="AQ41" s="103" t="s">
        <v>566</v>
      </c>
      <c r="AR41" s="104"/>
      <c r="AS41" s="104"/>
      <c r="AT41" s="105"/>
      <c r="AU41" s="364" t="s">
        <v>556</v>
      </c>
      <c r="AV41" s="364"/>
      <c r="AW41" s="364"/>
      <c r="AX41" s="366"/>
    </row>
    <row r="42" spans="1:50" ht="23.25" customHeight="1" x14ac:dyDescent="0.15">
      <c r="A42" s="903" t="s">
        <v>527</v>
      </c>
      <c r="B42" s="904"/>
      <c r="C42" s="904"/>
      <c r="D42" s="904"/>
      <c r="E42" s="904"/>
      <c r="F42" s="905"/>
      <c r="G42" s="909" t="s">
        <v>678</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8" t="s">
        <v>355</v>
      </c>
      <c r="AR44" s="269"/>
      <c r="AS44" s="269"/>
      <c r="AT44" s="270"/>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8"/>
      <c r="AR45" s="136"/>
      <c r="AS45" s="137" t="s">
        <v>356</v>
      </c>
      <c r="AT45" s="172"/>
      <c r="AU45" s="272"/>
      <c r="AV45" s="272"/>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2"/>
      <c r="Y46" s="337" t="s">
        <v>12</v>
      </c>
      <c r="Z46" s="552"/>
      <c r="AA46" s="553"/>
      <c r="AB46" s="554"/>
      <c r="AC46" s="554"/>
      <c r="AD46" s="554"/>
      <c r="AE46" s="363"/>
      <c r="AF46" s="364"/>
      <c r="AG46" s="364"/>
      <c r="AH46" s="364"/>
      <c r="AI46" s="363"/>
      <c r="AJ46" s="364"/>
      <c r="AK46" s="364"/>
      <c r="AL46" s="364"/>
      <c r="AM46" s="363"/>
      <c r="AN46" s="364"/>
      <c r="AO46" s="364"/>
      <c r="AP46" s="364"/>
      <c r="AQ46" s="103"/>
      <c r="AR46" s="104"/>
      <c r="AS46" s="104"/>
      <c r="AT46" s="105"/>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3"/>
      <c r="AF47" s="364"/>
      <c r="AG47" s="364"/>
      <c r="AH47" s="364"/>
      <c r="AI47" s="363"/>
      <c r="AJ47" s="364"/>
      <c r="AK47" s="364"/>
      <c r="AL47" s="364"/>
      <c r="AM47" s="363"/>
      <c r="AN47" s="364"/>
      <c r="AO47" s="364"/>
      <c r="AP47" s="364"/>
      <c r="AQ47" s="103"/>
      <c r="AR47" s="104"/>
      <c r="AS47" s="104"/>
      <c r="AT47" s="105"/>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7"/>
      <c r="Y48" s="304" t="s">
        <v>13</v>
      </c>
      <c r="Z48" s="299"/>
      <c r="AA48" s="300"/>
      <c r="AB48" s="500" t="s">
        <v>301</v>
      </c>
      <c r="AC48" s="500"/>
      <c r="AD48" s="500"/>
      <c r="AE48" s="363"/>
      <c r="AF48" s="364"/>
      <c r="AG48" s="364"/>
      <c r="AH48" s="364"/>
      <c r="AI48" s="363"/>
      <c r="AJ48" s="364"/>
      <c r="AK48" s="364"/>
      <c r="AL48" s="364"/>
      <c r="AM48" s="363"/>
      <c r="AN48" s="364"/>
      <c r="AO48" s="364"/>
      <c r="AP48" s="364"/>
      <c r="AQ48" s="103"/>
      <c r="AR48" s="104"/>
      <c r="AS48" s="104"/>
      <c r="AT48" s="105"/>
      <c r="AU48" s="364"/>
      <c r="AV48" s="364"/>
      <c r="AW48" s="364"/>
      <c r="AX48" s="366"/>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8" t="s">
        <v>355</v>
      </c>
      <c r="AR51" s="269"/>
      <c r="AS51" s="269"/>
      <c r="AT51" s="270"/>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8"/>
      <c r="AR52" s="136"/>
      <c r="AS52" s="137" t="s">
        <v>356</v>
      </c>
      <c r="AT52" s="172"/>
      <c r="AU52" s="272"/>
      <c r="AV52" s="272"/>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2"/>
      <c r="Y53" s="337" t="s">
        <v>12</v>
      </c>
      <c r="Z53" s="552"/>
      <c r="AA53" s="553"/>
      <c r="AB53" s="554"/>
      <c r="AC53" s="554"/>
      <c r="AD53" s="554"/>
      <c r="AE53" s="363"/>
      <c r="AF53" s="364"/>
      <c r="AG53" s="364"/>
      <c r="AH53" s="364"/>
      <c r="AI53" s="363"/>
      <c r="AJ53" s="364"/>
      <c r="AK53" s="364"/>
      <c r="AL53" s="364"/>
      <c r="AM53" s="363"/>
      <c r="AN53" s="364"/>
      <c r="AO53" s="364"/>
      <c r="AP53" s="364"/>
      <c r="AQ53" s="103"/>
      <c r="AR53" s="104"/>
      <c r="AS53" s="104"/>
      <c r="AT53" s="105"/>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3"/>
      <c r="AF54" s="364"/>
      <c r="AG54" s="364"/>
      <c r="AH54" s="364"/>
      <c r="AI54" s="363"/>
      <c r="AJ54" s="364"/>
      <c r="AK54" s="364"/>
      <c r="AL54" s="364"/>
      <c r="AM54" s="363"/>
      <c r="AN54" s="364"/>
      <c r="AO54" s="364"/>
      <c r="AP54" s="364"/>
      <c r="AQ54" s="103"/>
      <c r="AR54" s="104"/>
      <c r="AS54" s="104"/>
      <c r="AT54" s="105"/>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7"/>
      <c r="Y55" s="304" t="s">
        <v>13</v>
      </c>
      <c r="Z55" s="299"/>
      <c r="AA55" s="300"/>
      <c r="AB55" s="464" t="s">
        <v>14</v>
      </c>
      <c r="AC55" s="464"/>
      <c r="AD55" s="464"/>
      <c r="AE55" s="363"/>
      <c r="AF55" s="364"/>
      <c r="AG55" s="364"/>
      <c r="AH55" s="364"/>
      <c r="AI55" s="363"/>
      <c r="AJ55" s="364"/>
      <c r="AK55" s="364"/>
      <c r="AL55" s="364"/>
      <c r="AM55" s="363"/>
      <c r="AN55" s="364"/>
      <c r="AO55" s="364"/>
      <c r="AP55" s="364"/>
      <c r="AQ55" s="103"/>
      <c r="AR55" s="104"/>
      <c r="AS55" s="104"/>
      <c r="AT55" s="105"/>
      <c r="AU55" s="364"/>
      <c r="AV55" s="364"/>
      <c r="AW55" s="364"/>
      <c r="AX55" s="366"/>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8" t="s">
        <v>355</v>
      </c>
      <c r="AR58" s="269"/>
      <c r="AS58" s="269"/>
      <c r="AT58" s="270"/>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8"/>
      <c r="AR59" s="136"/>
      <c r="AS59" s="137" t="s">
        <v>356</v>
      </c>
      <c r="AT59" s="172"/>
      <c r="AU59" s="272"/>
      <c r="AV59" s="272"/>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2"/>
      <c r="Y60" s="337" t="s">
        <v>12</v>
      </c>
      <c r="Z60" s="552"/>
      <c r="AA60" s="553"/>
      <c r="AB60" s="554"/>
      <c r="AC60" s="554"/>
      <c r="AD60" s="554"/>
      <c r="AE60" s="363"/>
      <c r="AF60" s="364"/>
      <c r="AG60" s="364"/>
      <c r="AH60" s="364"/>
      <c r="AI60" s="363"/>
      <c r="AJ60" s="364"/>
      <c r="AK60" s="364"/>
      <c r="AL60" s="364"/>
      <c r="AM60" s="363"/>
      <c r="AN60" s="364"/>
      <c r="AO60" s="364"/>
      <c r="AP60" s="364"/>
      <c r="AQ60" s="103"/>
      <c r="AR60" s="104"/>
      <c r="AS60" s="104"/>
      <c r="AT60" s="105"/>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3"/>
      <c r="AF61" s="364"/>
      <c r="AG61" s="364"/>
      <c r="AH61" s="364"/>
      <c r="AI61" s="363"/>
      <c r="AJ61" s="364"/>
      <c r="AK61" s="364"/>
      <c r="AL61" s="364"/>
      <c r="AM61" s="363"/>
      <c r="AN61" s="364"/>
      <c r="AO61" s="364"/>
      <c r="AP61" s="364"/>
      <c r="AQ61" s="103"/>
      <c r="AR61" s="104"/>
      <c r="AS61" s="104"/>
      <c r="AT61" s="105"/>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7"/>
      <c r="Y62" s="304" t="s">
        <v>13</v>
      </c>
      <c r="Z62" s="299"/>
      <c r="AA62" s="300"/>
      <c r="AB62" s="500" t="s">
        <v>14</v>
      </c>
      <c r="AC62" s="500"/>
      <c r="AD62" s="500"/>
      <c r="AE62" s="363"/>
      <c r="AF62" s="364"/>
      <c r="AG62" s="364"/>
      <c r="AH62" s="364"/>
      <c r="AI62" s="363"/>
      <c r="AJ62" s="364"/>
      <c r="AK62" s="364"/>
      <c r="AL62" s="364"/>
      <c r="AM62" s="363"/>
      <c r="AN62" s="364"/>
      <c r="AO62" s="364"/>
      <c r="AP62" s="364"/>
      <c r="AQ62" s="103"/>
      <c r="AR62" s="104"/>
      <c r="AS62" s="104"/>
      <c r="AT62" s="105"/>
      <c r="AU62" s="364"/>
      <c r="AV62" s="364"/>
      <c r="AW62" s="364"/>
      <c r="AX62" s="366"/>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7" t="s">
        <v>357</v>
      </c>
      <c r="AF65" s="368"/>
      <c r="AG65" s="368"/>
      <c r="AH65" s="369"/>
      <c r="AI65" s="367" t="s">
        <v>363</v>
      </c>
      <c r="AJ65" s="368"/>
      <c r="AK65" s="368"/>
      <c r="AL65" s="369"/>
      <c r="AM65" s="374" t="s">
        <v>472</v>
      </c>
      <c r="AN65" s="374"/>
      <c r="AO65" s="374"/>
      <c r="AP65" s="367"/>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71"/>
      <c r="AR66" s="272"/>
      <c r="AS66" s="871" t="s">
        <v>356</v>
      </c>
      <c r="AT66" s="872"/>
      <c r="AU66" s="272"/>
      <c r="AV66" s="272"/>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517</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518</v>
      </c>
      <c r="AC69" s="981"/>
      <c r="AD69" s="981"/>
      <c r="AE69" s="820"/>
      <c r="AF69" s="821"/>
      <c r="AG69" s="821"/>
      <c r="AH69" s="821"/>
      <c r="AI69" s="820"/>
      <c r="AJ69" s="821"/>
      <c r="AK69" s="821"/>
      <c r="AL69" s="821"/>
      <c r="AM69" s="820"/>
      <c r="AN69" s="821"/>
      <c r="AO69" s="821"/>
      <c r="AP69" s="821"/>
      <c r="AQ69" s="363"/>
      <c r="AR69" s="364"/>
      <c r="AS69" s="364"/>
      <c r="AT69" s="365"/>
      <c r="AU69" s="364"/>
      <c r="AV69" s="364"/>
      <c r="AW69" s="364"/>
      <c r="AX69" s="366"/>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517</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518</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3" t="s">
        <v>492</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7" t="s">
        <v>357</v>
      </c>
      <c r="AF73" s="368"/>
      <c r="AG73" s="368"/>
      <c r="AH73" s="369"/>
      <c r="AI73" s="367" t="s">
        <v>363</v>
      </c>
      <c r="AJ73" s="368"/>
      <c r="AK73" s="368"/>
      <c r="AL73" s="369"/>
      <c r="AM73" s="374" t="s">
        <v>472</v>
      </c>
      <c r="AN73" s="374"/>
      <c r="AO73" s="374"/>
      <c r="AP73" s="367"/>
      <c r="AQ73" s="176" t="s">
        <v>355</v>
      </c>
      <c r="AR73" s="169"/>
      <c r="AS73" s="169"/>
      <c r="AT73" s="170"/>
      <c r="AU73" s="274"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1"/>
      <c r="AF74" s="332"/>
      <c r="AG74" s="332"/>
      <c r="AH74" s="333"/>
      <c r="AI74" s="331"/>
      <c r="AJ74" s="332"/>
      <c r="AK74" s="332"/>
      <c r="AL74" s="333"/>
      <c r="AM74" s="375"/>
      <c r="AN74" s="375"/>
      <c r="AO74" s="375"/>
      <c r="AP74" s="331"/>
      <c r="AQ74" s="218"/>
      <c r="AR74" s="136"/>
      <c r="AS74" s="137" t="s">
        <v>356</v>
      </c>
      <c r="AT74" s="172"/>
      <c r="AU74" s="218"/>
      <c r="AV74" s="136"/>
      <c r="AW74" s="137" t="s">
        <v>300</v>
      </c>
      <c r="AX74" s="138"/>
    </row>
    <row r="75" spans="1:50" ht="23.25" hidden="1" customHeight="1" x14ac:dyDescent="0.15">
      <c r="A75" s="846"/>
      <c r="B75" s="847"/>
      <c r="C75" s="847"/>
      <c r="D75" s="847"/>
      <c r="E75" s="847"/>
      <c r="F75" s="848"/>
      <c r="G75" s="784"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4"/>
      <c r="AV75" s="364"/>
      <c r="AW75" s="364"/>
      <c r="AX75" s="366"/>
    </row>
    <row r="76" spans="1:50" ht="23.25" hidden="1" customHeight="1" x14ac:dyDescent="0.15">
      <c r="A76" s="846"/>
      <c r="B76" s="847"/>
      <c r="C76" s="847"/>
      <c r="D76" s="847"/>
      <c r="E76" s="847"/>
      <c r="F76" s="848"/>
      <c r="G76" s="785"/>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4"/>
      <c r="AV76" s="364"/>
      <c r="AW76" s="364"/>
      <c r="AX76" s="366"/>
    </row>
    <row r="77" spans="1:50" ht="23.25" hidden="1" customHeight="1" x14ac:dyDescent="0.15">
      <c r="A77" s="846"/>
      <c r="B77" s="847"/>
      <c r="C77" s="847"/>
      <c r="D77" s="847"/>
      <c r="E77" s="847"/>
      <c r="F77" s="848"/>
      <c r="G77" s="786"/>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0"/>
      <c r="AF77" s="371"/>
      <c r="AG77" s="371"/>
      <c r="AH77" s="371"/>
      <c r="AI77" s="370"/>
      <c r="AJ77" s="371"/>
      <c r="AK77" s="371"/>
      <c r="AL77" s="371"/>
      <c r="AM77" s="370"/>
      <c r="AN77" s="371"/>
      <c r="AO77" s="371"/>
      <c r="AP77" s="371"/>
      <c r="AQ77" s="103"/>
      <c r="AR77" s="104"/>
      <c r="AS77" s="104"/>
      <c r="AT77" s="105"/>
      <c r="AU77" s="364"/>
      <c r="AV77" s="364"/>
      <c r="AW77" s="364"/>
      <c r="AX77" s="366"/>
    </row>
    <row r="78" spans="1:50" ht="69.75" hidden="1" customHeight="1" x14ac:dyDescent="0.15">
      <c r="A78" s="917" t="s">
        <v>530</v>
      </c>
      <c r="B78" s="918"/>
      <c r="C78" s="918"/>
      <c r="D78" s="918"/>
      <c r="E78" s="915" t="s">
        <v>465</v>
      </c>
      <c r="F78" s="916"/>
      <c r="G78" s="57" t="s">
        <v>365</v>
      </c>
      <c r="H78" s="795"/>
      <c r="I78" s="245"/>
      <c r="J78" s="245"/>
      <c r="K78" s="245"/>
      <c r="L78" s="245"/>
      <c r="M78" s="245"/>
      <c r="N78" s="245"/>
      <c r="O78" s="79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486</v>
      </c>
      <c r="AP79" s="149"/>
      <c r="AQ79" s="149"/>
      <c r="AR79" s="81" t="s">
        <v>484</v>
      </c>
      <c r="AS79" s="148"/>
      <c r="AT79" s="149"/>
      <c r="AU79" s="149"/>
      <c r="AV79" s="149"/>
      <c r="AW79" s="149"/>
      <c r="AX79" s="150"/>
    </row>
    <row r="80" spans="1:50" ht="18.75" hidden="1"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7" t="s">
        <v>357</v>
      </c>
      <c r="AF85" s="368"/>
      <c r="AG85" s="368"/>
      <c r="AH85" s="369"/>
      <c r="AI85" s="367" t="s">
        <v>363</v>
      </c>
      <c r="AJ85" s="368"/>
      <c r="AK85" s="368"/>
      <c r="AL85" s="369"/>
      <c r="AM85" s="374" t="s">
        <v>472</v>
      </c>
      <c r="AN85" s="374"/>
      <c r="AO85" s="374"/>
      <c r="AP85" s="367"/>
      <c r="AQ85" s="176" t="s">
        <v>355</v>
      </c>
      <c r="AR85" s="169"/>
      <c r="AS85" s="169"/>
      <c r="AT85" s="170"/>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3"/>
      <c r="Z86" s="174"/>
      <c r="AA86" s="175"/>
      <c r="AB86" s="331"/>
      <c r="AC86" s="332"/>
      <c r="AD86" s="333"/>
      <c r="AE86" s="331"/>
      <c r="AF86" s="332"/>
      <c r="AG86" s="332"/>
      <c r="AH86" s="333"/>
      <c r="AI86" s="331"/>
      <c r="AJ86" s="332"/>
      <c r="AK86" s="332"/>
      <c r="AL86" s="333"/>
      <c r="AM86" s="375"/>
      <c r="AN86" s="375"/>
      <c r="AO86" s="375"/>
      <c r="AP86" s="331"/>
      <c r="AQ86" s="271"/>
      <c r="AR86" s="272"/>
      <c r="AS86" s="137" t="s">
        <v>356</v>
      </c>
      <c r="AT86" s="172"/>
      <c r="AU86" s="272"/>
      <c r="AV86" s="272"/>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61"/>
      <c r="I87" s="161"/>
      <c r="J87" s="161"/>
      <c r="K87" s="161"/>
      <c r="L87" s="161"/>
      <c r="M87" s="161"/>
      <c r="N87" s="161"/>
      <c r="O87" s="232"/>
      <c r="P87" s="161"/>
      <c r="Q87" s="805"/>
      <c r="R87" s="805"/>
      <c r="S87" s="805"/>
      <c r="T87" s="805"/>
      <c r="U87" s="805"/>
      <c r="V87" s="805"/>
      <c r="W87" s="805"/>
      <c r="X87" s="806"/>
      <c r="Y87" s="758" t="s">
        <v>62</v>
      </c>
      <c r="Z87" s="759"/>
      <c r="AA87" s="760"/>
      <c r="AB87" s="554"/>
      <c r="AC87" s="554"/>
      <c r="AD87" s="554"/>
      <c r="AE87" s="363"/>
      <c r="AF87" s="364"/>
      <c r="AG87" s="364"/>
      <c r="AH87" s="364"/>
      <c r="AI87" s="363"/>
      <c r="AJ87" s="364"/>
      <c r="AK87" s="364"/>
      <c r="AL87" s="364"/>
      <c r="AM87" s="363"/>
      <c r="AN87" s="364"/>
      <c r="AO87" s="364"/>
      <c r="AP87" s="364"/>
      <c r="AQ87" s="103"/>
      <c r="AR87" s="104"/>
      <c r="AS87" s="104"/>
      <c r="AT87" s="105"/>
      <c r="AU87" s="364"/>
      <c r="AV87" s="364"/>
      <c r="AW87" s="364"/>
      <c r="AX87" s="366"/>
    </row>
    <row r="88" spans="1:60" ht="23.25" hidden="1" customHeight="1" x14ac:dyDescent="0.15">
      <c r="A88" s="523"/>
      <c r="B88" s="555"/>
      <c r="C88" s="555"/>
      <c r="D88" s="555"/>
      <c r="E88" s="555"/>
      <c r="F88" s="556"/>
      <c r="G88" s="233"/>
      <c r="H88" s="234"/>
      <c r="I88" s="234"/>
      <c r="J88" s="234"/>
      <c r="K88" s="234"/>
      <c r="L88" s="234"/>
      <c r="M88" s="234"/>
      <c r="N88" s="234"/>
      <c r="O88" s="235"/>
      <c r="P88" s="807"/>
      <c r="Q88" s="807"/>
      <c r="R88" s="807"/>
      <c r="S88" s="807"/>
      <c r="T88" s="807"/>
      <c r="U88" s="807"/>
      <c r="V88" s="807"/>
      <c r="W88" s="807"/>
      <c r="X88" s="808"/>
      <c r="Y88" s="732" t="s">
        <v>54</v>
      </c>
      <c r="Z88" s="733"/>
      <c r="AA88" s="734"/>
      <c r="AB88" s="525"/>
      <c r="AC88" s="525"/>
      <c r="AD88" s="525"/>
      <c r="AE88" s="363"/>
      <c r="AF88" s="364"/>
      <c r="AG88" s="364"/>
      <c r="AH88" s="364"/>
      <c r="AI88" s="363"/>
      <c r="AJ88" s="364"/>
      <c r="AK88" s="364"/>
      <c r="AL88" s="364"/>
      <c r="AM88" s="363"/>
      <c r="AN88" s="364"/>
      <c r="AO88" s="364"/>
      <c r="AP88" s="364"/>
      <c r="AQ88" s="103"/>
      <c r="AR88" s="104"/>
      <c r="AS88" s="104"/>
      <c r="AT88" s="105"/>
      <c r="AU88" s="364"/>
      <c r="AV88" s="364"/>
      <c r="AW88" s="364"/>
      <c r="AX88" s="366"/>
      <c r="AY88" s="10"/>
      <c r="AZ88" s="10"/>
      <c r="BA88" s="10"/>
      <c r="BB88" s="10"/>
      <c r="BC88" s="10"/>
    </row>
    <row r="89" spans="1:60" ht="23.25" hidden="1" customHeight="1" x14ac:dyDescent="0.15">
      <c r="A89" s="523"/>
      <c r="B89" s="557"/>
      <c r="C89" s="557"/>
      <c r="D89" s="557"/>
      <c r="E89" s="557"/>
      <c r="F89" s="558"/>
      <c r="G89" s="236"/>
      <c r="H89" s="164"/>
      <c r="I89" s="164"/>
      <c r="J89" s="164"/>
      <c r="K89" s="164"/>
      <c r="L89" s="164"/>
      <c r="M89" s="164"/>
      <c r="N89" s="164"/>
      <c r="O89" s="237"/>
      <c r="P89" s="305"/>
      <c r="Q89" s="305"/>
      <c r="R89" s="305"/>
      <c r="S89" s="305"/>
      <c r="T89" s="305"/>
      <c r="U89" s="305"/>
      <c r="V89" s="305"/>
      <c r="W89" s="305"/>
      <c r="X89" s="809"/>
      <c r="Y89" s="732" t="s">
        <v>13</v>
      </c>
      <c r="Z89" s="733"/>
      <c r="AA89" s="734"/>
      <c r="AB89" s="464" t="s">
        <v>14</v>
      </c>
      <c r="AC89" s="464"/>
      <c r="AD89" s="464"/>
      <c r="AE89" s="363"/>
      <c r="AF89" s="364"/>
      <c r="AG89" s="364"/>
      <c r="AH89" s="364"/>
      <c r="AI89" s="363"/>
      <c r="AJ89" s="364"/>
      <c r="AK89" s="364"/>
      <c r="AL89" s="364"/>
      <c r="AM89" s="363"/>
      <c r="AN89" s="364"/>
      <c r="AO89" s="364"/>
      <c r="AP89" s="364"/>
      <c r="AQ89" s="103"/>
      <c r="AR89" s="104"/>
      <c r="AS89" s="104"/>
      <c r="AT89" s="105"/>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7" t="s">
        <v>357</v>
      </c>
      <c r="AF90" s="368"/>
      <c r="AG90" s="368"/>
      <c r="AH90" s="369"/>
      <c r="AI90" s="367" t="s">
        <v>363</v>
      </c>
      <c r="AJ90" s="368"/>
      <c r="AK90" s="368"/>
      <c r="AL90" s="369"/>
      <c r="AM90" s="374" t="s">
        <v>472</v>
      </c>
      <c r="AN90" s="374"/>
      <c r="AO90" s="374"/>
      <c r="AP90" s="367"/>
      <c r="AQ90" s="176" t="s">
        <v>355</v>
      </c>
      <c r="AR90" s="169"/>
      <c r="AS90" s="169"/>
      <c r="AT90" s="170"/>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3"/>
      <c r="Z91" s="174"/>
      <c r="AA91" s="175"/>
      <c r="AB91" s="331"/>
      <c r="AC91" s="332"/>
      <c r="AD91" s="333"/>
      <c r="AE91" s="331"/>
      <c r="AF91" s="332"/>
      <c r="AG91" s="332"/>
      <c r="AH91" s="333"/>
      <c r="AI91" s="331"/>
      <c r="AJ91" s="332"/>
      <c r="AK91" s="332"/>
      <c r="AL91" s="333"/>
      <c r="AM91" s="375"/>
      <c r="AN91" s="375"/>
      <c r="AO91" s="375"/>
      <c r="AP91" s="331"/>
      <c r="AQ91" s="271"/>
      <c r="AR91" s="272"/>
      <c r="AS91" s="137" t="s">
        <v>356</v>
      </c>
      <c r="AT91" s="172"/>
      <c r="AU91" s="272"/>
      <c r="AV91" s="272"/>
      <c r="AW91" s="378" t="s">
        <v>300</v>
      </c>
      <c r="AX91" s="379"/>
      <c r="AY91" s="10"/>
      <c r="AZ91" s="10"/>
      <c r="BA91" s="10"/>
      <c r="BB91" s="10"/>
      <c r="BC91" s="10"/>
    </row>
    <row r="92" spans="1:60" ht="23.25" hidden="1" customHeight="1" x14ac:dyDescent="0.15">
      <c r="A92" s="523"/>
      <c r="B92" s="555"/>
      <c r="C92" s="555"/>
      <c r="D92" s="555"/>
      <c r="E92" s="555"/>
      <c r="F92" s="556"/>
      <c r="G92" s="231"/>
      <c r="H92" s="161"/>
      <c r="I92" s="161"/>
      <c r="J92" s="161"/>
      <c r="K92" s="161"/>
      <c r="L92" s="161"/>
      <c r="M92" s="161"/>
      <c r="N92" s="161"/>
      <c r="O92" s="232"/>
      <c r="P92" s="161"/>
      <c r="Q92" s="805"/>
      <c r="R92" s="805"/>
      <c r="S92" s="805"/>
      <c r="T92" s="805"/>
      <c r="U92" s="805"/>
      <c r="V92" s="805"/>
      <c r="W92" s="805"/>
      <c r="X92" s="806"/>
      <c r="Y92" s="758" t="s">
        <v>62</v>
      </c>
      <c r="Z92" s="759"/>
      <c r="AA92" s="760"/>
      <c r="AB92" s="554"/>
      <c r="AC92" s="554"/>
      <c r="AD92" s="554"/>
      <c r="AE92" s="363"/>
      <c r="AF92" s="364"/>
      <c r="AG92" s="364"/>
      <c r="AH92" s="364"/>
      <c r="AI92" s="363"/>
      <c r="AJ92" s="364"/>
      <c r="AK92" s="364"/>
      <c r="AL92" s="364"/>
      <c r="AM92" s="363"/>
      <c r="AN92" s="364"/>
      <c r="AO92" s="364"/>
      <c r="AP92" s="364"/>
      <c r="AQ92" s="103"/>
      <c r="AR92" s="104"/>
      <c r="AS92" s="104"/>
      <c r="AT92" s="105"/>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7"/>
      <c r="Q93" s="807"/>
      <c r="R93" s="807"/>
      <c r="S93" s="807"/>
      <c r="T93" s="807"/>
      <c r="U93" s="807"/>
      <c r="V93" s="807"/>
      <c r="W93" s="807"/>
      <c r="X93" s="808"/>
      <c r="Y93" s="732" t="s">
        <v>54</v>
      </c>
      <c r="Z93" s="733"/>
      <c r="AA93" s="734"/>
      <c r="AB93" s="525"/>
      <c r="AC93" s="525"/>
      <c r="AD93" s="525"/>
      <c r="AE93" s="363"/>
      <c r="AF93" s="364"/>
      <c r="AG93" s="364"/>
      <c r="AH93" s="364"/>
      <c r="AI93" s="363"/>
      <c r="AJ93" s="364"/>
      <c r="AK93" s="364"/>
      <c r="AL93" s="364"/>
      <c r="AM93" s="363"/>
      <c r="AN93" s="364"/>
      <c r="AO93" s="364"/>
      <c r="AP93" s="364"/>
      <c r="AQ93" s="103"/>
      <c r="AR93" s="104"/>
      <c r="AS93" s="104"/>
      <c r="AT93" s="105"/>
      <c r="AU93" s="364"/>
      <c r="AV93" s="364"/>
      <c r="AW93" s="364"/>
      <c r="AX93" s="366"/>
    </row>
    <row r="94" spans="1:60" ht="23.25" hidden="1" customHeight="1" x14ac:dyDescent="0.15">
      <c r="A94" s="523"/>
      <c r="B94" s="557"/>
      <c r="C94" s="557"/>
      <c r="D94" s="557"/>
      <c r="E94" s="557"/>
      <c r="F94" s="558"/>
      <c r="G94" s="236"/>
      <c r="H94" s="164"/>
      <c r="I94" s="164"/>
      <c r="J94" s="164"/>
      <c r="K94" s="164"/>
      <c r="L94" s="164"/>
      <c r="M94" s="164"/>
      <c r="N94" s="164"/>
      <c r="O94" s="237"/>
      <c r="P94" s="305"/>
      <c r="Q94" s="305"/>
      <c r="R94" s="305"/>
      <c r="S94" s="305"/>
      <c r="T94" s="305"/>
      <c r="U94" s="305"/>
      <c r="V94" s="305"/>
      <c r="W94" s="305"/>
      <c r="X94" s="809"/>
      <c r="Y94" s="732" t="s">
        <v>13</v>
      </c>
      <c r="Z94" s="733"/>
      <c r="AA94" s="734"/>
      <c r="AB94" s="464" t="s">
        <v>14</v>
      </c>
      <c r="AC94" s="464"/>
      <c r="AD94" s="464"/>
      <c r="AE94" s="363"/>
      <c r="AF94" s="364"/>
      <c r="AG94" s="364"/>
      <c r="AH94" s="364"/>
      <c r="AI94" s="363"/>
      <c r="AJ94" s="364"/>
      <c r="AK94" s="364"/>
      <c r="AL94" s="364"/>
      <c r="AM94" s="363"/>
      <c r="AN94" s="364"/>
      <c r="AO94" s="364"/>
      <c r="AP94" s="364"/>
      <c r="AQ94" s="103"/>
      <c r="AR94" s="104"/>
      <c r="AS94" s="104"/>
      <c r="AT94" s="105"/>
      <c r="AU94" s="364"/>
      <c r="AV94" s="364"/>
      <c r="AW94" s="364"/>
      <c r="AX94" s="366"/>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7" t="s">
        <v>357</v>
      </c>
      <c r="AF95" s="368"/>
      <c r="AG95" s="368"/>
      <c r="AH95" s="369"/>
      <c r="AI95" s="367" t="s">
        <v>363</v>
      </c>
      <c r="AJ95" s="368"/>
      <c r="AK95" s="368"/>
      <c r="AL95" s="369"/>
      <c r="AM95" s="374" t="s">
        <v>472</v>
      </c>
      <c r="AN95" s="374"/>
      <c r="AO95" s="374"/>
      <c r="AP95" s="367"/>
      <c r="AQ95" s="176" t="s">
        <v>355</v>
      </c>
      <c r="AR95" s="169"/>
      <c r="AS95" s="169"/>
      <c r="AT95" s="170"/>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3"/>
      <c r="Z96" s="174"/>
      <c r="AA96" s="175"/>
      <c r="AB96" s="331"/>
      <c r="AC96" s="332"/>
      <c r="AD96" s="333"/>
      <c r="AE96" s="331"/>
      <c r="AF96" s="332"/>
      <c r="AG96" s="332"/>
      <c r="AH96" s="333"/>
      <c r="AI96" s="331"/>
      <c r="AJ96" s="332"/>
      <c r="AK96" s="332"/>
      <c r="AL96" s="333"/>
      <c r="AM96" s="375"/>
      <c r="AN96" s="375"/>
      <c r="AO96" s="375"/>
      <c r="AP96" s="331"/>
      <c r="AQ96" s="271"/>
      <c r="AR96" s="272"/>
      <c r="AS96" s="137" t="s">
        <v>356</v>
      </c>
      <c r="AT96" s="172"/>
      <c r="AU96" s="272"/>
      <c r="AV96" s="272"/>
      <c r="AW96" s="378" t="s">
        <v>300</v>
      </c>
      <c r="AX96" s="379"/>
    </row>
    <row r="97" spans="1:60" ht="23.25" hidden="1" customHeight="1" x14ac:dyDescent="0.15">
      <c r="A97" s="523"/>
      <c r="B97" s="555"/>
      <c r="C97" s="555"/>
      <c r="D97" s="555"/>
      <c r="E97" s="555"/>
      <c r="F97" s="556"/>
      <c r="G97" s="231"/>
      <c r="H97" s="161"/>
      <c r="I97" s="161"/>
      <c r="J97" s="161"/>
      <c r="K97" s="161"/>
      <c r="L97" s="161"/>
      <c r="M97" s="161"/>
      <c r="N97" s="161"/>
      <c r="O97" s="232"/>
      <c r="P97" s="161"/>
      <c r="Q97" s="805"/>
      <c r="R97" s="805"/>
      <c r="S97" s="805"/>
      <c r="T97" s="805"/>
      <c r="U97" s="805"/>
      <c r="V97" s="805"/>
      <c r="W97" s="805"/>
      <c r="X97" s="806"/>
      <c r="Y97" s="758" t="s">
        <v>62</v>
      </c>
      <c r="Z97" s="759"/>
      <c r="AA97" s="760"/>
      <c r="AB97" s="405"/>
      <c r="AC97" s="406"/>
      <c r="AD97" s="407"/>
      <c r="AE97" s="363"/>
      <c r="AF97" s="364"/>
      <c r="AG97" s="364"/>
      <c r="AH97" s="365"/>
      <c r="AI97" s="363"/>
      <c r="AJ97" s="364"/>
      <c r="AK97" s="364"/>
      <c r="AL97" s="365"/>
      <c r="AM97" s="363"/>
      <c r="AN97" s="364"/>
      <c r="AO97" s="364"/>
      <c r="AP97" s="364"/>
      <c r="AQ97" s="103"/>
      <c r="AR97" s="104"/>
      <c r="AS97" s="104"/>
      <c r="AT97" s="105"/>
      <c r="AU97" s="364"/>
      <c r="AV97" s="364"/>
      <c r="AW97" s="364"/>
      <c r="AX97" s="366"/>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7"/>
      <c r="Q98" s="807"/>
      <c r="R98" s="807"/>
      <c r="S98" s="807"/>
      <c r="T98" s="807"/>
      <c r="U98" s="807"/>
      <c r="V98" s="807"/>
      <c r="W98" s="807"/>
      <c r="X98" s="808"/>
      <c r="Y98" s="732" t="s">
        <v>54</v>
      </c>
      <c r="Z98" s="733"/>
      <c r="AA98" s="734"/>
      <c r="AB98" s="802"/>
      <c r="AC98" s="803"/>
      <c r="AD98" s="804"/>
      <c r="AE98" s="363"/>
      <c r="AF98" s="364"/>
      <c r="AG98" s="364"/>
      <c r="AH98" s="365"/>
      <c r="AI98" s="363"/>
      <c r="AJ98" s="364"/>
      <c r="AK98" s="364"/>
      <c r="AL98" s="365"/>
      <c r="AM98" s="363"/>
      <c r="AN98" s="364"/>
      <c r="AO98" s="364"/>
      <c r="AP98" s="364"/>
      <c r="AQ98" s="103"/>
      <c r="AR98" s="104"/>
      <c r="AS98" s="104"/>
      <c r="AT98" s="105"/>
      <c r="AU98" s="364"/>
      <c r="AV98" s="364"/>
      <c r="AW98" s="364"/>
      <c r="AX98" s="366"/>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94"/>
      <c r="B101" s="495"/>
      <c r="C101" s="495"/>
      <c r="D101" s="495"/>
      <c r="E101" s="495"/>
      <c r="F101" s="496"/>
      <c r="G101" s="161" t="s">
        <v>580</v>
      </c>
      <c r="H101" s="161"/>
      <c r="I101" s="161"/>
      <c r="J101" s="161"/>
      <c r="K101" s="161"/>
      <c r="L101" s="161"/>
      <c r="M101" s="161"/>
      <c r="N101" s="161"/>
      <c r="O101" s="161"/>
      <c r="P101" s="161"/>
      <c r="Q101" s="161"/>
      <c r="R101" s="161"/>
      <c r="S101" s="161"/>
      <c r="T101" s="161"/>
      <c r="U101" s="161"/>
      <c r="V101" s="161"/>
      <c r="W101" s="161"/>
      <c r="X101" s="232"/>
      <c r="Y101" s="819" t="s">
        <v>55</v>
      </c>
      <c r="Z101" s="718"/>
      <c r="AA101" s="719"/>
      <c r="AB101" s="554" t="s">
        <v>581</v>
      </c>
      <c r="AC101" s="554"/>
      <c r="AD101" s="554"/>
      <c r="AE101" s="363">
        <v>64</v>
      </c>
      <c r="AF101" s="364"/>
      <c r="AG101" s="364"/>
      <c r="AH101" s="365"/>
      <c r="AI101" s="363">
        <v>76</v>
      </c>
      <c r="AJ101" s="364"/>
      <c r="AK101" s="364"/>
      <c r="AL101" s="365"/>
      <c r="AM101" s="363">
        <v>89</v>
      </c>
      <c r="AN101" s="364"/>
      <c r="AO101" s="364"/>
      <c r="AP101" s="365"/>
      <c r="AQ101" s="363" t="s">
        <v>582</v>
      </c>
      <c r="AR101" s="364"/>
      <c r="AS101" s="364"/>
      <c r="AT101" s="365"/>
      <c r="AU101" s="363" t="s">
        <v>695</v>
      </c>
      <c r="AV101" s="364"/>
      <c r="AW101" s="364"/>
      <c r="AX101" s="365"/>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56</v>
      </c>
      <c r="Z102" s="338"/>
      <c r="AA102" s="339"/>
      <c r="AB102" s="554" t="s">
        <v>581</v>
      </c>
      <c r="AC102" s="554"/>
      <c r="AD102" s="554"/>
      <c r="AE102" s="357">
        <v>71</v>
      </c>
      <c r="AF102" s="357"/>
      <c r="AG102" s="357"/>
      <c r="AH102" s="357"/>
      <c r="AI102" s="357">
        <v>78</v>
      </c>
      <c r="AJ102" s="357"/>
      <c r="AK102" s="357"/>
      <c r="AL102" s="357"/>
      <c r="AM102" s="357">
        <v>90</v>
      </c>
      <c r="AN102" s="357"/>
      <c r="AO102" s="357"/>
      <c r="AP102" s="357"/>
      <c r="AQ102" s="820">
        <v>105</v>
      </c>
      <c r="AR102" s="821"/>
      <c r="AS102" s="821"/>
      <c r="AT102" s="822"/>
      <c r="AU102" s="820">
        <v>30</v>
      </c>
      <c r="AV102" s="821"/>
      <c r="AW102" s="821"/>
      <c r="AX102" s="822"/>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59" t="s">
        <v>494</v>
      </c>
      <c r="AR103" s="360"/>
      <c r="AS103" s="360"/>
      <c r="AT103" s="361"/>
      <c r="AU103" s="359" t="s">
        <v>540</v>
      </c>
      <c r="AV103" s="360"/>
      <c r="AW103" s="360"/>
      <c r="AX103" s="362"/>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2"/>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56</v>
      </c>
      <c r="Z105" s="478"/>
      <c r="AA105" s="479"/>
      <c r="AB105" s="405"/>
      <c r="AC105" s="406"/>
      <c r="AD105" s="407"/>
      <c r="AE105" s="357"/>
      <c r="AF105" s="357"/>
      <c r="AG105" s="357"/>
      <c r="AH105" s="357"/>
      <c r="AI105" s="357"/>
      <c r="AJ105" s="357"/>
      <c r="AK105" s="357"/>
      <c r="AL105" s="357"/>
      <c r="AM105" s="357"/>
      <c r="AN105" s="357"/>
      <c r="AO105" s="357"/>
      <c r="AP105" s="357"/>
      <c r="AQ105" s="363"/>
      <c r="AR105" s="364"/>
      <c r="AS105" s="364"/>
      <c r="AT105" s="365"/>
      <c r="AU105" s="820"/>
      <c r="AV105" s="821"/>
      <c r="AW105" s="821"/>
      <c r="AX105" s="82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59" t="s">
        <v>494</v>
      </c>
      <c r="AR106" s="360"/>
      <c r="AS106" s="360"/>
      <c r="AT106" s="361"/>
      <c r="AU106" s="359" t="s">
        <v>540</v>
      </c>
      <c r="AV106" s="360"/>
      <c r="AW106" s="360"/>
      <c r="AX106" s="362"/>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2"/>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7"/>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59" t="s">
        <v>494</v>
      </c>
      <c r="AR109" s="360"/>
      <c r="AS109" s="360"/>
      <c r="AT109" s="361"/>
      <c r="AU109" s="359" t="s">
        <v>540</v>
      </c>
      <c r="AV109" s="360"/>
      <c r="AW109" s="360"/>
      <c r="AX109" s="362"/>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2"/>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59" t="s">
        <v>494</v>
      </c>
      <c r="AR112" s="360"/>
      <c r="AS112" s="360"/>
      <c r="AT112" s="361"/>
      <c r="AU112" s="359" t="s">
        <v>540</v>
      </c>
      <c r="AV112" s="360"/>
      <c r="AW112" s="360"/>
      <c r="AX112" s="362"/>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2"/>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4" t="s">
        <v>541</v>
      </c>
      <c r="AR115" s="335"/>
      <c r="AS115" s="335"/>
      <c r="AT115" s="335"/>
      <c r="AU115" s="335"/>
      <c r="AV115" s="335"/>
      <c r="AW115" s="335"/>
      <c r="AX115" s="336"/>
    </row>
    <row r="116" spans="1:50" ht="23.25" customHeight="1" x14ac:dyDescent="0.15">
      <c r="A116" s="293"/>
      <c r="B116" s="294"/>
      <c r="C116" s="294"/>
      <c r="D116" s="294"/>
      <c r="E116" s="294"/>
      <c r="F116" s="295"/>
      <c r="G116" s="350" t="s">
        <v>583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301" t="s">
        <v>584</v>
      </c>
      <c r="AC116" s="302"/>
      <c r="AD116" s="303"/>
      <c r="AE116" s="357">
        <v>31</v>
      </c>
      <c r="AF116" s="357"/>
      <c r="AG116" s="357"/>
      <c r="AH116" s="357"/>
      <c r="AI116" s="357">
        <v>28</v>
      </c>
      <c r="AJ116" s="357"/>
      <c r="AK116" s="357"/>
      <c r="AL116" s="357"/>
      <c r="AM116" s="357">
        <v>18</v>
      </c>
      <c r="AN116" s="357"/>
      <c r="AO116" s="357"/>
      <c r="AP116" s="357"/>
      <c r="AQ116" s="363" t="s">
        <v>695</v>
      </c>
      <c r="AR116" s="364"/>
      <c r="AS116" s="364"/>
      <c r="AT116" s="364"/>
      <c r="AU116" s="364"/>
      <c r="AV116" s="364"/>
      <c r="AW116" s="364"/>
      <c r="AX116" s="366"/>
    </row>
    <row r="117" spans="1:50" ht="46.5" customHeight="1" thickBot="1" x14ac:dyDescent="0.2">
      <c r="A117" s="296"/>
      <c r="B117" s="297"/>
      <c r="C117" s="297"/>
      <c r="D117" s="297"/>
      <c r="E117" s="297"/>
      <c r="F117" s="298"/>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585</v>
      </c>
      <c r="AC117" s="341"/>
      <c r="AD117" s="342"/>
      <c r="AE117" s="307" t="s">
        <v>586</v>
      </c>
      <c r="AF117" s="307"/>
      <c r="AG117" s="307"/>
      <c r="AH117" s="307"/>
      <c r="AI117" s="307" t="s">
        <v>587</v>
      </c>
      <c r="AJ117" s="307"/>
      <c r="AK117" s="307"/>
      <c r="AL117" s="307"/>
      <c r="AM117" s="307" t="s">
        <v>588</v>
      </c>
      <c r="AN117" s="307"/>
      <c r="AO117" s="307"/>
      <c r="AP117" s="307"/>
      <c r="AQ117" s="307" t="s">
        <v>696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4" t="s">
        <v>541</v>
      </c>
      <c r="AR118" s="335"/>
      <c r="AS118" s="335"/>
      <c r="AT118" s="335"/>
      <c r="AU118" s="335"/>
      <c r="AV118" s="335"/>
      <c r="AW118" s="335"/>
      <c r="AX118" s="336"/>
    </row>
    <row r="119" spans="1:50" ht="23.25" hidden="1" customHeight="1" x14ac:dyDescent="0.15">
      <c r="A119" s="293"/>
      <c r="B119" s="294"/>
      <c r="C119" s="294"/>
      <c r="D119" s="294"/>
      <c r="E119" s="294"/>
      <c r="F119" s="295"/>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1"/>
      <c r="AC119" s="302"/>
      <c r="AD119" s="303"/>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6"/>
      <c r="B120" s="297"/>
      <c r="C120" s="297"/>
      <c r="D120" s="297"/>
      <c r="E120" s="297"/>
      <c r="F120" s="298"/>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4" t="s">
        <v>541</v>
      </c>
      <c r="AR121" s="335"/>
      <c r="AS121" s="335"/>
      <c r="AT121" s="335"/>
      <c r="AU121" s="335"/>
      <c r="AV121" s="335"/>
      <c r="AW121" s="335"/>
      <c r="AX121" s="336"/>
    </row>
    <row r="122" spans="1:50" ht="23.25" hidden="1" customHeight="1" x14ac:dyDescent="0.15">
      <c r="A122" s="293"/>
      <c r="B122" s="294"/>
      <c r="C122" s="294"/>
      <c r="D122" s="294"/>
      <c r="E122" s="294"/>
      <c r="F122" s="295"/>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1"/>
      <c r="AC122" s="302"/>
      <c r="AD122" s="303"/>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6"/>
      <c r="B123" s="297"/>
      <c r="C123" s="297"/>
      <c r="D123" s="297"/>
      <c r="E123" s="297"/>
      <c r="F123" s="298"/>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4" t="s">
        <v>541</v>
      </c>
      <c r="AR124" s="335"/>
      <c r="AS124" s="335"/>
      <c r="AT124" s="335"/>
      <c r="AU124" s="335"/>
      <c r="AV124" s="335"/>
      <c r="AW124" s="335"/>
      <c r="AX124" s="336"/>
    </row>
    <row r="125" spans="1:50" ht="23.25" hidden="1" customHeight="1" x14ac:dyDescent="0.15">
      <c r="A125" s="293"/>
      <c r="B125" s="294"/>
      <c r="C125" s="294"/>
      <c r="D125" s="294"/>
      <c r="E125" s="294"/>
      <c r="F125" s="295"/>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1"/>
      <c r="AC125" s="302"/>
      <c r="AD125" s="303"/>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6"/>
      <c r="B126" s="297"/>
      <c r="C126" s="297"/>
      <c r="D126" s="297"/>
      <c r="E126" s="297"/>
      <c r="F126" s="298"/>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4" t="s">
        <v>357</v>
      </c>
      <c r="AF127" s="299"/>
      <c r="AG127" s="299"/>
      <c r="AH127" s="300"/>
      <c r="AI127" s="304" t="s">
        <v>363</v>
      </c>
      <c r="AJ127" s="299"/>
      <c r="AK127" s="299"/>
      <c r="AL127" s="300"/>
      <c r="AM127" s="304" t="s">
        <v>472</v>
      </c>
      <c r="AN127" s="299"/>
      <c r="AO127" s="299"/>
      <c r="AP127" s="300"/>
      <c r="AQ127" s="334" t="s">
        <v>541</v>
      </c>
      <c r="AR127" s="335"/>
      <c r="AS127" s="335"/>
      <c r="AT127" s="335"/>
      <c r="AU127" s="335"/>
      <c r="AV127" s="335"/>
      <c r="AW127" s="335"/>
      <c r="AX127" s="336"/>
    </row>
    <row r="128" spans="1:50" ht="23.25" hidden="1" customHeight="1" x14ac:dyDescent="0.15">
      <c r="A128" s="293"/>
      <c r="B128" s="294"/>
      <c r="C128" s="294"/>
      <c r="D128" s="294"/>
      <c r="E128" s="294"/>
      <c r="F128" s="295"/>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1"/>
      <c r="AC128" s="302"/>
      <c r="AD128" s="303"/>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6"/>
      <c r="B129" s="297"/>
      <c r="C129" s="297"/>
      <c r="D129" s="297"/>
      <c r="E129" s="297"/>
      <c r="F129" s="298"/>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9" t="s">
        <v>369</v>
      </c>
      <c r="B130" s="997"/>
      <c r="C130" s="996" t="s">
        <v>366</v>
      </c>
      <c r="D130" s="997"/>
      <c r="E130" s="309" t="s">
        <v>399</v>
      </c>
      <c r="F130" s="310"/>
      <c r="G130" s="311" t="s">
        <v>589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0"/>
      <c r="B131" s="253"/>
      <c r="C131" s="252"/>
      <c r="D131" s="253"/>
      <c r="E131" s="239" t="s">
        <v>398</v>
      </c>
      <c r="F131" s="240"/>
      <c r="G131" s="236" t="s">
        <v>590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0"/>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566</v>
      </c>
      <c r="AR133" s="272"/>
      <c r="AS133" s="137" t="s">
        <v>356</v>
      </c>
      <c r="AT133" s="172"/>
      <c r="AU133" s="136" t="s">
        <v>576</v>
      </c>
      <c r="AV133" s="136"/>
      <c r="AW133" s="137" t="s">
        <v>300</v>
      </c>
      <c r="AX133" s="138"/>
    </row>
    <row r="134" spans="1:50" ht="39.75" customHeight="1" x14ac:dyDescent="0.15">
      <c r="A134" s="1000"/>
      <c r="B134" s="253"/>
      <c r="C134" s="252"/>
      <c r="D134" s="253"/>
      <c r="E134" s="252"/>
      <c r="F134" s="315"/>
      <c r="G134" s="231" t="s">
        <v>591</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574</v>
      </c>
      <c r="AC134" s="222"/>
      <c r="AD134" s="222"/>
      <c r="AE134" s="267">
        <v>21500</v>
      </c>
      <c r="AF134" s="104"/>
      <c r="AG134" s="104"/>
      <c r="AH134" s="104"/>
      <c r="AI134" s="267">
        <v>32330</v>
      </c>
      <c r="AJ134" s="104"/>
      <c r="AK134" s="104"/>
      <c r="AL134" s="104"/>
      <c r="AM134" s="267">
        <v>47117</v>
      </c>
      <c r="AN134" s="104"/>
      <c r="AO134" s="104"/>
      <c r="AP134" s="104"/>
      <c r="AQ134" s="267" t="s">
        <v>593</v>
      </c>
      <c r="AR134" s="104"/>
      <c r="AS134" s="104"/>
      <c r="AT134" s="104"/>
      <c r="AU134" s="267" t="s">
        <v>594</v>
      </c>
      <c r="AV134" s="104"/>
      <c r="AW134" s="104"/>
      <c r="AX134" s="223"/>
    </row>
    <row r="135" spans="1:50" ht="39.75" customHeight="1" x14ac:dyDescent="0.15">
      <c r="A135" s="1000"/>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574</v>
      </c>
      <c r="AC135" s="133"/>
      <c r="AD135" s="133"/>
      <c r="AE135" s="267">
        <v>17493</v>
      </c>
      <c r="AF135" s="104"/>
      <c r="AG135" s="104"/>
      <c r="AH135" s="104"/>
      <c r="AI135" s="267">
        <v>23549</v>
      </c>
      <c r="AJ135" s="104"/>
      <c r="AK135" s="104"/>
      <c r="AL135" s="104"/>
      <c r="AM135" s="267">
        <v>30870</v>
      </c>
      <c r="AN135" s="104"/>
      <c r="AO135" s="104"/>
      <c r="AP135" s="104"/>
      <c r="AQ135" s="267" t="s">
        <v>566</v>
      </c>
      <c r="AR135" s="104"/>
      <c r="AS135" s="104"/>
      <c r="AT135" s="104"/>
      <c r="AU135" s="267" t="s">
        <v>595</v>
      </c>
      <c r="AV135" s="104"/>
      <c r="AW135" s="104"/>
      <c r="AX135" s="223"/>
    </row>
    <row r="136" spans="1:50" ht="18.75" hidden="1" customHeight="1" x14ac:dyDescent="0.15">
      <c r="A136" s="1000"/>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0"/>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t="s">
        <v>566</v>
      </c>
      <c r="AR137" s="272"/>
      <c r="AS137" s="137" t="s">
        <v>356</v>
      </c>
      <c r="AT137" s="172"/>
      <c r="AU137" s="136" t="s">
        <v>566</v>
      </c>
      <c r="AV137" s="136"/>
      <c r="AW137" s="137" t="s">
        <v>300</v>
      </c>
      <c r="AX137" s="138"/>
    </row>
    <row r="138" spans="1:50" ht="39.75" hidden="1" customHeight="1" x14ac:dyDescent="0.15">
      <c r="A138" s="1000"/>
      <c r="B138" s="253"/>
      <c r="C138" s="252"/>
      <c r="D138" s="253"/>
      <c r="E138" s="252"/>
      <c r="F138" s="315"/>
      <c r="G138" s="231" t="s">
        <v>592</v>
      </c>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t="s">
        <v>581</v>
      </c>
      <c r="AC138" s="222"/>
      <c r="AD138" s="222"/>
      <c r="AE138" s="267">
        <v>101</v>
      </c>
      <c r="AF138" s="104"/>
      <c r="AG138" s="104"/>
      <c r="AH138" s="104"/>
      <c r="AI138" s="267">
        <v>93</v>
      </c>
      <c r="AJ138" s="104"/>
      <c r="AK138" s="104"/>
      <c r="AL138" s="104"/>
      <c r="AM138" s="267">
        <v>82</v>
      </c>
      <c r="AN138" s="104"/>
      <c r="AO138" s="104"/>
      <c r="AP138" s="104"/>
      <c r="AQ138" s="267" t="s">
        <v>595</v>
      </c>
      <c r="AR138" s="104"/>
      <c r="AS138" s="104"/>
      <c r="AT138" s="104"/>
      <c r="AU138" s="267" t="s">
        <v>566</v>
      </c>
      <c r="AV138" s="104"/>
      <c r="AW138" s="104"/>
      <c r="AX138" s="223"/>
    </row>
    <row r="139" spans="1:50" ht="39.75" hidden="1" customHeight="1" x14ac:dyDescent="0.15">
      <c r="A139" s="1000"/>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t="s">
        <v>581</v>
      </c>
      <c r="AC139" s="133"/>
      <c r="AD139" s="133"/>
      <c r="AE139" s="267">
        <v>101</v>
      </c>
      <c r="AF139" s="104"/>
      <c r="AG139" s="104"/>
      <c r="AH139" s="104"/>
      <c r="AI139" s="267">
        <v>92</v>
      </c>
      <c r="AJ139" s="104"/>
      <c r="AK139" s="104"/>
      <c r="AL139" s="104"/>
      <c r="AM139" s="267">
        <v>79</v>
      </c>
      <c r="AN139" s="104"/>
      <c r="AO139" s="104"/>
      <c r="AP139" s="104"/>
      <c r="AQ139" s="267" t="s">
        <v>566</v>
      </c>
      <c r="AR139" s="104"/>
      <c r="AS139" s="104"/>
      <c r="AT139" s="104"/>
      <c r="AU139" s="267" t="s">
        <v>566</v>
      </c>
      <c r="AV139" s="104"/>
      <c r="AW139" s="104"/>
      <c r="AX139" s="223"/>
    </row>
    <row r="140" spans="1:50" ht="18.75" hidden="1" customHeight="1" x14ac:dyDescent="0.15">
      <c r="A140" s="1000"/>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0"/>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1000"/>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1000"/>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1000"/>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0"/>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1000"/>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1000"/>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1000"/>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0"/>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1000"/>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00"/>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1000"/>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0"/>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0"/>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0"/>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0"/>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0"/>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0"/>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1"/>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0"/>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0"/>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1"/>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0"/>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0"/>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1"/>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0"/>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0"/>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1"/>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0"/>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0"/>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1"/>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3"/>
      <c r="C188" s="252"/>
      <c r="D188" s="253"/>
      <c r="E188" s="160" t="s">
        <v>680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0"/>
      <c r="B190" s="253"/>
      <c r="C190" s="252"/>
      <c r="D190" s="253"/>
      <c r="E190" s="309" t="s">
        <v>399</v>
      </c>
      <c r="F190" s="310"/>
      <c r="G190" s="311" t="s">
        <v>589</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398</v>
      </c>
      <c r="F191" s="240"/>
      <c r="G191" s="236" t="s">
        <v>590</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0"/>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t="s">
        <v>566</v>
      </c>
      <c r="AR193" s="272"/>
      <c r="AS193" s="137" t="s">
        <v>356</v>
      </c>
      <c r="AT193" s="172"/>
      <c r="AU193" s="136" t="s">
        <v>566</v>
      </c>
      <c r="AV193" s="136"/>
      <c r="AW193" s="137" t="s">
        <v>300</v>
      </c>
      <c r="AX193" s="138"/>
    </row>
    <row r="194" spans="1:50" ht="39.75" hidden="1" customHeight="1" x14ac:dyDescent="0.15">
      <c r="A194" s="1000"/>
      <c r="B194" s="253"/>
      <c r="C194" s="252"/>
      <c r="D194" s="253"/>
      <c r="E194" s="252"/>
      <c r="F194" s="315"/>
      <c r="G194" s="231" t="s">
        <v>591</v>
      </c>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t="s">
        <v>574</v>
      </c>
      <c r="AC194" s="222"/>
      <c r="AD194" s="222"/>
      <c r="AE194" s="267">
        <v>21500</v>
      </c>
      <c r="AF194" s="104"/>
      <c r="AG194" s="104"/>
      <c r="AH194" s="104"/>
      <c r="AI194" s="267">
        <v>32320</v>
      </c>
      <c r="AJ194" s="104"/>
      <c r="AK194" s="104"/>
      <c r="AL194" s="104"/>
      <c r="AM194" s="267"/>
      <c r="AN194" s="104"/>
      <c r="AO194" s="104"/>
      <c r="AP194" s="104"/>
      <c r="AQ194" s="267" t="s">
        <v>566</v>
      </c>
      <c r="AR194" s="104"/>
      <c r="AS194" s="104"/>
      <c r="AT194" s="104"/>
      <c r="AU194" s="267" t="s">
        <v>556</v>
      </c>
      <c r="AV194" s="104"/>
      <c r="AW194" s="104"/>
      <c r="AX194" s="223"/>
    </row>
    <row r="195" spans="1:50" ht="39.75" hidden="1" customHeight="1" x14ac:dyDescent="0.15">
      <c r="A195" s="1000"/>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t="s">
        <v>574</v>
      </c>
      <c r="AC195" s="133"/>
      <c r="AD195" s="133"/>
      <c r="AE195" s="267">
        <v>17493</v>
      </c>
      <c r="AF195" s="104"/>
      <c r="AG195" s="104"/>
      <c r="AH195" s="104"/>
      <c r="AI195" s="267">
        <v>23549</v>
      </c>
      <c r="AJ195" s="104"/>
      <c r="AK195" s="104"/>
      <c r="AL195" s="104"/>
      <c r="AM195" s="267"/>
      <c r="AN195" s="104"/>
      <c r="AO195" s="104"/>
      <c r="AP195" s="104"/>
      <c r="AQ195" s="267" t="s">
        <v>566</v>
      </c>
      <c r="AR195" s="104"/>
      <c r="AS195" s="104"/>
      <c r="AT195" s="104"/>
      <c r="AU195" s="267" t="s">
        <v>556</v>
      </c>
      <c r="AV195" s="104"/>
      <c r="AW195" s="104"/>
      <c r="AX195" s="223"/>
    </row>
    <row r="196" spans="1:50" ht="18.75" hidden="1" customHeight="1" x14ac:dyDescent="0.15">
      <c r="A196" s="1000"/>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0"/>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t="s">
        <v>566</v>
      </c>
      <c r="AR197" s="272"/>
      <c r="AS197" s="137" t="s">
        <v>356</v>
      </c>
      <c r="AT197" s="172"/>
      <c r="AU197" s="136" t="s">
        <v>566</v>
      </c>
      <c r="AV197" s="136"/>
      <c r="AW197" s="137" t="s">
        <v>300</v>
      </c>
      <c r="AX197" s="138"/>
    </row>
    <row r="198" spans="1:50" ht="39.75" hidden="1" customHeight="1" x14ac:dyDescent="0.15">
      <c r="A198" s="1000"/>
      <c r="B198" s="253"/>
      <c r="C198" s="252"/>
      <c r="D198" s="253"/>
      <c r="E198" s="252"/>
      <c r="F198" s="315"/>
      <c r="G198" s="231" t="s">
        <v>592</v>
      </c>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t="s">
        <v>581</v>
      </c>
      <c r="AC198" s="222"/>
      <c r="AD198" s="222"/>
      <c r="AE198" s="267">
        <v>101</v>
      </c>
      <c r="AF198" s="104"/>
      <c r="AG198" s="104"/>
      <c r="AH198" s="104"/>
      <c r="AI198" s="267">
        <v>93</v>
      </c>
      <c r="AJ198" s="104"/>
      <c r="AK198" s="104"/>
      <c r="AL198" s="104"/>
      <c r="AM198" s="267"/>
      <c r="AN198" s="104"/>
      <c r="AO198" s="104"/>
      <c r="AP198" s="104"/>
      <c r="AQ198" s="267" t="s">
        <v>566</v>
      </c>
      <c r="AR198" s="104"/>
      <c r="AS198" s="104"/>
      <c r="AT198" s="104"/>
      <c r="AU198" s="267" t="s">
        <v>556</v>
      </c>
      <c r="AV198" s="104"/>
      <c r="AW198" s="104"/>
      <c r="AX198" s="223"/>
    </row>
    <row r="199" spans="1:50" ht="39.75" hidden="1" customHeight="1" x14ac:dyDescent="0.15">
      <c r="A199" s="1000"/>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t="s">
        <v>581</v>
      </c>
      <c r="AC199" s="133"/>
      <c r="AD199" s="133"/>
      <c r="AE199" s="267">
        <v>101</v>
      </c>
      <c r="AF199" s="104"/>
      <c r="AG199" s="104"/>
      <c r="AH199" s="104"/>
      <c r="AI199" s="267">
        <v>93</v>
      </c>
      <c r="AJ199" s="104"/>
      <c r="AK199" s="104"/>
      <c r="AL199" s="104"/>
      <c r="AM199" s="267"/>
      <c r="AN199" s="104"/>
      <c r="AO199" s="104"/>
      <c r="AP199" s="104"/>
      <c r="AQ199" s="267" t="s">
        <v>597</v>
      </c>
      <c r="AR199" s="104"/>
      <c r="AS199" s="104"/>
      <c r="AT199" s="104"/>
      <c r="AU199" s="267" t="s">
        <v>556</v>
      </c>
      <c r="AV199" s="104"/>
      <c r="AW199" s="104"/>
      <c r="AX199" s="223"/>
    </row>
    <row r="200" spans="1:50" ht="18.75" hidden="1" customHeight="1" x14ac:dyDescent="0.15">
      <c r="A200" s="1000"/>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0"/>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1000"/>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00"/>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00"/>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0"/>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1000"/>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00"/>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00"/>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0"/>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1000"/>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00"/>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00"/>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0"/>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3"/>
      <c r="C214" s="252"/>
      <c r="D214" s="253"/>
      <c r="E214" s="252"/>
      <c r="F214" s="315"/>
      <c r="G214" s="231"/>
      <c r="H214" s="161"/>
      <c r="I214" s="161"/>
      <c r="J214" s="161"/>
      <c r="K214" s="161"/>
      <c r="L214" s="161"/>
      <c r="M214" s="161"/>
      <c r="N214" s="161"/>
      <c r="O214" s="161"/>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3"/>
      <c r="C218" s="252"/>
      <c r="D218" s="253"/>
      <c r="E218" s="252"/>
      <c r="F218" s="315"/>
      <c r="G218" s="236"/>
      <c r="H218" s="164"/>
      <c r="I218" s="164"/>
      <c r="J218" s="164"/>
      <c r="K218" s="164"/>
      <c r="L218" s="164"/>
      <c r="M218" s="164"/>
      <c r="N218" s="164"/>
      <c r="O218" s="164"/>
      <c r="P218" s="237"/>
      <c r="Q218" s="993"/>
      <c r="R218" s="994"/>
      <c r="S218" s="994"/>
      <c r="T218" s="994"/>
      <c r="U218" s="994"/>
      <c r="V218" s="994"/>
      <c r="W218" s="994"/>
      <c r="X218" s="994"/>
      <c r="Y218" s="994"/>
      <c r="Z218" s="994"/>
      <c r="AA218" s="995"/>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61"/>
      <c r="I221" s="161"/>
      <c r="J221" s="161"/>
      <c r="K221" s="161"/>
      <c r="L221" s="161"/>
      <c r="M221" s="161"/>
      <c r="N221" s="161"/>
      <c r="O221" s="161"/>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3"/>
      <c r="C225" s="252"/>
      <c r="D225" s="253"/>
      <c r="E225" s="252"/>
      <c r="F225" s="315"/>
      <c r="G225" s="236"/>
      <c r="H225" s="164"/>
      <c r="I225" s="164"/>
      <c r="J225" s="164"/>
      <c r="K225" s="164"/>
      <c r="L225" s="164"/>
      <c r="M225" s="164"/>
      <c r="N225" s="164"/>
      <c r="O225" s="164"/>
      <c r="P225" s="237"/>
      <c r="Q225" s="993"/>
      <c r="R225" s="994"/>
      <c r="S225" s="994"/>
      <c r="T225" s="994"/>
      <c r="U225" s="994"/>
      <c r="V225" s="994"/>
      <c r="W225" s="994"/>
      <c r="X225" s="994"/>
      <c r="Y225" s="994"/>
      <c r="Z225" s="994"/>
      <c r="AA225" s="995"/>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61"/>
      <c r="I228" s="161"/>
      <c r="J228" s="161"/>
      <c r="K228" s="161"/>
      <c r="L228" s="161"/>
      <c r="M228" s="161"/>
      <c r="N228" s="161"/>
      <c r="O228" s="161"/>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3"/>
      <c r="C232" s="252"/>
      <c r="D232" s="253"/>
      <c r="E232" s="252"/>
      <c r="F232" s="315"/>
      <c r="G232" s="236"/>
      <c r="H232" s="164"/>
      <c r="I232" s="164"/>
      <c r="J232" s="164"/>
      <c r="K232" s="164"/>
      <c r="L232" s="164"/>
      <c r="M232" s="164"/>
      <c r="N232" s="164"/>
      <c r="O232" s="164"/>
      <c r="P232" s="237"/>
      <c r="Q232" s="993"/>
      <c r="R232" s="994"/>
      <c r="S232" s="994"/>
      <c r="T232" s="994"/>
      <c r="U232" s="994"/>
      <c r="V232" s="994"/>
      <c r="W232" s="994"/>
      <c r="X232" s="994"/>
      <c r="Y232" s="994"/>
      <c r="Z232" s="994"/>
      <c r="AA232" s="995"/>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61"/>
      <c r="I235" s="161"/>
      <c r="J235" s="161"/>
      <c r="K235" s="161"/>
      <c r="L235" s="161"/>
      <c r="M235" s="161"/>
      <c r="N235" s="161"/>
      <c r="O235" s="161"/>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3"/>
      <c r="C239" s="252"/>
      <c r="D239" s="253"/>
      <c r="E239" s="252"/>
      <c r="F239" s="315"/>
      <c r="G239" s="236"/>
      <c r="H239" s="164"/>
      <c r="I239" s="164"/>
      <c r="J239" s="164"/>
      <c r="K239" s="164"/>
      <c r="L239" s="164"/>
      <c r="M239" s="164"/>
      <c r="N239" s="164"/>
      <c r="O239" s="164"/>
      <c r="P239" s="237"/>
      <c r="Q239" s="993"/>
      <c r="R239" s="994"/>
      <c r="S239" s="994"/>
      <c r="T239" s="994"/>
      <c r="U239" s="994"/>
      <c r="V239" s="994"/>
      <c r="W239" s="994"/>
      <c r="X239" s="994"/>
      <c r="Y239" s="994"/>
      <c r="Z239" s="994"/>
      <c r="AA239" s="995"/>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61"/>
      <c r="I242" s="161"/>
      <c r="J242" s="161"/>
      <c r="K242" s="161"/>
      <c r="L242" s="161"/>
      <c r="M242" s="161"/>
      <c r="N242" s="161"/>
      <c r="O242" s="161"/>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3"/>
      <c r="C246" s="252"/>
      <c r="D246" s="253"/>
      <c r="E246" s="316"/>
      <c r="F246" s="317"/>
      <c r="G246" s="236"/>
      <c r="H246" s="164"/>
      <c r="I246" s="164"/>
      <c r="J246" s="164"/>
      <c r="K246" s="164"/>
      <c r="L246" s="164"/>
      <c r="M246" s="164"/>
      <c r="N246" s="164"/>
      <c r="O246" s="164"/>
      <c r="P246" s="237"/>
      <c r="Q246" s="993"/>
      <c r="R246" s="994"/>
      <c r="S246" s="994"/>
      <c r="T246" s="994"/>
      <c r="U246" s="994"/>
      <c r="V246" s="994"/>
      <c r="W246" s="994"/>
      <c r="X246" s="994"/>
      <c r="Y246" s="994"/>
      <c r="Z246" s="994"/>
      <c r="AA246" s="995"/>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3"/>
      <c r="C248" s="252"/>
      <c r="D248" s="253"/>
      <c r="E248" s="160" t="s">
        <v>596</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0"/>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0"/>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0"/>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1000"/>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00"/>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00"/>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0"/>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1000"/>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00"/>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00"/>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0"/>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1000"/>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00"/>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00"/>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1000"/>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1000"/>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00"/>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00"/>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0"/>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1000"/>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00"/>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00"/>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0"/>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3"/>
      <c r="C274" s="252"/>
      <c r="D274" s="253"/>
      <c r="E274" s="252"/>
      <c r="F274" s="315"/>
      <c r="G274" s="231"/>
      <c r="H274" s="161"/>
      <c r="I274" s="161"/>
      <c r="J274" s="161"/>
      <c r="K274" s="161"/>
      <c r="L274" s="161"/>
      <c r="M274" s="161"/>
      <c r="N274" s="161"/>
      <c r="O274" s="161"/>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3"/>
      <c r="C278" s="252"/>
      <c r="D278" s="253"/>
      <c r="E278" s="252"/>
      <c r="F278" s="315"/>
      <c r="G278" s="236"/>
      <c r="H278" s="164"/>
      <c r="I278" s="164"/>
      <c r="J278" s="164"/>
      <c r="K278" s="164"/>
      <c r="L278" s="164"/>
      <c r="M278" s="164"/>
      <c r="N278" s="164"/>
      <c r="O278" s="164"/>
      <c r="P278" s="237"/>
      <c r="Q278" s="993"/>
      <c r="R278" s="994"/>
      <c r="S278" s="994"/>
      <c r="T278" s="994"/>
      <c r="U278" s="994"/>
      <c r="V278" s="994"/>
      <c r="W278" s="994"/>
      <c r="X278" s="994"/>
      <c r="Y278" s="994"/>
      <c r="Z278" s="994"/>
      <c r="AA278" s="995"/>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61"/>
      <c r="I281" s="161"/>
      <c r="J281" s="161"/>
      <c r="K281" s="161"/>
      <c r="L281" s="161"/>
      <c r="M281" s="161"/>
      <c r="N281" s="161"/>
      <c r="O281" s="161"/>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3"/>
      <c r="C285" s="252"/>
      <c r="D285" s="253"/>
      <c r="E285" s="252"/>
      <c r="F285" s="315"/>
      <c r="G285" s="236"/>
      <c r="H285" s="164"/>
      <c r="I285" s="164"/>
      <c r="J285" s="164"/>
      <c r="K285" s="164"/>
      <c r="L285" s="164"/>
      <c r="M285" s="164"/>
      <c r="N285" s="164"/>
      <c r="O285" s="164"/>
      <c r="P285" s="237"/>
      <c r="Q285" s="993"/>
      <c r="R285" s="994"/>
      <c r="S285" s="994"/>
      <c r="T285" s="994"/>
      <c r="U285" s="994"/>
      <c r="V285" s="994"/>
      <c r="W285" s="994"/>
      <c r="X285" s="994"/>
      <c r="Y285" s="994"/>
      <c r="Z285" s="994"/>
      <c r="AA285" s="995"/>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61"/>
      <c r="I288" s="161"/>
      <c r="J288" s="161"/>
      <c r="K288" s="161"/>
      <c r="L288" s="161"/>
      <c r="M288" s="161"/>
      <c r="N288" s="161"/>
      <c r="O288" s="161"/>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3"/>
      <c r="C292" s="252"/>
      <c r="D292" s="253"/>
      <c r="E292" s="252"/>
      <c r="F292" s="315"/>
      <c r="G292" s="236"/>
      <c r="H292" s="164"/>
      <c r="I292" s="164"/>
      <c r="J292" s="164"/>
      <c r="K292" s="164"/>
      <c r="L292" s="164"/>
      <c r="M292" s="164"/>
      <c r="N292" s="164"/>
      <c r="O292" s="164"/>
      <c r="P292" s="237"/>
      <c r="Q292" s="993"/>
      <c r="R292" s="994"/>
      <c r="S292" s="994"/>
      <c r="T292" s="994"/>
      <c r="U292" s="994"/>
      <c r="V292" s="994"/>
      <c r="W292" s="994"/>
      <c r="X292" s="994"/>
      <c r="Y292" s="994"/>
      <c r="Z292" s="994"/>
      <c r="AA292" s="995"/>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61"/>
      <c r="I295" s="161"/>
      <c r="J295" s="161"/>
      <c r="K295" s="161"/>
      <c r="L295" s="161"/>
      <c r="M295" s="161"/>
      <c r="N295" s="161"/>
      <c r="O295" s="161"/>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3"/>
      <c r="C299" s="252"/>
      <c r="D299" s="253"/>
      <c r="E299" s="252"/>
      <c r="F299" s="315"/>
      <c r="G299" s="236"/>
      <c r="H299" s="164"/>
      <c r="I299" s="164"/>
      <c r="J299" s="164"/>
      <c r="K299" s="164"/>
      <c r="L299" s="164"/>
      <c r="M299" s="164"/>
      <c r="N299" s="164"/>
      <c r="O299" s="164"/>
      <c r="P299" s="237"/>
      <c r="Q299" s="993"/>
      <c r="R299" s="994"/>
      <c r="S299" s="994"/>
      <c r="T299" s="994"/>
      <c r="U299" s="994"/>
      <c r="V299" s="994"/>
      <c r="W299" s="994"/>
      <c r="X299" s="994"/>
      <c r="Y299" s="994"/>
      <c r="Z299" s="994"/>
      <c r="AA299" s="995"/>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61"/>
      <c r="I302" s="161"/>
      <c r="J302" s="161"/>
      <c r="K302" s="161"/>
      <c r="L302" s="161"/>
      <c r="M302" s="161"/>
      <c r="N302" s="161"/>
      <c r="O302" s="161"/>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3"/>
      <c r="C306" s="252"/>
      <c r="D306" s="253"/>
      <c r="E306" s="316"/>
      <c r="F306" s="317"/>
      <c r="G306" s="236"/>
      <c r="H306" s="164"/>
      <c r="I306" s="164"/>
      <c r="J306" s="164"/>
      <c r="K306" s="164"/>
      <c r="L306" s="164"/>
      <c r="M306" s="164"/>
      <c r="N306" s="164"/>
      <c r="O306" s="164"/>
      <c r="P306" s="237"/>
      <c r="Q306" s="993"/>
      <c r="R306" s="994"/>
      <c r="S306" s="994"/>
      <c r="T306" s="994"/>
      <c r="U306" s="994"/>
      <c r="V306" s="994"/>
      <c r="W306" s="994"/>
      <c r="X306" s="994"/>
      <c r="Y306" s="994"/>
      <c r="Z306" s="994"/>
      <c r="AA306" s="995"/>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0"/>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1000"/>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00"/>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00"/>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0"/>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1000"/>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00"/>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00"/>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0"/>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1000"/>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00"/>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00"/>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0"/>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1000"/>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00"/>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00"/>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0"/>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1000"/>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00"/>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00"/>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0"/>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3"/>
      <c r="C334" s="252"/>
      <c r="D334" s="253"/>
      <c r="E334" s="252"/>
      <c r="F334" s="315"/>
      <c r="G334" s="231"/>
      <c r="H334" s="161"/>
      <c r="I334" s="161"/>
      <c r="J334" s="161"/>
      <c r="K334" s="161"/>
      <c r="L334" s="161"/>
      <c r="M334" s="161"/>
      <c r="N334" s="161"/>
      <c r="O334" s="161"/>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3"/>
      <c r="C338" s="252"/>
      <c r="D338" s="253"/>
      <c r="E338" s="252"/>
      <c r="F338" s="315"/>
      <c r="G338" s="236"/>
      <c r="H338" s="164"/>
      <c r="I338" s="164"/>
      <c r="J338" s="164"/>
      <c r="K338" s="164"/>
      <c r="L338" s="164"/>
      <c r="M338" s="164"/>
      <c r="N338" s="164"/>
      <c r="O338" s="164"/>
      <c r="P338" s="237"/>
      <c r="Q338" s="993"/>
      <c r="R338" s="994"/>
      <c r="S338" s="994"/>
      <c r="T338" s="994"/>
      <c r="U338" s="994"/>
      <c r="V338" s="994"/>
      <c r="W338" s="994"/>
      <c r="X338" s="994"/>
      <c r="Y338" s="994"/>
      <c r="Z338" s="994"/>
      <c r="AA338" s="995"/>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61"/>
      <c r="I341" s="161"/>
      <c r="J341" s="161"/>
      <c r="K341" s="161"/>
      <c r="L341" s="161"/>
      <c r="M341" s="161"/>
      <c r="N341" s="161"/>
      <c r="O341" s="161"/>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3"/>
      <c r="C345" s="252"/>
      <c r="D345" s="253"/>
      <c r="E345" s="252"/>
      <c r="F345" s="315"/>
      <c r="G345" s="236"/>
      <c r="H345" s="164"/>
      <c r="I345" s="164"/>
      <c r="J345" s="164"/>
      <c r="K345" s="164"/>
      <c r="L345" s="164"/>
      <c r="M345" s="164"/>
      <c r="N345" s="164"/>
      <c r="O345" s="164"/>
      <c r="P345" s="237"/>
      <c r="Q345" s="993"/>
      <c r="R345" s="994"/>
      <c r="S345" s="994"/>
      <c r="T345" s="994"/>
      <c r="U345" s="994"/>
      <c r="V345" s="994"/>
      <c r="W345" s="994"/>
      <c r="X345" s="994"/>
      <c r="Y345" s="994"/>
      <c r="Z345" s="994"/>
      <c r="AA345" s="995"/>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61"/>
      <c r="I348" s="161"/>
      <c r="J348" s="161"/>
      <c r="K348" s="161"/>
      <c r="L348" s="161"/>
      <c r="M348" s="161"/>
      <c r="N348" s="161"/>
      <c r="O348" s="161"/>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3"/>
      <c r="C352" s="252"/>
      <c r="D352" s="253"/>
      <c r="E352" s="252"/>
      <c r="F352" s="315"/>
      <c r="G352" s="236"/>
      <c r="H352" s="164"/>
      <c r="I352" s="164"/>
      <c r="J352" s="164"/>
      <c r="K352" s="164"/>
      <c r="L352" s="164"/>
      <c r="M352" s="164"/>
      <c r="N352" s="164"/>
      <c r="O352" s="164"/>
      <c r="P352" s="237"/>
      <c r="Q352" s="993"/>
      <c r="R352" s="994"/>
      <c r="S352" s="994"/>
      <c r="T352" s="994"/>
      <c r="U352" s="994"/>
      <c r="V352" s="994"/>
      <c r="W352" s="994"/>
      <c r="X352" s="994"/>
      <c r="Y352" s="994"/>
      <c r="Z352" s="994"/>
      <c r="AA352" s="995"/>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61"/>
      <c r="I355" s="161"/>
      <c r="J355" s="161"/>
      <c r="K355" s="161"/>
      <c r="L355" s="161"/>
      <c r="M355" s="161"/>
      <c r="N355" s="161"/>
      <c r="O355" s="161"/>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3"/>
      <c r="C359" s="252"/>
      <c r="D359" s="253"/>
      <c r="E359" s="252"/>
      <c r="F359" s="315"/>
      <c r="G359" s="236"/>
      <c r="H359" s="164"/>
      <c r="I359" s="164"/>
      <c r="J359" s="164"/>
      <c r="K359" s="164"/>
      <c r="L359" s="164"/>
      <c r="M359" s="164"/>
      <c r="N359" s="164"/>
      <c r="O359" s="164"/>
      <c r="P359" s="237"/>
      <c r="Q359" s="993"/>
      <c r="R359" s="994"/>
      <c r="S359" s="994"/>
      <c r="T359" s="994"/>
      <c r="U359" s="994"/>
      <c r="V359" s="994"/>
      <c r="W359" s="994"/>
      <c r="X359" s="994"/>
      <c r="Y359" s="994"/>
      <c r="Z359" s="994"/>
      <c r="AA359" s="995"/>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61"/>
      <c r="I362" s="161"/>
      <c r="J362" s="161"/>
      <c r="K362" s="161"/>
      <c r="L362" s="161"/>
      <c r="M362" s="161"/>
      <c r="N362" s="161"/>
      <c r="O362" s="161"/>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3"/>
      <c r="C366" s="252"/>
      <c r="D366" s="253"/>
      <c r="E366" s="316"/>
      <c r="F366" s="317"/>
      <c r="G366" s="236"/>
      <c r="H366" s="164"/>
      <c r="I366" s="164"/>
      <c r="J366" s="164"/>
      <c r="K366" s="164"/>
      <c r="L366" s="164"/>
      <c r="M366" s="164"/>
      <c r="N366" s="164"/>
      <c r="O366" s="164"/>
      <c r="P366" s="237"/>
      <c r="Q366" s="993"/>
      <c r="R366" s="994"/>
      <c r="S366" s="994"/>
      <c r="T366" s="994"/>
      <c r="U366" s="994"/>
      <c r="V366" s="994"/>
      <c r="W366" s="994"/>
      <c r="X366" s="994"/>
      <c r="Y366" s="994"/>
      <c r="Z366" s="994"/>
      <c r="AA366" s="995"/>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0"/>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0"/>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1000"/>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00"/>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00"/>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0"/>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1000"/>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00"/>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00"/>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0"/>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1000"/>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00"/>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00"/>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0"/>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1000"/>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00"/>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00"/>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0"/>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1000"/>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00"/>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00"/>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0"/>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3"/>
      <c r="C394" s="252"/>
      <c r="D394" s="253"/>
      <c r="E394" s="252"/>
      <c r="F394" s="315"/>
      <c r="G394" s="231"/>
      <c r="H394" s="161"/>
      <c r="I394" s="161"/>
      <c r="J394" s="161"/>
      <c r="K394" s="161"/>
      <c r="L394" s="161"/>
      <c r="M394" s="161"/>
      <c r="N394" s="161"/>
      <c r="O394" s="161"/>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3"/>
      <c r="C398" s="252"/>
      <c r="D398" s="253"/>
      <c r="E398" s="252"/>
      <c r="F398" s="315"/>
      <c r="G398" s="236"/>
      <c r="H398" s="164"/>
      <c r="I398" s="164"/>
      <c r="J398" s="164"/>
      <c r="K398" s="164"/>
      <c r="L398" s="164"/>
      <c r="M398" s="164"/>
      <c r="N398" s="164"/>
      <c r="O398" s="164"/>
      <c r="P398" s="237"/>
      <c r="Q398" s="993"/>
      <c r="R398" s="994"/>
      <c r="S398" s="994"/>
      <c r="T398" s="994"/>
      <c r="U398" s="994"/>
      <c r="V398" s="994"/>
      <c r="W398" s="994"/>
      <c r="X398" s="994"/>
      <c r="Y398" s="994"/>
      <c r="Z398" s="994"/>
      <c r="AA398" s="995"/>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61"/>
      <c r="I401" s="161"/>
      <c r="J401" s="161"/>
      <c r="K401" s="161"/>
      <c r="L401" s="161"/>
      <c r="M401" s="161"/>
      <c r="N401" s="161"/>
      <c r="O401" s="161"/>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3"/>
      <c r="C405" s="252"/>
      <c r="D405" s="253"/>
      <c r="E405" s="252"/>
      <c r="F405" s="315"/>
      <c r="G405" s="236"/>
      <c r="H405" s="164"/>
      <c r="I405" s="164"/>
      <c r="J405" s="164"/>
      <c r="K405" s="164"/>
      <c r="L405" s="164"/>
      <c r="M405" s="164"/>
      <c r="N405" s="164"/>
      <c r="O405" s="164"/>
      <c r="P405" s="237"/>
      <c r="Q405" s="993"/>
      <c r="R405" s="994"/>
      <c r="S405" s="994"/>
      <c r="T405" s="994"/>
      <c r="U405" s="994"/>
      <c r="V405" s="994"/>
      <c r="W405" s="994"/>
      <c r="X405" s="994"/>
      <c r="Y405" s="994"/>
      <c r="Z405" s="994"/>
      <c r="AA405" s="995"/>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61"/>
      <c r="I408" s="161"/>
      <c r="J408" s="161"/>
      <c r="K408" s="161"/>
      <c r="L408" s="161"/>
      <c r="M408" s="161"/>
      <c r="N408" s="161"/>
      <c r="O408" s="161"/>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3"/>
      <c r="C412" s="252"/>
      <c r="D412" s="253"/>
      <c r="E412" s="252"/>
      <c r="F412" s="315"/>
      <c r="G412" s="236"/>
      <c r="H412" s="164"/>
      <c r="I412" s="164"/>
      <c r="J412" s="164"/>
      <c r="K412" s="164"/>
      <c r="L412" s="164"/>
      <c r="M412" s="164"/>
      <c r="N412" s="164"/>
      <c r="O412" s="164"/>
      <c r="P412" s="237"/>
      <c r="Q412" s="993"/>
      <c r="R412" s="994"/>
      <c r="S412" s="994"/>
      <c r="T412" s="994"/>
      <c r="U412" s="994"/>
      <c r="V412" s="994"/>
      <c r="W412" s="994"/>
      <c r="X412" s="994"/>
      <c r="Y412" s="994"/>
      <c r="Z412" s="994"/>
      <c r="AA412" s="995"/>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61"/>
      <c r="I415" s="161"/>
      <c r="J415" s="161"/>
      <c r="K415" s="161"/>
      <c r="L415" s="161"/>
      <c r="M415" s="161"/>
      <c r="N415" s="161"/>
      <c r="O415" s="161"/>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3"/>
      <c r="C419" s="252"/>
      <c r="D419" s="253"/>
      <c r="E419" s="252"/>
      <c r="F419" s="315"/>
      <c r="G419" s="236"/>
      <c r="H419" s="164"/>
      <c r="I419" s="164"/>
      <c r="J419" s="164"/>
      <c r="K419" s="164"/>
      <c r="L419" s="164"/>
      <c r="M419" s="164"/>
      <c r="N419" s="164"/>
      <c r="O419" s="164"/>
      <c r="P419" s="237"/>
      <c r="Q419" s="993"/>
      <c r="R419" s="994"/>
      <c r="S419" s="994"/>
      <c r="T419" s="994"/>
      <c r="U419" s="994"/>
      <c r="V419" s="994"/>
      <c r="W419" s="994"/>
      <c r="X419" s="994"/>
      <c r="Y419" s="994"/>
      <c r="Z419" s="994"/>
      <c r="AA419" s="995"/>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61"/>
      <c r="I422" s="161"/>
      <c r="J422" s="161"/>
      <c r="K422" s="161"/>
      <c r="L422" s="161"/>
      <c r="M422" s="161"/>
      <c r="N422" s="161"/>
      <c r="O422" s="161"/>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3"/>
      <c r="C426" s="252"/>
      <c r="D426" s="253"/>
      <c r="E426" s="316"/>
      <c r="F426" s="317"/>
      <c r="G426" s="236"/>
      <c r="H426" s="164"/>
      <c r="I426" s="164"/>
      <c r="J426" s="164"/>
      <c r="K426" s="164"/>
      <c r="L426" s="164"/>
      <c r="M426" s="164"/>
      <c r="N426" s="164"/>
      <c r="O426" s="164"/>
      <c r="P426" s="237"/>
      <c r="Q426" s="993"/>
      <c r="R426" s="994"/>
      <c r="S426" s="994"/>
      <c r="T426" s="994"/>
      <c r="U426" s="994"/>
      <c r="V426" s="994"/>
      <c r="W426" s="994"/>
      <c r="X426" s="994"/>
      <c r="Y426" s="994"/>
      <c r="Z426" s="994"/>
      <c r="AA426" s="995"/>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3"/>
      <c r="C429" s="316"/>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3"/>
      <c r="C430" s="250" t="s">
        <v>368</v>
      </c>
      <c r="D430" s="251"/>
      <c r="E430" s="239" t="s">
        <v>388</v>
      </c>
      <c r="F430" s="240"/>
      <c r="G430" s="241" t="s">
        <v>384</v>
      </c>
      <c r="H430" s="158"/>
      <c r="I430" s="158"/>
      <c r="J430" s="242" t="s">
        <v>556</v>
      </c>
      <c r="K430" s="243"/>
      <c r="L430" s="243"/>
      <c r="M430" s="243"/>
      <c r="N430" s="243"/>
      <c r="O430" s="243"/>
      <c r="P430" s="243"/>
      <c r="Q430" s="243"/>
      <c r="R430" s="243"/>
      <c r="S430" s="243"/>
      <c r="T430" s="244"/>
      <c r="U430" s="245" t="s">
        <v>598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535</v>
      </c>
      <c r="AN431" s="181"/>
      <c r="AO431" s="181"/>
      <c r="AP431" s="176"/>
      <c r="AQ431" s="176" t="s">
        <v>355</v>
      </c>
      <c r="AR431" s="169"/>
      <c r="AS431" s="169"/>
      <c r="AT431" s="170"/>
      <c r="AU431" s="134" t="s">
        <v>253</v>
      </c>
      <c r="AV431" s="134"/>
      <c r="AW431" s="134"/>
      <c r="AX431" s="135"/>
    </row>
    <row r="432" spans="1:50" ht="18.75" customHeight="1" x14ac:dyDescent="0.15">
      <c r="A432" s="1000"/>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356</v>
      </c>
      <c r="AH432" s="172"/>
      <c r="AI432" s="182"/>
      <c r="AJ432" s="182"/>
      <c r="AK432" s="182"/>
      <c r="AL432" s="177"/>
      <c r="AM432" s="182"/>
      <c r="AN432" s="182"/>
      <c r="AO432" s="182"/>
      <c r="AP432" s="177"/>
      <c r="AQ432" s="218" t="s">
        <v>566</v>
      </c>
      <c r="AR432" s="136"/>
      <c r="AS432" s="137" t="s">
        <v>356</v>
      </c>
      <c r="AT432" s="172"/>
      <c r="AU432" s="136" t="s">
        <v>600</v>
      </c>
      <c r="AV432" s="136"/>
      <c r="AW432" s="137" t="s">
        <v>300</v>
      </c>
      <c r="AX432" s="138"/>
    </row>
    <row r="433" spans="1:50" ht="23.25" customHeight="1" x14ac:dyDescent="0.15">
      <c r="A433" s="1000"/>
      <c r="B433" s="253"/>
      <c r="C433" s="252"/>
      <c r="D433" s="253"/>
      <c r="E433" s="166"/>
      <c r="F433" s="167"/>
      <c r="G433" s="231" t="s">
        <v>582</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556</v>
      </c>
      <c r="AC433" s="133"/>
      <c r="AD433" s="133"/>
      <c r="AE433" s="103" t="s">
        <v>556</v>
      </c>
      <c r="AF433" s="104"/>
      <c r="AG433" s="104"/>
      <c r="AH433" s="104"/>
      <c r="AI433" s="103" t="s">
        <v>556</v>
      </c>
      <c r="AJ433" s="104"/>
      <c r="AK433" s="104"/>
      <c r="AL433" s="104"/>
      <c r="AM433" s="103" t="s">
        <v>556</v>
      </c>
      <c r="AN433" s="104"/>
      <c r="AO433" s="104"/>
      <c r="AP433" s="105"/>
      <c r="AQ433" s="103" t="s">
        <v>556</v>
      </c>
      <c r="AR433" s="104"/>
      <c r="AS433" s="104"/>
      <c r="AT433" s="105"/>
      <c r="AU433" s="104" t="s">
        <v>556</v>
      </c>
      <c r="AV433" s="104"/>
      <c r="AW433" s="104"/>
      <c r="AX433" s="223"/>
    </row>
    <row r="434" spans="1:50" ht="23.25" customHeight="1" x14ac:dyDescent="0.15">
      <c r="A434" s="1000"/>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556</v>
      </c>
      <c r="AC434" s="222"/>
      <c r="AD434" s="222"/>
      <c r="AE434" s="103" t="s">
        <v>556</v>
      </c>
      <c r="AF434" s="104"/>
      <c r="AG434" s="104"/>
      <c r="AH434" s="105"/>
      <c r="AI434" s="103" t="s">
        <v>556</v>
      </c>
      <c r="AJ434" s="104"/>
      <c r="AK434" s="104"/>
      <c r="AL434" s="104"/>
      <c r="AM434" s="103" t="s">
        <v>556</v>
      </c>
      <c r="AN434" s="104"/>
      <c r="AO434" s="104"/>
      <c r="AP434" s="105"/>
      <c r="AQ434" s="103" t="s">
        <v>556</v>
      </c>
      <c r="AR434" s="104"/>
      <c r="AS434" s="104"/>
      <c r="AT434" s="105"/>
      <c r="AU434" s="104" t="s">
        <v>556</v>
      </c>
      <c r="AV434" s="104"/>
      <c r="AW434" s="104"/>
      <c r="AX434" s="223"/>
    </row>
    <row r="435" spans="1:50" ht="23.25" customHeight="1" x14ac:dyDescent="0.15">
      <c r="A435" s="1000"/>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556</v>
      </c>
      <c r="AF435" s="104"/>
      <c r="AG435" s="104"/>
      <c r="AH435" s="105"/>
      <c r="AI435" s="103" t="s">
        <v>556</v>
      </c>
      <c r="AJ435" s="104"/>
      <c r="AK435" s="104"/>
      <c r="AL435" s="104"/>
      <c r="AM435" s="103" t="s">
        <v>556</v>
      </c>
      <c r="AN435" s="104"/>
      <c r="AO435" s="104"/>
      <c r="AP435" s="105"/>
      <c r="AQ435" s="103" t="s">
        <v>556</v>
      </c>
      <c r="AR435" s="104"/>
      <c r="AS435" s="104"/>
      <c r="AT435" s="105"/>
      <c r="AU435" s="104" t="s">
        <v>556</v>
      </c>
      <c r="AV435" s="104"/>
      <c r="AW435" s="104"/>
      <c r="AX435" s="223"/>
    </row>
    <row r="436" spans="1:50" ht="18.75" hidden="1" customHeight="1" x14ac:dyDescent="0.15">
      <c r="A436" s="1000"/>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535</v>
      </c>
      <c r="AN436" s="181"/>
      <c r="AO436" s="181"/>
      <c r="AP436" s="176"/>
      <c r="AQ436" s="176" t="s">
        <v>355</v>
      </c>
      <c r="AR436" s="169"/>
      <c r="AS436" s="169"/>
      <c r="AT436" s="170"/>
      <c r="AU436" s="134" t="s">
        <v>253</v>
      </c>
      <c r="AV436" s="134"/>
      <c r="AW436" s="134"/>
      <c r="AX436" s="135"/>
    </row>
    <row r="437" spans="1:50" ht="18.75" hidden="1" customHeight="1" x14ac:dyDescent="0.15">
      <c r="A437" s="1000"/>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1000"/>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00"/>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00"/>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00"/>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535</v>
      </c>
      <c r="AN441" s="181"/>
      <c r="AO441" s="181"/>
      <c r="AP441" s="176"/>
      <c r="AQ441" s="176" t="s">
        <v>355</v>
      </c>
      <c r="AR441" s="169"/>
      <c r="AS441" s="169"/>
      <c r="AT441" s="170"/>
      <c r="AU441" s="134" t="s">
        <v>253</v>
      </c>
      <c r="AV441" s="134"/>
      <c r="AW441" s="134"/>
      <c r="AX441" s="135"/>
    </row>
    <row r="442" spans="1:50" ht="18.75" hidden="1" customHeight="1" x14ac:dyDescent="0.15">
      <c r="A442" s="1000"/>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1000"/>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00"/>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00"/>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00"/>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535</v>
      </c>
      <c r="AN446" s="181"/>
      <c r="AO446" s="181"/>
      <c r="AP446" s="176"/>
      <c r="AQ446" s="176" t="s">
        <v>355</v>
      </c>
      <c r="AR446" s="169"/>
      <c r="AS446" s="169"/>
      <c r="AT446" s="170"/>
      <c r="AU446" s="134" t="s">
        <v>253</v>
      </c>
      <c r="AV446" s="134"/>
      <c r="AW446" s="134"/>
      <c r="AX446" s="135"/>
    </row>
    <row r="447" spans="1:50" ht="18.75" hidden="1" customHeight="1" x14ac:dyDescent="0.15">
      <c r="A447" s="1000"/>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1000"/>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00"/>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00"/>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00"/>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535</v>
      </c>
      <c r="AN451" s="181"/>
      <c r="AO451" s="181"/>
      <c r="AP451" s="176"/>
      <c r="AQ451" s="176" t="s">
        <v>355</v>
      </c>
      <c r="AR451" s="169"/>
      <c r="AS451" s="169"/>
      <c r="AT451" s="170"/>
      <c r="AU451" s="134" t="s">
        <v>253</v>
      </c>
      <c r="AV451" s="134"/>
      <c r="AW451" s="134"/>
      <c r="AX451" s="135"/>
    </row>
    <row r="452" spans="1:50" ht="18.75" hidden="1" customHeight="1" x14ac:dyDescent="0.15">
      <c r="A452" s="1000"/>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1000"/>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00"/>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00"/>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1000"/>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535</v>
      </c>
      <c r="AN456" s="181"/>
      <c r="AO456" s="181"/>
      <c r="AP456" s="176"/>
      <c r="AQ456" s="176" t="s">
        <v>355</v>
      </c>
      <c r="AR456" s="169"/>
      <c r="AS456" s="169"/>
      <c r="AT456" s="170"/>
      <c r="AU456" s="134" t="s">
        <v>253</v>
      </c>
      <c r="AV456" s="134"/>
      <c r="AW456" s="134"/>
      <c r="AX456" s="135"/>
    </row>
    <row r="457" spans="1:50" ht="18.75" customHeight="1" x14ac:dyDescent="0.15">
      <c r="A457" s="1000"/>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601</v>
      </c>
      <c r="AF457" s="136"/>
      <c r="AG457" s="137" t="s">
        <v>356</v>
      </c>
      <c r="AH457" s="172"/>
      <c r="AI457" s="182"/>
      <c r="AJ457" s="182"/>
      <c r="AK457" s="182"/>
      <c r="AL457" s="177"/>
      <c r="AM457" s="182"/>
      <c r="AN457" s="182"/>
      <c r="AO457" s="182"/>
      <c r="AP457" s="177"/>
      <c r="AQ457" s="218" t="s">
        <v>566</v>
      </c>
      <c r="AR457" s="136"/>
      <c r="AS457" s="137" t="s">
        <v>356</v>
      </c>
      <c r="AT457" s="172"/>
      <c r="AU457" s="136" t="s">
        <v>600</v>
      </c>
      <c r="AV457" s="136"/>
      <c r="AW457" s="137" t="s">
        <v>300</v>
      </c>
      <c r="AX457" s="138"/>
    </row>
    <row r="458" spans="1:50" ht="23.25" customHeight="1" x14ac:dyDescent="0.15">
      <c r="A458" s="1000"/>
      <c r="B458" s="253"/>
      <c r="C458" s="252"/>
      <c r="D458" s="253"/>
      <c r="E458" s="166"/>
      <c r="F458" s="167"/>
      <c r="G458" s="231" t="s">
        <v>599</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556</v>
      </c>
      <c r="AC458" s="133"/>
      <c r="AD458" s="133"/>
      <c r="AE458" s="103" t="s">
        <v>556</v>
      </c>
      <c r="AF458" s="104"/>
      <c r="AG458" s="104"/>
      <c r="AH458" s="104"/>
      <c r="AI458" s="103" t="s">
        <v>556</v>
      </c>
      <c r="AJ458" s="104"/>
      <c r="AK458" s="104"/>
      <c r="AL458" s="104"/>
      <c r="AM458" s="103" t="s">
        <v>556</v>
      </c>
      <c r="AN458" s="104"/>
      <c r="AO458" s="104"/>
      <c r="AP458" s="105"/>
      <c r="AQ458" s="103" t="s">
        <v>556</v>
      </c>
      <c r="AR458" s="104"/>
      <c r="AS458" s="104"/>
      <c r="AT458" s="105"/>
      <c r="AU458" s="104" t="s">
        <v>556</v>
      </c>
      <c r="AV458" s="104"/>
      <c r="AW458" s="104"/>
      <c r="AX458" s="223"/>
    </row>
    <row r="459" spans="1:50" ht="23.25" customHeight="1" x14ac:dyDescent="0.15">
      <c r="A459" s="1000"/>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556</v>
      </c>
      <c r="AC459" s="222"/>
      <c r="AD459" s="222"/>
      <c r="AE459" s="103" t="s">
        <v>556</v>
      </c>
      <c r="AF459" s="104"/>
      <c r="AG459" s="104"/>
      <c r="AH459" s="105"/>
      <c r="AI459" s="103" t="s">
        <v>556</v>
      </c>
      <c r="AJ459" s="104"/>
      <c r="AK459" s="104"/>
      <c r="AL459" s="104"/>
      <c r="AM459" s="103" t="s">
        <v>556</v>
      </c>
      <c r="AN459" s="104"/>
      <c r="AO459" s="104"/>
      <c r="AP459" s="105"/>
      <c r="AQ459" s="103" t="s">
        <v>556</v>
      </c>
      <c r="AR459" s="104"/>
      <c r="AS459" s="104"/>
      <c r="AT459" s="105"/>
      <c r="AU459" s="104" t="s">
        <v>556</v>
      </c>
      <c r="AV459" s="104"/>
      <c r="AW459" s="104"/>
      <c r="AX459" s="223"/>
    </row>
    <row r="460" spans="1:50" ht="23.25" customHeight="1" x14ac:dyDescent="0.15">
      <c r="A460" s="1000"/>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556</v>
      </c>
      <c r="AF460" s="104"/>
      <c r="AG460" s="104"/>
      <c r="AH460" s="105"/>
      <c r="AI460" s="103" t="s">
        <v>556</v>
      </c>
      <c r="AJ460" s="104"/>
      <c r="AK460" s="104"/>
      <c r="AL460" s="104"/>
      <c r="AM460" s="103" t="s">
        <v>556</v>
      </c>
      <c r="AN460" s="104"/>
      <c r="AO460" s="104"/>
      <c r="AP460" s="105"/>
      <c r="AQ460" s="103" t="s">
        <v>556</v>
      </c>
      <c r="AR460" s="104"/>
      <c r="AS460" s="104"/>
      <c r="AT460" s="105"/>
      <c r="AU460" s="104" t="s">
        <v>556</v>
      </c>
      <c r="AV460" s="104"/>
      <c r="AW460" s="104"/>
      <c r="AX460" s="223"/>
    </row>
    <row r="461" spans="1:50" ht="18.75" hidden="1" customHeight="1" x14ac:dyDescent="0.15">
      <c r="A461" s="1000"/>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535</v>
      </c>
      <c r="AN461" s="181"/>
      <c r="AO461" s="181"/>
      <c r="AP461" s="176"/>
      <c r="AQ461" s="176" t="s">
        <v>355</v>
      </c>
      <c r="AR461" s="169"/>
      <c r="AS461" s="169"/>
      <c r="AT461" s="170"/>
      <c r="AU461" s="134" t="s">
        <v>253</v>
      </c>
      <c r="AV461" s="134"/>
      <c r="AW461" s="134"/>
      <c r="AX461" s="135"/>
    </row>
    <row r="462" spans="1:50" ht="18.75" hidden="1" customHeight="1" x14ac:dyDescent="0.15">
      <c r="A462" s="1000"/>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1000"/>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00"/>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00"/>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00"/>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535</v>
      </c>
      <c r="AN466" s="181"/>
      <c r="AO466" s="181"/>
      <c r="AP466" s="176"/>
      <c r="AQ466" s="176" t="s">
        <v>355</v>
      </c>
      <c r="AR466" s="169"/>
      <c r="AS466" s="169"/>
      <c r="AT466" s="170"/>
      <c r="AU466" s="134" t="s">
        <v>253</v>
      </c>
      <c r="AV466" s="134"/>
      <c r="AW466" s="134"/>
      <c r="AX466" s="135"/>
    </row>
    <row r="467" spans="1:50" ht="18.75" hidden="1" customHeight="1" x14ac:dyDescent="0.15">
      <c r="A467" s="1000"/>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1000"/>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00"/>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00"/>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00"/>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535</v>
      </c>
      <c r="AN471" s="181"/>
      <c r="AO471" s="181"/>
      <c r="AP471" s="176"/>
      <c r="AQ471" s="176" t="s">
        <v>355</v>
      </c>
      <c r="AR471" s="169"/>
      <c r="AS471" s="169"/>
      <c r="AT471" s="170"/>
      <c r="AU471" s="134" t="s">
        <v>253</v>
      </c>
      <c r="AV471" s="134"/>
      <c r="AW471" s="134"/>
      <c r="AX471" s="135"/>
    </row>
    <row r="472" spans="1:50" ht="18.75" hidden="1" customHeight="1" x14ac:dyDescent="0.15">
      <c r="A472" s="1000"/>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1000"/>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00"/>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00"/>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00"/>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535</v>
      </c>
      <c r="AN476" s="181"/>
      <c r="AO476" s="181"/>
      <c r="AP476" s="176"/>
      <c r="AQ476" s="176" t="s">
        <v>355</v>
      </c>
      <c r="AR476" s="169"/>
      <c r="AS476" s="169"/>
      <c r="AT476" s="170"/>
      <c r="AU476" s="134" t="s">
        <v>253</v>
      </c>
      <c r="AV476" s="134"/>
      <c r="AW476" s="134"/>
      <c r="AX476" s="135"/>
    </row>
    <row r="477" spans="1:50" ht="18.75" hidden="1" customHeight="1" x14ac:dyDescent="0.15">
      <c r="A477" s="1000"/>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1000"/>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00"/>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00"/>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customHeight="1" x14ac:dyDescent="0.15">
      <c r="A481" s="1000"/>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3"/>
      <c r="C482" s="252"/>
      <c r="D482" s="253"/>
      <c r="E482" s="160" t="s">
        <v>597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535</v>
      </c>
      <c r="AN485" s="181"/>
      <c r="AO485" s="181"/>
      <c r="AP485" s="176"/>
      <c r="AQ485" s="176" t="s">
        <v>355</v>
      </c>
      <c r="AR485" s="169"/>
      <c r="AS485" s="169"/>
      <c r="AT485" s="170"/>
      <c r="AU485" s="134" t="s">
        <v>253</v>
      </c>
      <c r="AV485" s="134"/>
      <c r="AW485" s="134"/>
      <c r="AX485" s="135"/>
    </row>
    <row r="486" spans="1:50" ht="18.75" hidden="1" customHeight="1" x14ac:dyDescent="0.15">
      <c r="A486" s="1000"/>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1000"/>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00"/>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00"/>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00"/>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535</v>
      </c>
      <c r="AN490" s="181"/>
      <c r="AO490" s="181"/>
      <c r="AP490" s="176"/>
      <c r="AQ490" s="176" t="s">
        <v>355</v>
      </c>
      <c r="AR490" s="169"/>
      <c r="AS490" s="169"/>
      <c r="AT490" s="170"/>
      <c r="AU490" s="134" t="s">
        <v>253</v>
      </c>
      <c r="AV490" s="134"/>
      <c r="AW490" s="134"/>
      <c r="AX490" s="135"/>
    </row>
    <row r="491" spans="1:50" ht="18.75" hidden="1" customHeight="1" x14ac:dyDescent="0.15">
      <c r="A491" s="1000"/>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1000"/>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00"/>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00"/>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00"/>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535</v>
      </c>
      <c r="AN495" s="181"/>
      <c r="AO495" s="181"/>
      <c r="AP495" s="176"/>
      <c r="AQ495" s="176" t="s">
        <v>355</v>
      </c>
      <c r="AR495" s="169"/>
      <c r="AS495" s="169"/>
      <c r="AT495" s="170"/>
      <c r="AU495" s="134" t="s">
        <v>253</v>
      </c>
      <c r="AV495" s="134"/>
      <c r="AW495" s="134"/>
      <c r="AX495" s="135"/>
    </row>
    <row r="496" spans="1:50" ht="18.75" hidden="1" customHeight="1" x14ac:dyDescent="0.15">
      <c r="A496" s="1000"/>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1000"/>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00"/>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00"/>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00"/>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535</v>
      </c>
      <c r="AN500" s="181"/>
      <c r="AO500" s="181"/>
      <c r="AP500" s="176"/>
      <c r="AQ500" s="176" t="s">
        <v>355</v>
      </c>
      <c r="AR500" s="169"/>
      <c r="AS500" s="169"/>
      <c r="AT500" s="170"/>
      <c r="AU500" s="134" t="s">
        <v>253</v>
      </c>
      <c r="AV500" s="134"/>
      <c r="AW500" s="134"/>
      <c r="AX500" s="135"/>
    </row>
    <row r="501" spans="1:50" ht="18.75" hidden="1" customHeight="1" x14ac:dyDescent="0.15">
      <c r="A501" s="1000"/>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1000"/>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00"/>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00"/>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00"/>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535</v>
      </c>
      <c r="AN505" s="181"/>
      <c r="AO505" s="181"/>
      <c r="AP505" s="176"/>
      <c r="AQ505" s="176" t="s">
        <v>355</v>
      </c>
      <c r="AR505" s="169"/>
      <c r="AS505" s="169"/>
      <c r="AT505" s="170"/>
      <c r="AU505" s="134" t="s">
        <v>253</v>
      </c>
      <c r="AV505" s="134"/>
      <c r="AW505" s="134"/>
      <c r="AX505" s="135"/>
    </row>
    <row r="506" spans="1:50" ht="18.75" hidden="1" customHeight="1" x14ac:dyDescent="0.15">
      <c r="A506" s="1000"/>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1000"/>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00"/>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00"/>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00"/>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535</v>
      </c>
      <c r="AN510" s="181"/>
      <c r="AO510" s="181"/>
      <c r="AP510" s="176"/>
      <c r="AQ510" s="176" t="s">
        <v>355</v>
      </c>
      <c r="AR510" s="169"/>
      <c r="AS510" s="169"/>
      <c r="AT510" s="170"/>
      <c r="AU510" s="134" t="s">
        <v>253</v>
      </c>
      <c r="AV510" s="134"/>
      <c r="AW510" s="134"/>
      <c r="AX510" s="135"/>
    </row>
    <row r="511" spans="1:50" ht="18.75" hidden="1" customHeight="1" x14ac:dyDescent="0.15">
      <c r="A511" s="1000"/>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1000"/>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00"/>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00"/>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00"/>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535</v>
      </c>
      <c r="AN515" s="181"/>
      <c r="AO515" s="181"/>
      <c r="AP515" s="176"/>
      <c r="AQ515" s="176" t="s">
        <v>355</v>
      </c>
      <c r="AR515" s="169"/>
      <c r="AS515" s="169"/>
      <c r="AT515" s="170"/>
      <c r="AU515" s="134" t="s">
        <v>253</v>
      </c>
      <c r="AV515" s="134"/>
      <c r="AW515" s="134"/>
      <c r="AX515" s="135"/>
    </row>
    <row r="516" spans="1:50" ht="18.75" hidden="1" customHeight="1" x14ac:dyDescent="0.15">
      <c r="A516" s="1000"/>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1000"/>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00"/>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00"/>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00"/>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535</v>
      </c>
      <c r="AN520" s="181"/>
      <c r="AO520" s="181"/>
      <c r="AP520" s="176"/>
      <c r="AQ520" s="176" t="s">
        <v>355</v>
      </c>
      <c r="AR520" s="169"/>
      <c r="AS520" s="169"/>
      <c r="AT520" s="170"/>
      <c r="AU520" s="134" t="s">
        <v>253</v>
      </c>
      <c r="AV520" s="134"/>
      <c r="AW520" s="134"/>
      <c r="AX520" s="135"/>
    </row>
    <row r="521" spans="1:50" ht="18.75" hidden="1" customHeight="1" x14ac:dyDescent="0.15">
      <c r="A521" s="1000"/>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1000"/>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00"/>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00"/>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00"/>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535</v>
      </c>
      <c r="AN525" s="181"/>
      <c r="AO525" s="181"/>
      <c r="AP525" s="176"/>
      <c r="AQ525" s="176" t="s">
        <v>355</v>
      </c>
      <c r="AR525" s="169"/>
      <c r="AS525" s="169"/>
      <c r="AT525" s="170"/>
      <c r="AU525" s="134" t="s">
        <v>253</v>
      </c>
      <c r="AV525" s="134"/>
      <c r="AW525" s="134"/>
      <c r="AX525" s="135"/>
    </row>
    <row r="526" spans="1:50" ht="18.75" hidden="1" customHeight="1" x14ac:dyDescent="0.15">
      <c r="A526" s="1000"/>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1000"/>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00"/>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00"/>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00"/>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535</v>
      </c>
      <c r="AN530" s="181"/>
      <c r="AO530" s="181"/>
      <c r="AP530" s="176"/>
      <c r="AQ530" s="176" t="s">
        <v>355</v>
      </c>
      <c r="AR530" s="169"/>
      <c r="AS530" s="169"/>
      <c r="AT530" s="170"/>
      <c r="AU530" s="134" t="s">
        <v>253</v>
      </c>
      <c r="AV530" s="134"/>
      <c r="AW530" s="134"/>
      <c r="AX530" s="135"/>
    </row>
    <row r="531" spans="1:50" ht="18.75" hidden="1" customHeight="1" x14ac:dyDescent="0.15">
      <c r="A531" s="1000"/>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1000"/>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00"/>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00"/>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1000"/>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535</v>
      </c>
      <c r="AN539" s="181"/>
      <c r="AO539" s="181"/>
      <c r="AP539" s="176"/>
      <c r="AQ539" s="176" t="s">
        <v>355</v>
      </c>
      <c r="AR539" s="169"/>
      <c r="AS539" s="169"/>
      <c r="AT539" s="170"/>
      <c r="AU539" s="134" t="s">
        <v>253</v>
      </c>
      <c r="AV539" s="134"/>
      <c r="AW539" s="134"/>
      <c r="AX539" s="135"/>
    </row>
    <row r="540" spans="1:50" ht="18.75" hidden="1" customHeight="1" x14ac:dyDescent="0.15">
      <c r="A540" s="1000"/>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1000"/>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00"/>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00"/>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00"/>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535</v>
      </c>
      <c r="AN544" s="181"/>
      <c r="AO544" s="181"/>
      <c r="AP544" s="176"/>
      <c r="AQ544" s="176" t="s">
        <v>355</v>
      </c>
      <c r="AR544" s="169"/>
      <c r="AS544" s="169"/>
      <c r="AT544" s="170"/>
      <c r="AU544" s="134" t="s">
        <v>253</v>
      </c>
      <c r="AV544" s="134"/>
      <c r="AW544" s="134"/>
      <c r="AX544" s="135"/>
    </row>
    <row r="545" spans="1:50" ht="18.75" hidden="1" customHeight="1" x14ac:dyDescent="0.15">
      <c r="A545" s="1000"/>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1000"/>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00"/>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00"/>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00"/>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535</v>
      </c>
      <c r="AN549" s="181"/>
      <c r="AO549" s="181"/>
      <c r="AP549" s="176"/>
      <c r="AQ549" s="176" t="s">
        <v>355</v>
      </c>
      <c r="AR549" s="169"/>
      <c r="AS549" s="169"/>
      <c r="AT549" s="170"/>
      <c r="AU549" s="134" t="s">
        <v>253</v>
      </c>
      <c r="AV549" s="134"/>
      <c r="AW549" s="134"/>
      <c r="AX549" s="135"/>
    </row>
    <row r="550" spans="1:50" ht="18.75" hidden="1" customHeight="1" x14ac:dyDescent="0.15">
      <c r="A550" s="1000"/>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1000"/>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00"/>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00"/>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00"/>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535</v>
      </c>
      <c r="AN554" s="181"/>
      <c r="AO554" s="181"/>
      <c r="AP554" s="176"/>
      <c r="AQ554" s="176" t="s">
        <v>355</v>
      </c>
      <c r="AR554" s="169"/>
      <c r="AS554" s="169"/>
      <c r="AT554" s="170"/>
      <c r="AU554" s="134" t="s">
        <v>253</v>
      </c>
      <c r="AV554" s="134"/>
      <c r="AW554" s="134"/>
      <c r="AX554" s="135"/>
    </row>
    <row r="555" spans="1:50" ht="18.75" hidden="1" customHeight="1" x14ac:dyDescent="0.15">
      <c r="A555" s="1000"/>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1000"/>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00"/>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00"/>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00"/>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535</v>
      </c>
      <c r="AN559" s="181"/>
      <c r="AO559" s="181"/>
      <c r="AP559" s="176"/>
      <c r="AQ559" s="176" t="s">
        <v>355</v>
      </c>
      <c r="AR559" s="169"/>
      <c r="AS559" s="169"/>
      <c r="AT559" s="170"/>
      <c r="AU559" s="134" t="s">
        <v>253</v>
      </c>
      <c r="AV559" s="134"/>
      <c r="AW559" s="134"/>
      <c r="AX559" s="135"/>
    </row>
    <row r="560" spans="1:50" ht="18.75" hidden="1" customHeight="1" x14ac:dyDescent="0.15">
      <c r="A560" s="1000"/>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1000"/>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00"/>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00"/>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00"/>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535</v>
      </c>
      <c r="AN564" s="181"/>
      <c r="AO564" s="181"/>
      <c r="AP564" s="176"/>
      <c r="AQ564" s="176" t="s">
        <v>355</v>
      </c>
      <c r="AR564" s="169"/>
      <c r="AS564" s="169"/>
      <c r="AT564" s="170"/>
      <c r="AU564" s="134" t="s">
        <v>253</v>
      </c>
      <c r="AV564" s="134"/>
      <c r="AW564" s="134"/>
      <c r="AX564" s="135"/>
    </row>
    <row r="565" spans="1:50" ht="18.75" hidden="1" customHeight="1" x14ac:dyDescent="0.15">
      <c r="A565" s="1000"/>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1000"/>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00"/>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00"/>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00"/>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535</v>
      </c>
      <c r="AN569" s="181"/>
      <c r="AO569" s="181"/>
      <c r="AP569" s="176"/>
      <c r="AQ569" s="176" t="s">
        <v>355</v>
      </c>
      <c r="AR569" s="169"/>
      <c r="AS569" s="169"/>
      <c r="AT569" s="170"/>
      <c r="AU569" s="134" t="s">
        <v>253</v>
      </c>
      <c r="AV569" s="134"/>
      <c r="AW569" s="134"/>
      <c r="AX569" s="135"/>
    </row>
    <row r="570" spans="1:50" ht="18.75" hidden="1" customHeight="1" x14ac:dyDescent="0.15">
      <c r="A570" s="1000"/>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1000"/>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00"/>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00"/>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00"/>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535</v>
      </c>
      <c r="AN574" s="181"/>
      <c r="AO574" s="181"/>
      <c r="AP574" s="176"/>
      <c r="AQ574" s="176" t="s">
        <v>355</v>
      </c>
      <c r="AR574" s="169"/>
      <c r="AS574" s="169"/>
      <c r="AT574" s="170"/>
      <c r="AU574" s="134" t="s">
        <v>253</v>
      </c>
      <c r="AV574" s="134"/>
      <c r="AW574" s="134"/>
      <c r="AX574" s="135"/>
    </row>
    <row r="575" spans="1:50" ht="18.75" hidden="1" customHeight="1" x14ac:dyDescent="0.15">
      <c r="A575" s="1000"/>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1000"/>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00"/>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00"/>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00"/>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535</v>
      </c>
      <c r="AN579" s="181"/>
      <c r="AO579" s="181"/>
      <c r="AP579" s="176"/>
      <c r="AQ579" s="176" t="s">
        <v>355</v>
      </c>
      <c r="AR579" s="169"/>
      <c r="AS579" s="169"/>
      <c r="AT579" s="170"/>
      <c r="AU579" s="134" t="s">
        <v>253</v>
      </c>
      <c r="AV579" s="134"/>
      <c r="AW579" s="134"/>
      <c r="AX579" s="135"/>
    </row>
    <row r="580" spans="1:50" ht="18.75" hidden="1" customHeight="1" x14ac:dyDescent="0.15">
      <c r="A580" s="1000"/>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1000"/>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00"/>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00"/>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00"/>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535</v>
      </c>
      <c r="AN584" s="181"/>
      <c r="AO584" s="181"/>
      <c r="AP584" s="176"/>
      <c r="AQ584" s="176" t="s">
        <v>355</v>
      </c>
      <c r="AR584" s="169"/>
      <c r="AS584" s="169"/>
      <c r="AT584" s="170"/>
      <c r="AU584" s="134" t="s">
        <v>253</v>
      </c>
      <c r="AV584" s="134"/>
      <c r="AW584" s="134"/>
      <c r="AX584" s="135"/>
    </row>
    <row r="585" spans="1:50" ht="18.75" hidden="1" customHeight="1" x14ac:dyDescent="0.15">
      <c r="A585" s="1000"/>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1000"/>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00"/>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00"/>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00"/>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thickBot="1" x14ac:dyDescent="0.2">
      <c r="A591" s="1000"/>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535</v>
      </c>
      <c r="AN593" s="181"/>
      <c r="AO593" s="181"/>
      <c r="AP593" s="176"/>
      <c r="AQ593" s="176" t="s">
        <v>355</v>
      </c>
      <c r="AR593" s="169"/>
      <c r="AS593" s="169"/>
      <c r="AT593" s="170"/>
      <c r="AU593" s="134" t="s">
        <v>253</v>
      </c>
      <c r="AV593" s="134"/>
      <c r="AW593" s="134"/>
      <c r="AX593" s="135"/>
    </row>
    <row r="594" spans="1:50" ht="18.75" hidden="1" customHeight="1" x14ac:dyDescent="0.15">
      <c r="A594" s="1000"/>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1000"/>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00"/>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00"/>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00"/>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535</v>
      </c>
      <c r="AN598" s="181"/>
      <c r="AO598" s="181"/>
      <c r="AP598" s="176"/>
      <c r="AQ598" s="176" t="s">
        <v>355</v>
      </c>
      <c r="AR598" s="169"/>
      <c r="AS598" s="169"/>
      <c r="AT598" s="170"/>
      <c r="AU598" s="134" t="s">
        <v>253</v>
      </c>
      <c r="AV598" s="134"/>
      <c r="AW598" s="134"/>
      <c r="AX598" s="135"/>
    </row>
    <row r="599" spans="1:50" ht="18.75" hidden="1" customHeight="1" x14ac:dyDescent="0.15">
      <c r="A599" s="1000"/>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1000"/>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00"/>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00"/>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00"/>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535</v>
      </c>
      <c r="AN603" s="181"/>
      <c r="AO603" s="181"/>
      <c r="AP603" s="176"/>
      <c r="AQ603" s="176" t="s">
        <v>355</v>
      </c>
      <c r="AR603" s="169"/>
      <c r="AS603" s="169"/>
      <c r="AT603" s="170"/>
      <c r="AU603" s="134" t="s">
        <v>253</v>
      </c>
      <c r="AV603" s="134"/>
      <c r="AW603" s="134"/>
      <c r="AX603" s="135"/>
    </row>
    <row r="604" spans="1:50" ht="18.75" hidden="1" customHeight="1" x14ac:dyDescent="0.15">
      <c r="A604" s="1000"/>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1000"/>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00"/>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00"/>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00"/>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535</v>
      </c>
      <c r="AN608" s="181"/>
      <c r="AO608" s="181"/>
      <c r="AP608" s="176"/>
      <c r="AQ608" s="176" t="s">
        <v>355</v>
      </c>
      <c r="AR608" s="169"/>
      <c r="AS608" s="169"/>
      <c r="AT608" s="170"/>
      <c r="AU608" s="134" t="s">
        <v>253</v>
      </c>
      <c r="AV608" s="134"/>
      <c r="AW608" s="134"/>
      <c r="AX608" s="135"/>
    </row>
    <row r="609" spans="1:50" ht="18.75" hidden="1" customHeight="1" x14ac:dyDescent="0.15">
      <c r="A609" s="1000"/>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1000"/>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00"/>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00"/>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00"/>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535</v>
      </c>
      <c r="AN613" s="181"/>
      <c r="AO613" s="181"/>
      <c r="AP613" s="176"/>
      <c r="AQ613" s="176" t="s">
        <v>355</v>
      </c>
      <c r="AR613" s="169"/>
      <c r="AS613" s="169"/>
      <c r="AT613" s="170"/>
      <c r="AU613" s="134" t="s">
        <v>253</v>
      </c>
      <c r="AV613" s="134"/>
      <c r="AW613" s="134"/>
      <c r="AX613" s="135"/>
    </row>
    <row r="614" spans="1:50" ht="18.75" hidden="1" customHeight="1" x14ac:dyDescent="0.15">
      <c r="A614" s="1000"/>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1000"/>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00"/>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00"/>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00"/>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535</v>
      </c>
      <c r="AN618" s="181"/>
      <c r="AO618" s="181"/>
      <c r="AP618" s="176"/>
      <c r="AQ618" s="176" t="s">
        <v>355</v>
      </c>
      <c r="AR618" s="169"/>
      <c r="AS618" s="169"/>
      <c r="AT618" s="170"/>
      <c r="AU618" s="134" t="s">
        <v>253</v>
      </c>
      <c r="AV618" s="134"/>
      <c r="AW618" s="134"/>
      <c r="AX618" s="135"/>
    </row>
    <row r="619" spans="1:50" ht="18.75" hidden="1" customHeight="1" x14ac:dyDescent="0.15">
      <c r="A619" s="1000"/>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1000"/>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00"/>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00"/>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00"/>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535</v>
      </c>
      <c r="AN623" s="181"/>
      <c r="AO623" s="181"/>
      <c r="AP623" s="176"/>
      <c r="AQ623" s="176" t="s">
        <v>355</v>
      </c>
      <c r="AR623" s="169"/>
      <c r="AS623" s="169"/>
      <c r="AT623" s="170"/>
      <c r="AU623" s="134" t="s">
        <v>253</v>
      </c>
      <c r="AV623" s="134"/>
      <c r="AW623" s="134"/>
      <c r="AX623" s="135"/>
    </row>
    <row r="624" spans="1:50" ht="18.75" hidden="1" customHeight="1" x14ac:dyDescent="0.15">
      <c r="A624" s="1000"/>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1000"/>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00"/>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00"/>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00"/>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535</v>
      </c>
      <c r="AN628" s="181"/>
      <c r="AO628" s="181"/>
      <c r="AP628" s="176"/>
      <c r="AQ628" s="176" t="s">
        <v>355</v>
      </c>
      <c r="AR628" s="169"/>
      <c r="AS628" s="169"/>
      <c r="AT628" s="170"/>
      <c r="AU628" s="134" t="s">
        <v>253</v>
      </c>
      <c r="AV628" s="134"/>
      <c r="AW628" s="134"/>
      <c r="AX628" s="135"/>
    </row>
    <row r="629" spans="1:50" ht="18.75" hidden="1" customHeight="1" x14ac:dyDescent="0.15">
      <c r="A629" s="1000"/>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1000"/>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00"/>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00"/>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00"/>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535</v>
      </c>
      <c r="AN633" s="181"/>
      <c r="AO633" s="181"/>
      <c r="AP633" s="176"/>
      <c r="AQ633" s="176" t="s">
        <v>355</v>
      </c>
      <c r="AR633" s="169"/>
      <c r="AS633" s="169"/>
      <c r="AT633" s="170"/>
      <c r="AU633" s="134" t="s">
        <v>253</v>
      </c>
      <c r="AV633" s="134"/>
      <c r="AW633" s="134"/>
      <c r="AX633" s="135"/>
    </row>
    <row r="634" spans="1:50" ht="18.75" hidden="1" customHeight="1" x14ac:dyDescent="0.15">
      <c r="A634" s="1000"/>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1000"/>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00"/>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00"/>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00"/>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535</v>
      </c>
      <c r="AN638" s="181"/>
      <c r="AO638" s="181"/>
      <c r="AP638" s="176"/>
      <c r="AQ638" s="176" t="s">
        <v>355</v>
      </c>
      <c r="AR638" s="169"/>
      <c r="AS638" s="169"/>
      <c r="AT638" s="170"/>
      <c r="AU638" s="134" t="s">
        <v>253</v>
      </c>
      <c r="AV638" s="134"/>
      <c r="AW638" s="134"/>
      <c r="AX638" s="135"/>
    </row>
    <row r="639" spans="1:50" ht="18.75" hidden="1" customHeight="1" x14ac:dyDescent="0.15">
      <c r="A639" s="1000"/>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1000"/>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00"/>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00"/>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00"/>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535</v>
      </c>
      <c r="AN647" s="181"/>
      <c r="AO647" s="181"/>
      <c r="AP647" s="176"/>
      <c r="AQ647" s="176" t="s">
        <v>355</v>
      </c>
      <c r="AR647" s="169"/>
      <c r="AS647" s="169"/>
      <c r="AT647" s="170"/>
      <c r="AU647" s="134" t="s">
        <v>253</v>
      </c>
      <c r="AV647" s="134"/>
      <c r="AW647" s="134"/>
      <c r="AX647" s="135"/>
    </row>
    <row r="648" spans="1:50" ht="18.75" hidden="1" customHeight="1" x14ac:dyDescent="0.15">
      <c r="A648" s="1000"/>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1000"/>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00"/>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00"/>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00"/>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535</v>
      </c>
      <c r="AN652" s="181"/>
      <c r="AO652" s="181"/>
      <c r="AP652" s="176"/>
      <c r="AQ652" s="176" t="s">
        <v>355</v>
      </c>
      <c r="AR652" s="169"/>
      <c r="AS652" s="169"/>
      <c r="AT652" s="170"/>
      <c r="AU652" s="134" t="s">
        <v>253</v>
      </c>
      <c r="AV652" s="134"/>
      <c r="AW652" s="134"/>
      <c r="AX652" s="135"/>
    </row>
    <row r="653" spans="1:50" ht="18.75" hidden="1" customHeight="1" x14ac:dyDescent="0.15">
      <c r="A653" s="1000"/>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1000"/>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00"/>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00"/>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00"/>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535</v>
      </c>
      <c r="AN657" s="181"/>
      <c r="AO657" s="181"/>
      <c r="AP657" s="176"/>
      <c r="AQ657" s="176" t="s">
        <v>355</v>
      </c>
      <c r="AR657" s="169"/>
      <c r="AS657" s="169"/>
      <c r="AT657" s="170"/>
      <c r="AU657" s="134" t="s">
        <v>253</v>
      </c>
      <c r="AV657" s="134"/>
      <c r="AW657" s="134"/>
      <c r="AX657" s="135"/>
    </row>
    <row r="658" spans="1:50" ht="18.75" hidden="1" customHeight="1" x14ac:dyDescent="0.15">
      <c r="A658" s="1000"/>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1000"/>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00"/>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00"/>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00"/>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535</v>
      </c>
      <c r="AN662" s="181"/>
      <c r="AO662" s="181"/>
      <c r="AP662" s="176"/>
      <c r="AQ662" s="176" t="s">
        <v>355</v>
      </c>
      <c r="AR662" s="169"/>
      <c r="AS662" s="169"/>
      <c r="AT662" s="170"/>
      <c r="AU662" s="134" t="s">
        <v>253</v>
      </c>
      <c r="AV662" s="134"/>
      <c r="AW662" s="134"/>
      <c r="AX662" s="135"/>
    </row>
    <row r="663" spans="1:50" ht="18.75" hidden="1" customHeight="1" x14ac:dyDescent="0.15">
      <c r="A663" s="1000"/>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1000"/>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00"/>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00"/>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00"/>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535</v>
      </c>
      <c r="AN667" s="181"/>
      <c r="AO667" s="181"/>
      <c r="AP667" s="176"/>
      <c r="AQ667" s="176" t="s">
        <v>355</v>
      </c>
      <c r="AR667" s="169"/>
      <c r="AS667" s="169"/>
      <c r="AT667" s="170"/>
      <c r="AU667" s="134" t="s">
        <v>253</v>
      </c>
      <c r="AV667" s="134"/>
      <c r="AW667" s="134"/>
      <c r="AX667" s="135"/>
    </row>
    <row r="668" spans="1:50" ht="18.75" hidden="1" customHeight="1" x14ac:dyDescent="0.15">
      <c r="A668" s="1000"/>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1000"/>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00"/>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00"/>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00"/>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535</v>
      </c>
      <c r="AN672" s="181"/>
      <c r="AO672" s="181"/>
      <c r="AP672" s="176"/>
      <c r="AQ672" s="176" t="s">
        <v>355</v>
      </c>
      <c r="AR672" s="169"/>
      <c r="AS672" s="169"/>
      <c r="AT672" s="170"/>
      <c r="AU672" s="134" t="s">
        <v>253</v>
      </c>
      <c r="AV672" s="134"/>
      <c r="AW672" s="134"/>
      <c r="AX672" s="135"/>
    </row>
    <row r="673" spans="1:50" ht="18.75" hidden="1" customHeight="1" x14ac:dyDescent="0.15">
      <c r="A673" s="1000"/>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1000"/>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00"/>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00"/>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00"/>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535</v>
      </c>
      <c r="AN677" s="181"/>
      <c r="AO677" s="181"/>
      <c r="AP677" s="176"/>
      <c r="AQ677" s="176" t="s">
        <v>355</v>
      </c>
      <c r="AR677" s="169"/>
      <c r="AS677" s="169"/>
      <c r="AT677" s="170"/>
      <c r="AU677" s="134" t="s">
        <v>253</v>
      </c>
      <c r="AV677" s="134"/>
      <c r="AW677" s="134"/>
      <c r="AX677" s="135"/>
    </row>
    <row r="678" spans="1:50" ht="18.75" hidden="1" customHeight="1" x14ac:dyDescent="0.15">
      <c r="A678" s="1000"/>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1000"/>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00"/>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00"/>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00"/>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535</v>
      </c>
      <c r="AN682" s="181"/>
      <c r="AO682" s="181"/>
      <c r="AP682" s="176"/>
      <c r="AQ682" s="176" t="s">
        <v>355</v>
      </c>
      <c r="AR682" s="169"/>
      <c r="AS682" s="169"/>
      <c r="AT682" s="170"/>
      <c r="AU682" s="134" t="s">
        <v>253</v>
      </c>
      <c r="AV682" s="134"/>
      <c r="AW682" s="134"/>
      <c r="AX682" s="135"/>
    </row>
    <row r="683" spans="1:50" ht="18.75" hidden="1" customHeight="1" x14ac:dyDescent="0.15">
      <c r="A683" s="1000"/>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1000"/>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00"/>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00"/>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00"/>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535</v>
      </c>
      <c r="AN687" s="181"/>
      <c r="AO687" s="181"/>
      <c r="AP687" s="176"/>
      <c r="AQ687" s="176" t="s">
        <v>355</v>
      </c>
      <c r="AR687" s="169"/>
      <c r="AS687" s="169"/>
      <c r="AT687" s="170"/>
      <c r="AU687" s="134" t="s">
        <v>253</v>
      </c>
      <c r="AV687" s="134"/>
      <c r="AW687" s="134"/>
      <c r="AX687" s="135"/>
    </row>
    <row r="688" spans="1:50" ht="18.75" hidden="1" customHeight="1" x14ac:dyDescent="0.15">
      <c r="A688" s="1000"/>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1000"/>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00"/>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00"/>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00"/>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535</v>
      </c>
      <c r="AN692" s="181"/>
      <c r="AO692" s="181"/>
      <c r="AP692" s="176"/>
      <c r="AQ692" s="176" t="s">
        <v>355</v>
      </c>
      <c r="AR692" s="169"/>
      <c r="AS692" s="169"/>
      <c r="AT692" s="170"/>
      <c r="AU692" s="134" t="s">
        <v>253</v>
      </c>
      <c r="AV692" s="134"/>
      <c r="AW692" s="134"/>
      <c r="AX692" s="135"/>
    </row>
    <row r="693" spans="1:50" ht="18.75" hidden="1" customHeight="1" x14ac:dyDescent="0.15">
      <c r="A693" s="1000"/>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1000"/>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00"/>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00"/>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00"/>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90"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550</v>
      </c>
      <c r="AE702" s="902"/>
      <c r="AF702" s="902"/>
      <c r="AG702" s="891" t="s">
        <v>605</v>
      </c>
      <c r="AH702" s="892"/>
      <c r="AI702" s="892"/>
      <c r="AJ702" s="892"/>
      <c r="AK702" s="892"/>
      <c r="AL702" s="892"/>
      <c r="AM702" s="892"/>
      <c r="AN702" s="892"/>
      <c r="AO702" s="892"/>
      <c r="AP702" s="892"/>
      <c r="AQ702" s="892"/>
      <c r="AR702" s="892"/>
      <c r="AS702" s="892"/>
      <c r="AT702" s="892"/>
      <c r="AU702" s="892"/>
      <c r="AV702" s="892"/>
      <c r="AW702" s="892"/>
      <c r="AX702" s="893"/>
    </row>
    <row r="703" spans="1:50" ht="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550</v>
      </c>
      <c r="AE703" s="155"/>
      <c r="AF703" s="155"/>
      <c r="AG703" s="667" t="s">
        <v>606</v>
      </c>
      <c r="AH703" s="668"/>
      <c r="AI703" s="668"/>
      <c r="AJ703" s="668"/>
      <c r="AK703" s="668"/>
      <c r="AL703" s="668"/>
      <c r="AM703" s="668"/>
      <c r="AN703" s="668"/>
      <c r="AO703" s="668"/>
      <c r="AP703" s="668"/>
      <c r="AQ703" s="668"/>
      <c r="AR703" s="668"/>
      <c r="AS703" s="668"/>
      <c r="AT703" s="668"/>
      <c r="AU703" s="668"/>
      <c r="AV703" s="668"/>
      <c r="AW703" s="668"/>
      <c r="AX703" s="669"/>
    </row>
    <row r="704" spans="1:50" ht="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550</v>
      </c>
      <c r="AE704" s="589"/>
      <c r="AF704" s="589"/>
      <c r="AG704" s="432" t="s">
        <v>607</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550</v>
      </c>
      <c r="AE705" s="736"/>
      <c r="AF705" s="736"/>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602</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602</v>
      </c>
      <c r="AE707" s="587"/>
      <c r="AF707" s="587"/>
      <c r="AG707" s="432"/>
      <c r="AH707" s="234"/>
      <c r="AI707" s="234"/>
      <c r="AJ707" s="234"/>
      <c r="AK707" s="234"/>
      <c r="AL707" s="234"/>
      <c r="AM707" s="234"/>
      <c r="AN707" s="234"/>
      <c r="AO707" s="234"/>
      <c r="AP707" s="234"/>
      <c r="AQ707" s="234"/>
      <c r="AR707" s="234"/>
      <c r="AS707" s="234"/>
      <c r="AT707" s="234"/>
      <c r="AU707" s="234"/>
      <c r="AV707" s="234"/>
      <c r="AW707" s="234"/>
      <c r="AX707" s="433"/>
    </row>
    <row r="708" spans="1:50" ht="40.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550</v>
      </c>
      <c r="AE708" s="671"/>
      <c r="AF708" s="671"/>
      <c r="AG708" s="529" t="s">
        <v>609</v>
      </c>
      <c r="AH708" s="530"/>
      <c r="AI708" s="530"/>
      <c r="AJ708" s="530"/>
      <c r="AK708" s="530"/>
      <c r="AL708" s="530"/>
      <c r="AM708" s="530"/>
      <c r="AN708" s="530"/>
      <c r="AO708" s="530"/>
      <c r="AP708" s="530"/>
      <c r="AQ708" s="530"/>
      <c r="AR708" s="530"/>
      <c r="AS708" s="530"/>
      <c r="AT708" s="530"/>
      <c r="AU708" s="530"/>
      <c r="AV708" s="530"/>
      <c r="AW708" s="530"/>
      <c r="AX708" s="531"/>
    </row>
    <row r="709" spans="1:50" ht="5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550</v>
      </c>
      <c r="AE709" s="155"/>
      <c r="AF709" s="155"/>
      <c r="AG709" s="667" t="s">
        <v>610</v>
      </c>
      <c r="AH709" s="668"/>
      <c r="AI709" s="668"/>
      <c r="AJ709" s="668"/>
      <c r="AK709" s="668"/>
      <c r="AL709" s="668"/>
      <c r="AM709" s="668"/>
      <c r="AN709" s="668"/>
      <c r="AO709" s="668"/>
      <c r="AP709" s="668"/>
      <c r="AQ709" s="668"/>
      <c r="AR709" s="668"/>
      <c r="AS709" s="668"/>
      <c r="AT709" s="668"/>
      <c r="AU709" s="668"/>
      <c r="AV709" s="668"/>
      <c r="AW709" s="668"/>
      <c r="AX709" s="669"/>
    </row>
    <row r="710" spans="1:50" ht="42"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550</v>
      </c>
      <c r="AE710" s="155"/>
      <c r="AF710" s="155"/>
      <c r="AG710" s="667" t="s">
        <v>611</v>
      </c>
      <c r="AH710" s="668"/>
      <c r="AI710" s="668"/>
      <c r="AJ710" s="668"/>
      <c r="AK710" s="668"/>
      <c r="AL710" s="668"/>
      <c r="AM710" s="668"/>
      <c r="AN710" s="668"/>
      <c r="AO710" s="668"/>
      <c r="AP710" s="668"/>
      <c r="AQ710" s="668"/>
      <c r="AR710" s="668"/>
      <c r="AS710" s="668"/>
      <c r="AT710" s="668"/>
      <c r="AU710" s="668"/>
      <c r="AV710" s="668"/>
      <c r="AW710" s="668"/>
      <c r="AX710" s="669"/>
    </row>
    <row r="711" spans="1:50" ht="42.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550</v>
      </c>
      <c r="AE711" s="155"/>
      <c r="AF711" s="155"/>
      <c r="AG711" s="667" t="s">
        <v>612</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603</v>
      </c>
      <c r="AE712" s="589"/>
      <c r="AF712" s="589"/>
      <c r="AG712" s="597" t="s">
        <v>556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7" t="s">
        <v>556</v>
      </c>
      <c r="AH713" s="668"/>
      <c r="AI713" s="668"/>
      <c r="AJ713" s="668"/>
      <c r="AK713" s="668"/>
      <c r="AL713" s="668"/>
      <c r="AM713" s="668"/>
      <c r="AN713" s="668"/>
      <c r="AO713" s="668"/>
      <c r="AP713" s="668"/>
      <c r="AQ713" s="668"/>
      <c r="AR713" s="668"/>
      <c r="AS713" s="668"/>
      <c r="AT713" s="668"/>
      <c r="AU713" s="668"/>
      <c r="AV713" s="668"/>
      <c r="AW713" s="668"/>
      <c r="AX713" s="669"/>
    </row>
    <row r="714" spans="1:50" ht="5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550</v>
      </c>
      <c r="AE714" s="595"/>
      <c r="AF714" s="596"/>
      <c r="AG714" s="692" t="s">
        <v>613</v>
      </c>
      <c r="AH714" s="693"/>
      <c r="AI714" s="693"/>
      <c r="AJ714" s="693"/>
      <c r="AK714" s="693"/>
      <c r="AL714" s="693"/>
      <c r="AM714" s="693"/>
      <c r="AN714" s="693"/>
      <c r="AO714" s="693"/>
      <c r="AP714" s="693"/>
      <c r="AQ714" s="693"/>
      <c r="AR714" s="693"/>
      <c r="AS714" s="693"/>
      <c r="AT714" s="693"/>
      <c r="AU714" s="693"/>
      <c r="AV714" s="693"/>
      <c r="AW714" s="693"/>
      <c r="AX714" s="694"/>
    </row>
    <row r="715" spans="1:50" ht="4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550</v>
      </c>
      <c r="AE715" s="671"/>
      <c r="AF715" s="780"/>
      <c r="AG715" s="529" t="s">
        <v>614</v>
      </c>
      <c r="AH715" s="530"/>
      <c r="AI715" s="530"/>
      <c r="AJ715" s="530"/>
      <c r="AK715" s="530"/>
      <c r="AL715" s="530"/>
      <c r="AM715" s="530"/>
      <c r="AN715" s="530"/>
      <c r="AO715" s="530"/>
      <c r="AP715" s="530"/>
      <c r="AQ715" s="530"/>
      <c r="AR715" s="530"/>
      <c r="AS715" s="530"/>
      <c r="AT715" s="530"/>
      <c r="AU715" s="530"/>
      <c r="AV715" s="530"/>
      <c r="AW715" s="530"/>
      <c r="AX715" s="531"/>
    </row>
    <row r="716" spans="1:50" ht="40.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550</v>
      </c>
      <c r="AE716" s="762"/>
      <c r="AF716" s="762"/>
      <c r="AG716" s="667" t="s">
        <v>615</v>
      </c>
      <c r="AH716" s="668"/>
      <c r="AI716" s="668"/>
      <c r="AJ716" s="668"/>
      <c r="AK716" s="668"/>
      <c r="AL716" s="668"/>
      <c r="AM716" s="668"/>
      <c r="AN716" s="668"/>
      <c r="AO716" s="668"/>
      <c r="AP716" s="668"/>
      <c r="AQ716" s="668"/>
      <c r="AR716" s="668"/>
      <c r="AS716" s="668"/>
      <c r="AT716" s="668"/>
      <c r="AU716" s="668"/>
      <c r="AV716" s="668"/>
      <c r="AW716" s="668"/>
      <c r="AX716" s="669"/>
    </row>
    <row r="717" spans="1:50" ht="40.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550</v>
      </c>
      <c r="AE717" s="155"/>
      <c r="AF717" s="155"/>
      <c r="AG717" s="667" t="s">
        <v>616</v>
      </c>
      <c r="AH717" s="668"/>
      <c r="AI717" s="668"/>
      <c r="AJ717" s="668"/>
      <c r="AK717" s="668"/>
      <c r="AL717" s="668"/>
      <c r="AM717" s="668"/>
      <c r="AN717" s="668"/>
      <c r="AO717" s="668"/>
      <c r="AP717" s="668"/>
      <c r="AQ717" s="668"/>
      <c r="AR717" s="668"/>
      <c r="AS717" s="668"/>
      <c r="AT717" s="668"/>
      <c r="AU717" s="668"/>
      <c r="AV717" s="668"/>
      <c r="AW717" s="668"/>
      <c r="AX717" s="669"/>
    </row>
    <row r="718" spans="1:50" ht="40.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550</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603</v>
      </c>
      <c r="AE719" s="671"/>
      <c r="AF719" s="671"/>
      <c r="AG719" s="160" t="s">
        <v>618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hidden="1"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112.5" customHeight="1" x14ac:dyDescent="0.15">
      <c r="A726" s="624" t="s">
        <v>48</v>
      </c>
      <c r="B726" s="625"/>
      <c r="C726" s="447" t="s">
        <v>53</v>
      </c>
      <c r="D726" s="584"/>
      <c r="E726" s="584"/>
      <c r="F726" s="585"/>
      <c r="G726" s="800" t="s">
        <v>677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604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691</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31.25" customHeight="1" thickBot="1" x14ac:dyDescent="0.2">
      <c r="A731" s="621" t="s">
        <v>256</v>
      </c>
      <c r="B731" s="622"/>
      <c r="C731" s="622"/>
      <c r="D731" s="622"/>
      <c r="E731" s="623"/>
      <c r="F731" s="683" t="s">
        <v>692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693</v>
      </c>
      <c r="B733" s="753"/>
      <c r="C733" s="753"/>
      <c r="D733" s="753"/>
      <c r="E733" s="754"/>
      <c r="F733" s="769" t="s">
        <v>694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9" t="s">
        <v>431</v>
      </c>
      <c r="B737" s="120"/>
      <c r="C737" s="120"/>
      <c r="D737" s="121"/>
      <c r="E737" s="114" t="s">
        <v>559</v>
      </c>
      <c r="F737" s="114"/>
      <c r="G737" s="114"/>
      <c r="H737" s="114"/>
      <c r="I737" s="114"/>
      <c r="J737" s="114"/>
      <c r="K737" s="114"/>
      <c r="L737" s="114"/>
      <c r="M737" s="114"/>
      <c r="N737" s="115" t="s">
        <v>358</v>
      </c>
      <c r="O737" s="115"/>
      <c r="P737" s="115"/>
      <c r="Q737" s="115"/>
      <c r="R737" s="114" t="s">
        <v>560</v>
      </c>
      <c r="S737" s="114"/>
      <c r="T737" s="114"/>
      <c r="U737" s="114"/>
      <c r="V737" s="114"/>
      <c r="W737" s="114"/>
      <c r="X737" s="114"/>
      <c r="Y737" s="114"/>
      <c r="Z737" s="114"/>
      <c r="AA737" s="115" t="s">
        <v>359</v>
      </c>
      <c r="AB737" s="115"/>
      <c r="AC737" s="115"/>
      <c r="AD737" s="115"/>
      <c r="AE737" s="114" t="s">
        <v>561</v>
      </c>
      <c r="AF737" s="114"/>
      <c r="AG737" s="114"/>
      <c r="AH737" s="114"/>
      <c r="AI737" s="114"/>
      <c r="AJ737" s="114"/>
      <c r="AK737" s="114"/>
      <c r="AL737" s="114"/>
      <c r="AM737" s="114"/>
      <c r="AN737" s="115" t="s">
        <v>360</v>
      </c>
      <c r="AO737" s="115"/>
      <c r="AP737" s="115"/>
      <c r="AQ737" s="115"/>
      <c r="AR737" s="116" t="s">
        <v>559</v>
      </c>
      <c r="AS737" s="117"/>
      <c r="AT737" s="117"/>
      <c r="AU737" s="117"/>
      <c r="AV737" s="117"/>
      <c r="AW737" s="117"/>
      <c r="AX737" s="118"/>
      <c r="AY737" s="89"/>
      <c r="AZ737" s="89"/>
    </row>
    <row r="738" spans="1:52" ht="24.75" customHeight="1" x14ac:dyDescent="0.15">
      <c r="A738" s="119" t="s">
        <v>361</v>
      </c>
      <c r="B738" s="120"/>
      <c r="C738" s="120"/>
      <c r="D738" s="121"/>
      <c r="E738" s="114" t="s">
        <v>562</v>
      </c>
      <c r="F738" s="114"/>
      <c r="G738" s="114"/>
      <c r="H738" s="114"/>
      <c r="I738" s="114"/>
      <c r="J738" s="114"/>
      <c r="K738" s="114"/>
      <c r="L738" s="114"/>
      <c r="M738" s="114"/>
      <c r="N738" s="115" t="s">
        <v>362</v>
      </c>
      <c r="O738" s="115"/>
      <c r="P738" s="115"/>
      <c r="Q738" s="115"/>
      <c r="R738" s="114" t="s">
        <v>563</v>
      </c>
      <c r="S738" s="114"/>
      <c r="T738" s="114"/>
      <c r="U738" s="114"/>
      <c r="V738" s="114"/>
      <c r="W738" s="114"/>
      <c r="X738" s="114"/>
      <c r="Y738" s="114"/>
      <c r="Z738" s="114"/>
      <c r="AA738" s="115" t="s">
        <v>482</v>
      </c>
      <c r="AB738" s="115"/>
      <c r="AC738" s="115"/>
      <c r="AD738" s="115"/>
      <c r="AE738" s="114" t="s">
        <v>564</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542</v>
      </c>
      <c r="B739" s="126"/>
      <c r="C739" s="126"/>
      <c r="D739" s="127"/>
      <c r="E739" s="128" t="s">
        <v>549</v>
      </c>
      <c r="F739" s="129"/>
      <c r="G739" s="129"/>
      <c r="H739" s="91" t="str">
        <f>IF(E739="", "", "(")</f>
        <v>(</v>
      </c>
      <c r="I739" s="109"/>
      <c r="J739" s="109"/>
      <c r="K739" s="91" t="str">
        <f>IF(OR(I739="　", I739=""), "", "-")</f>
        <v/>
      </c>
      <c r="L739" s="110">
        <v>133</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531</v>
      </c>
      <c r="B740" s="143"/>
      <c r="C740" s="143"/>
      <c r="D740" s="143"/>
      <c r="E740" s="143"/>
      <c r="F740" s="14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3" t="s">
        <v>688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619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621</v>
      </c>
      <c r="H781" s="453"/>
      <c r="I781" s="453"/>
      <c r="J781" s="453"/>
      <c r="K781" s="454"/>
      <c r="L781" s="455" t="s">
        <v>684</v>
      </c>
      <c r="M781" s="456"/>
      <c r="N781" s="456"/>
      <c r="O781" s="456"/>
      <c r="P781" s="456"/>
      <c r="Q781" s="456"/>
      <c r="R781" s="456"/>
      <c r="S781" s="456"/>
      <c r="T781" s="456"/>
      <c r="U781" s="456"/>
      <c r="V781" s="456"/>
      <c r="W781" s="456"/>
      <c r="X781" s="457"/>
      <c r="Y781" s="458">
        <v>19</v>
      </c>
      <c r="Z781" s="459"/>
      <c r="AA781" s="459"/>
      <c r="AB781" s="560"/>
      <c r="AC781" s="452" t="s">
        <v>621</v>
      </c>
      <c r="AD781" s="453"/>
      <c r="AE781" s="453"/>
      <c r="AF781" s="453"/>
      <c r="AG781" s="454"/>
      <c r="AH781" s="455" t="s">
        <v>673</v>
      </c>
      <c r="AI781" s="456"/>
      <c r="AJ781" s="456"/>
      <c r="AK781" s="456"/>
      <c r="AL781" s="456"/>
      <c r="AM781" s="456"/>
      <c r="AN781" s="456"/>
      <c r="AO781" s="456"/>
      <c r="AP781" s="456"/>
      <c r="AQ781" s="456"/>
      <c r="AR781" s="456"/>
      <c r="AS781" s="456"/>
      <c r="AT781" s="457"/>
      <c r="AU781" s="458">
        <v>6</v>
      </c>
      <c r="AV781" s="459"/>
      <c r="AW781" s="459"/>
      <c r="AX781" s="460"/>
    </row>
    <row r="782" spans="1:50" ht="24.75" customHeight="1" x14ac:dyDescent="0.15">
      <c r="A782" s="559"/>
      <c r="B782" s="766"/>
      <c r="C782" s="766"/>
      <c r="D782" s="766"/>
      <c r="E782" s="766"/>
      <c r="F782" s="767"/>
      <c r="G782" s="347" t="s">
        <v>682</v>
      </c>
      <c r="H782" s="348"/>
      <c r="I782" s="348"/>
      <c r="J782" s="348"/>
      <c r="K782" s="349"/>
      <c r="L782" s="400" t="s">
        <v>689</v>
      </c>
      <c r="M782" s="401"/>
      <c r="N782" s="401"/>
      <c r="O782" s="401"/>
      <c r="P782" s="401"/>
      <c r="Q782" s="401"/>
      <c r="R782" s="401"/>
      <c r="S782" s="401"/>
      <c r="T782" s="401"/>
      <c r="U782" s="401"/>
      <c r="V782" s="401"/>
      <c r="W782" s="401"/>
      <c r="X782" s="402"/>
      <c r="Y782" s="397">
        <v>12</v>
      </c>
      <c r="Z782" s="398"/>
      <c r="AA782" s="398"/>
      <c r="AB782" s="404"/>
      <c r="AC782" s="347" t="s">
        <v>620</v>
      </c>
      <c r="AD782" s="348"/>
      <c r="AE782" s="348"/>
      <c r="AF782" s="348"/>
      <c r="AG782" s="349"/>
      <c r="AH782" s="400" t="s">
        <v>672</v>
      </c>
      <c r="AI782" s="401"/>
      <c r="AJ782" s="401"/>
      <c r="AK782" s="401"/>
      <c r="AL782" s="401"/>
      <c r="AM782" s="401"/>
      <c r="AN782" s="401"/>
      <c r="AO782" s="401"/>
      <c r="AP782" s="401"/>
      <c r="AQ782" s="401"/>
      <c r="AR782" s="401"/>
      <c r="AS782" s="401"/>
      <c r="AT782" s="402"/>
      <c r="AU782" s="397">
        <v>5</v>
      </c>
      <c r="AV782" s="398"/>
      <c r="AW782" s="398"/>
      <c r="AX782" s="399"/>
    </row>
    <row r="783" spans="1:50" ht="24.75" customHeight="1" x14ac:dyDescent="0.15">
      <c r="A783" s="559"/>
      <c r="B783" s="766"/>
      <c r="C783" s="766"/>
      <c r="D783" s="766"/>
      <c r="E783" s="766"/>
      <c r="F783" s="767"/>
      <c r="G783" s="347" t="s">
        <v>620</v>
      </c>
      <c r="H783" s="348"/>
      <c r="I783" s="348"/>
      <c r="J783" s="348"/>
      <c r="K783" s="349"/>
      <c r="L783" s="400" t="s">
        <v>685</v>
      </c>
      <c r="M783" s="401"/>
      <c r="N783" s="401"/>
      <c r="O783" s="401"/>
      <c r="P783" s="401"/>
      <c r="Q783" s="401"/>
      <c r="R783" s="401"/>
      <c r="S783" s="401"/>
      <c r="T783" s="401"/>
      <c r="U783" s="401"/>
      <c r="V783" s="401"/>
      <c r="W783" s="401"/>
      <c r="X783" s="402"/>
      <c r="Y783" s="397">
        <v>6</v>
      </c>
      <c r="Z783" s="398"/>
      <c r="AA783" s="398"/>
      <c r="AB783" s="404"/>
      <c r="AC783" s="347" t="s">
        <v>622</v>
      </c>
      <c r="AD783" s="348"/>
      <c r="AE783" s="348"/>
      <c r="AF783" s="348"/>
      <c r="AG783" s="349"/>
      <c r="AH783" s="400" t="s">
        <v>623</v>
      </c>
      <c r="AI783" s="401"/>
      <c r="AJ783" s="401"/>
      <c r="AK783" s="401"/>
      <c r="AL783" s="401"/>
      <c r="AM783" s="401"/>
      <c r="AN783" s="401"/>
      <c r="AO783" s="401"/>
      <c r="AP783" s="401"/>
      <c r="AQ783" s="401"/>
      <c r="AR783" s="401"/>
      <c r="AS783" s="401"/>
      <c r="AT783" s="402"/>
      <c r="AU783" s="397">
        <v>1</v>
      </c>
      <c r="AV783" s="398"/>
      <c r="AW783" s="398"/>
      <c r="AX783" s="399"/>
    </row>
    <row r="784" spans="1:50" ht="24.75" customHeight="1" x14ac:dyDescent="0.15">
      <c r="A784" s="559"/>
      <c r="B784" s="766"/>
      <c r="C784" s="766"/>
      <c r="D784" s="766"/>
      <c r="E784" s="766"/>
      <c r="F784" s="767"/>
      <c r="G784" s="347" t="s">
        <v>196</v>
      </c>
      <c r="H784" s="348"/>
      <c r="I784" s="348"/>
      <c r="J784" s="348"/>
      <c r="K784" s="349"/>
      <c r="L784" s="400" t="s">
        <v>683</v>
      </c>
      <c r="M784" s="401"/>
      <c r="N784" s="401"/>
      <c r="O784" s="401"/>
      <c r="P784" s="401"/>
      <c r="Q784" s="401"/>
      <c r="R784" s="401"/>
      <c r="S784" s="401"/>
      <c r="T784" s="401"/>
      <c r="U784" s="401"/>
      <c r="V784" s="401"/>
      <c r="W784" s="401"/>
      <c r="X784" s="402"/>
      <c r="Y784" s="397">
        <v>4</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9"/>
      <c r="B785" s="766"/>
      <c r="C785" s="766"/>
      <c r="D785" s="766"/>
      <c r="E785" s="766"/>
      <c r="F785" s="767"/>
      <c r="G785" s="347" t="s">
        <v>686</v>
      </c>
      <c r="H785" s="348"/>
      <c r="I785" s="348"/>
      <c r="J785" s="348"/>
      <c r="K785" s="349"/>
      <c r="L785" s="400" t="s">
        <v>687</v>
      </c>
      <c r="M785" s="401"/>
      <c r="N785" s="401"/>
      <c r="O785" s="401"/>
      <c r="P785" s="401"/>
      <c r="Q785" s="401"/>
      <c r="R785" s="401"/>
      <c r="S785" s="401"/>
      <c r="T785" s="401"/>
      <c r="U785" s="401"/>
      <c r="V785" s="401"/>
      <c r="W785" s="401"/>
      <c r="X785" s="402"/>
      <c r="Y785" s="397">
        <v>2</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9"/>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9"/>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9"/>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9"/>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9"/>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9"/>
      <c r="B791" s="766"/>
      <c r="C791" s="766"/>
      <c r="D791" s="766"/>
      <c r="E791" s="766"/>
      <c r="F791" s="767"/>
      <c r="G791" s="408" t="s">
        <v>20</v>
      </c>
      <c r="H791" s="409"/>
      <c r="I791" s="409"/>
      <c r="J791" s="409"/>
      <c r="K791" s="409"/>
      <c r="L791" s="410"/>
      <c r="M791" s="411"/>
      <c r="N791" s="411"/>
      <c r="O791" s="411"/>
      <c r="P791" s="411"/>
      <c r="Q791" s="411"/>
      <c r="R791" s="411"/>
      <c r="S791" s="411"/>
      <c r="T791" s="411"/>
      <c r="U791" s="411"/>
      <c r="V791" s="411"/>
      <c r="W791" s="411"/>
      <c r="X791" s="412"/>
      <c r="Y791" s="413">
        <f>SUM(Y781:AB790)</f>
        <v>43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12</v>
      </c>
      <c r="AV791" s="414"/>
      <c r="AW791" s="414"/>
      <c r="AX791" s="416"/>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9"/>
      <c r="B796" s="766"/>
      <c r="C796" s="766"/>
      <c r="D796" s="766"/>
      <c r="E796" s="766"/>
      <c r="F796" s="767"/>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9"/>
      <c r="B797" s="766"/>
      <c r="C797" s="766"/>
      <c r="D797" s="766"/>
      <c r="E797" s="766"/>
      <c r="F797" s="767"/>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66"/>
      <c r="C798" s="766"/>
      <c r="D798" s="766"/>
      <c r="E798" s="766"/>
      <c r="F798" s="767"/>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66"/>
      <c r="C799" s="766"/>
      <c r="D799" s="766"/>
      <c r="E799" s="766"/>
      <c r="F799" s="76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66"/>
      <c r="C800" s="766"/>
      <c r="D800" s="766"/>
      <c r="E800" s="766"/>
      <c r="F800" s="76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66"/>
      <c r="C801" s="766"/>
      <c r="D801" s="766"/>
      <c r="E801" s="766"/>
      <c r="F801" s="76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66"/>
      <c r="C802" s="766"/>
      <c r="D802" s="766"/>
      <c r="E802" s="766"/>
      <c r="F802" s="76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9"/>
      <c r="B803" s="766"/>
      <c r="C803" s="766"/>
      <c r="D803" s="766"/>
      <c r="E803" s="766"/>
      <c r="F803" s="76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9"/>
      <c r="B804" s="766"/>
      <c r="C804" s="766"/>
      <c r="D804" s="766"/>
      <c r="E804" s="766"/>
      <c r="F804" s="767"/>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66"/>
      <c r="C817" s="766"/>
      <c r="D817" s="766"/>
      <c r="E817" s="766"/>
      <c r="F817" s="76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6"/>
      <c r="C830" s="766"/>
      <c r="D830" s="766"/>
      <c r="E830" s="766"/>
      <c r="F830" s="76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8" t="s">
        <v>432</v>
      </c>
      <c r="K836" s="115"/>
      <c r="L836" s="115"/>
      <c r="M836" s="115"/>
      <c r="N836" s="115"/>
      <c r="O836" s="115"/>
      <c r="P836" s="346" t="s">
        <v>376</v>
      </c>
      <c r="Q836" s="346"/>
      <c r="R836" s="346"/>
      <c r="S836" s="346"/>
      <c r="T836" s="346"/>
      <c r="U836" s="346"/>
      <c r="V836" s="346"/>
      <c r="W836" s="346"/>
      <c r="X836" s="346"/>
      <c r="Y836" s="343" t="s">
        <v>429</v>
      </c>
      <c r="Z836" s="344"/>
      <c r="AA836" s="344"/>
      <c r="AB836" s="344"/>
      <c r="AC836" s="278" t="s">
        <v>479</v>
      </c>
      <c r="AD836" s="278"/>
      <c r="AE836" s="278"/>
      <c r="AF836" s="278"/>
      <c r="AG836" s="278"/>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675</v>
      </c>
      <c r="D837" s="417"/>
      <c r="E837" s="417"/>
      <c r="F837" s="417"/>
      <c r="G837" s="417"/>
      <c r="H837" s="417"/>
      <c r="I837" s="417"/>
      <c r="J837" s="418">
        <v>6010005007397</v>
      </c>
      <c r="K837" s="419"/>
      <c r="L837" s="419"/>
      <c r="M837" s="419"/>
      <c r="N837" s="419"/>
      <c r="O837" s="419"/>
      <c r="P837" s="318" t="s">
        <v>633</v>
      </c>
      <c r="Q837" s="318"/>
      <c r="R837" s="318"/>
      <c r="S837" s="318"/>
      <c r="T837" s="318"/>
      <c r="U837" s="318"/>
      <c r="V837" s="318"/>
      <c r="W837" s="318"/>
      <c r="X837" s="318"/>
      <c r="Y837" s="94">
        <v>28</v>
      </c>
      <c r="Z837" s="95"/>
      <c r="AA837" s="95"/>
      <c r="AB837" s="96"/>
      <c r="AC837" s="327" t="s">
        <v>645</v>
      </c>
      <c r="AD837" s="425"/>
      <c r="AE837" s="425"/>
      <c r="AF837" s="425"/>
      <c r="AG837" s="425"/>
      <c r="AH837" s="420" t="s">
        <v>556</v>
      </c>
      <c r="AI837" s="421"/>
      <c r="AJ837" s="421"/>
      <c r="AK837" s="421"/>
      <c r="AL837" s="324" t="s">
        <v>556</v>
      </c>
      <c r="AM837" s="325"/>
      <c r="AN837" s="325"/>
      <c r="AO837" s="326"/>
      <c r="AP837" s="320" t="s">
        <v>556</v>
      </c>
      <c r="AQ837" s="320"/>
      <c r="AR837" s="320"/>
      <c r="AS837" s="320"/>
      <c r="AT837" s="320"/>
      <c r="AU837" s="320"/>
      <c r="AV837" s="320"/>
      <c r="AW837" s="320"/>
      <c r="AX837" s="320"/>
    </row>
    <row r="838" spans="1:50" ht="30" customHeight="1" x14ac:dyDescent="0.15">
      <c r="A838" s="403">
        <v>2</v>
      </c>
      <c r="B838" s="403">
        <v>1</v>
      </c>
      <c r="C838" s="426" t="s">
        <v>676</v>
      </c>
      <c r="D838" s="417"/>
      <c r="E838" s="417"/>
      <c r="F838" s="417"/>
      <c r="G838" s="417"/>
      <c r="H838" s="417"/>
      <c r="I838" s="417"/>
      <c r="J838" s="418">
        <v>6010005007397</v>
      </c>
      <c r="K838" s="419"/>
      <c r="L838" s="419"/>
      <c r="M838" s="419"/>
      <c r="N838" s="419"/>
      <c r="O838" s="419"/>
      <c r="P838" s="319" t="s">
        <v>657</v>
      </c>
      <c r="Q838" s="318"/>
      <c r="R838" s="318"/>
      <c r="S838" s="318"/>
      <c r="T838" s="318"/>
      <c r="U838" s="318"/>
      <c r="V838" s="318"/>
      <c r="W838" s="318"/>
      <c r="X838" s="318"/>
      <c r="Y838" s="94">
        <v>22</v>
      </c>
      <c r="Z838" s="95"/>
      <c r="AA838" s="95"/>
      <c r="AB838" s="96"/>
      <c r="AC838" s="327" t="s">
        <v>645</v>
      </c>
      <c r="AD838" s="327"/>
      <c r="AE838" s="327"/>
      <c r="AF838" s="327"/>
      <c r="AG838" s="327"/>
      <c r="AH838" s="420" t="s">
        <v>556</v>
      </c>
      <c r="AI838" s="421"/>
      <c r="AJ838" s="421"/>
      <c r="AK838" s="421"/>
      <c r="AL838" s="324" t="s">
        <v>556</v>
      </c>
      <c r="AM838" s="325"/>
      <c r="AN838" s="325"/>
      <c r="AO838" s="326"/>
      <c r="AP838" s="320" t="s">
        <v>556</v>
      </c>
      <c r="AQ838" s="320"/>
      <c r="AR838" s="320"/>
      <c r="AS838" s="320"/>
      <c r="AT838" s="320"/>
      <c r="AU838" s="320"/>
      <c r="AV838" s="320"/>
      <c r="AW838" s="320"/>
      <c r="AX838" s="320"/>
    </row>
    <row r="839" spans="1:50" ht="44.25" customHeight="1" x14ac:dyDescent="0.15">
      <c r="A839" s="403">
        <v>3</v>
      </c>
      <c r="B839" s="403">
        <v>1</v>
      </c>
      <c r="C839" s="426" t="s">
        <v>624</v>
      </c>
      <c r="D839" s="417"/>
      <c r="E839" s="417"/>
      <c r="F839" s="417"/>
      <c r="G839" s="417"/>
      <c r="H839" s="417"/>
      <c r="I839" s="417"/>
      <c r="J839" s="418">
        <v>6010005007397</v>
      </c>
      <c r="K839" s="419"/>
      <c r="L839" s="419"/>
      <c r="M839" s="419"/>
      <c r="N839" s="419"/>
      <c r="O839" s="419"/>
      <c r="P839" s="319" t="s">
        <v>634</v>
      </c>
      <c r="Q839" s="318"/>
      <c r="R839" s="318"/>
      <c r="S839" s="318"/>
      <c r="T839" s="318"/>
      <c r="U839" s="318"/>
      <c r="V839" s="318"/>
      <c r="W839" s="318"/>
      <c r="X839" s="318"/>
      <c r="Y839" s="94">
        <v>14</v>
      </c>
      <c r="Z839" s="95"/>
      <c r="AA839" s="95"/>
      <c r="AB839" s="96"/>
      <c r="AC839" s="327" t="s">
        <v>645</v>
      </c>
      <c r="AD839" s="327"/>
      <c r="AE839" s="327"/>
      <c r="AF839" s="327"/>
      <c r="AG839" s="327"/>
      <c r="AH839" s="322" t="s">
        <v>556</v>
      </c>
      <c r="AI839" s="323"/>
      <c r="AJ839" s="323"/>
      <c r="AK839" s="323"/>
      <c r="AL839" s="324" t="s">
        <v>556</v>
      </c>
      <c r="AM839" s="325"/>
      <c r="AN839" s="325"/>
      <c r="AO839" s="326"/>
      <c r="AP839" s="320" t="s">
        <v>556</v>
      </c>
      <c r="AQ839" s="320"/>
      <c r="AR839" s="320"/>
      <c r="AS839" s="320"/>
      <c r="AT839" s="320"/>
      <c r="AU839" s="320"/>
      <c r="AV839" s="320"/>
      <c r="AW839" s="320"/>
      <c r="AX839" s="320"/>
    </row>
    <row r="840" spans="1:50" ht="42" customHeight="1" x14ac:dyDescent="0.15">
      <c r="A840" s="403">
        <v>4</v>
      </c>
      <c r="B840" s="403">
        <v>1</v>
      </c>
      <c r="C840" s="426" t="s">
        <v>658</v>
      </c>
      <c r="D840" s="417"/>
      <c r="E840" s="417"/>
      <c r="F840" s="417"/>
      <c r="G840" s="417"/>
      <c r="H840" s="417"/>
      <c r="I840" s="417"/>
      <c r="J840" s="418">
        <v>6010005007397</v>
      </c>
      <c r="K840" s="419"/>
      <c r="L840" s="419"/>
      <c r="M840" s="419"/>
      <c r="N840" s="419"/>
      <c r="O840" s="419"/>
      <c r="P840" s="319" t="s">
        <v>659</v>
      </c>
      <c r="Q840" s="318"/>
      <c r="R840" s="318"/>
      <c r="S840" s="318"/>
      <c r="T840" s="318"/>
      <c r="U840" s="318"/>
      <c r="V840" s="318"/>
      <c r="W840" s="318"/>
      <c r="X840" s="318"/>
      <c r="Y840" s="94">
        <v>11</v>
      </c>
      <c r="Z840" s="95"/>
      <c r="AA840" s="95"/>
      <c r="AB840" s="96"/>
      <c r="AC840" s="327" t="s">
        <v>645</v>
      </c>
      <c r="AD840" s="327"/>
      <c r="AE840" s="327"/>
      <c r="AF840" s="327"/>
      <c r="AG840" s="327"/>
      <c r="AH840" s="322" t="s">
        <v>556</v>
      </c>
      <c r="AI840" s="323"/>
      <c r="AJ840" s="323"/>
      <c r="AK840" s="323"/>
      <c r="AL840" s="324" t="s">
        <v>556</v>
      </c>
      <c r="AM840" s="325"/>
      <c r="AN840" s="325"/>
      <c r="AO840" s="326"/>
      <c r="AP840" s="320" t="s">
        <v>556</v>
      </c>
      <c r="AQ840" s="320"/>
      <c r="AR840" s="320"/>
      <c r="AS840" s="320"/>
      <c r="AT840" s="320"/>
      <c r="AU840" s="320"/>
      <c r="AV840" s="320"/>
      <c r="AW840" s="320"/>
      <c r="AX840" s="320"/>
    </row>
    <row r="841" spans="1:50" ht="30" customHeight="1" x14ac:dyDescent="0.15">
      <c r="A841" s="403">
        <v>5</v>
      </c>
      <c r="B841" s="403">
        <v>1</v>
      </c>
      <c r="C841" s="417" t="s">
        <v>625</v>
      </c>
      <c r="D841" s="417"/>
      <c r="E841" s="417"/>
      <c r="F841" s="417"/>
      <c r="G841" s="417"/>
      <c r="H841" s="417"/>
      <c r="I841" s="417"/>
      <c r="J841" s="418">
        <v>5050005005266</v>
      </c>
      <c r="K841" s="419"/>
      <c r="L841" s="419"/>
      <c r="M841" s="419"/>
      <c r="N841" s="419"/>
      <c r="O841" s="419"/>
      <c r="P841" s="319" t="s">
        <v>635</v>
      </c>
      <c r="Q841" s="318"/>
      <c r="R841" s="318"/>
      <c r="S841" s="318"/>
      <c r="T841" s="318"/>
      <c r="U841" s="318"/>
      <c r="V841" s="318"/>
      <c r="W841" s="318"/>
      <c r="X841" s="318"/>
      <c r="Y841" s="94">
        <v>43</v>
      </c>
      <c r="Z841" s="95"/>
      <c r="AA841" s="95"/>
      <c r="AB841" s="96"/>
      <c r="AC841" s="321" t="s">
        <v>645</v>
      </c>
      <c r="AD841" s="321"/>
      <c r="AE841" s="321"/>
      <c r="AF841" s="321"/>
      <c r="AG841" s="321"/>
      <c r="AH841" s="322" t="s">
        <v>556</v>
      </c>
      <c r="AI841" s="323"/>
      <c r="AJ841" s="323"/>
      <c r="AK841" s="323"/>
      <c r="AL841" s="324" t="s">
        <v>556</v>
      </c>
      <c r="AM841" s="325"/>
      <c r="AN841" s="325"/>
      <c r="AO841" s="326"/>
      <c r="AP841" s="320" t="s">
        <v>556</v>
      </c>
      <c r="AQ841" s="320"/>
      <c r="AR841" s="320"/>
      <c r="AS841" s="320"/>
      <c r="AT841" s="320"/>
      <c r="AU841" s="320"/>
      <c r="AV841" s="320"/>
      <c r="AW841" s="320"/>
      <c r="AX841" s="320"/>
    </row>
    <row r="842" spans="1:50" ht="30" customHeight="1" x14ac:dyDescent="0.15">
      <c r="A842" s="403">
        <v>6</v>
      </c>
      <c r="B842" s="403">
        <v>1</v>
      </c>
      <c r="C842" s="426" t="s">
        <v>660</v>
      </c>
      <c r="D842" s="417"/>
      <c r="E842" s="417"/>
      <c r="F842" s="417"/>
      <c r="G842" s="417"/>
      <c r="H842" s="417"/>
      <c r="I842" s="417"/>
      <c r="J842" s="418">
        <v>5050005005266</v>
      </c>
      <c r="K842" s="419"/>
      <c r="L842" s="419"/>
      <c r="M842" s="419"/>
      <c r="N842" s="419"/>
      <c r="O842" s="419"/>
      <c r="P842" s="318" t="s">
        <v>636</v>
      </c>
      <c r="Q842" s="318"/>
      <c r="R842" s="318"/>
      <c r="S842" s="318"/>
      <c r="T842" s="318"/>
      <c r="U842" s="318"/>
      <c r="V842" s="318"/>
      <c r="W842" s="318"/>
      <c r="X842" s="318"/>
      <c r="Y842" s="94">
        <v>14</v>
      </c>
      <c r="Z842" s="95"/>
      <c r="AA842" s="95"/>
      <c r="AB842" s="96"/>
      <c r="AC842" s="321" t="s">
        <v>645</v>
      </c>
      <c r="AD842" s="321"/>
      <c r="AE842" s="321"/>
      <c r="AF842" s="321"/>
      <c r="AG842" s="321"/>
      <c r="AH842" s="322" t="s">
        <v>556</v>
      </c>
      <c r="AI842" s="323"/>
      <c r="AJ842" s="323"/>
      <c r="AK842" s="323"/>
      <c r="AL842" s="324" t="s">
        <v>556</v>
      </c>
      <c r="AM842" s="325"/>
      <c r="AN842" s="325"/>
      <c r="AO842" s="326"/>
      <c r="AP842" s="320" t="s">
        <v>556</v>
      </c>
      <c r="AQ842" s="320"/>
      <c r="AR842" s="320"/>
      <c r="AS842" s="320"/>
      <c r="AT842" s="320"/>
      <c r="AU842" s="320"/>
      <c r="AV842" s="320"/>
      <c r="AW842" s="320"/>
      <c r="AX842" s="320"/>
    </row>
    <row r="843" spans="1:50" ht="30" customHeight="1" x14ac:dyDescent="0.15">
      <c r="A843" s="403">
        <v>7</v>
      </c>
      <c r="B843" s="403">
        <v>1</v>
      </c>
      <c r="C843" s="417" t="s">
        <v>625</v>
      </c>
      <c r="D843" s="417"/>
      <c r="E843" s="417"/>
      <c r="F843" s="417"/>
      <c r="G843" s="417"/>
      <c r="H843" s="417"/>
      <c r="I843" s="417"/>
      <c r="J843" s="418">
        <v>5050005005266</v>
      </c>
      <c r="K843" s="419"/>
      <c r="L843" s="419"/>
      <c r="M843" s="419"/>
      <c r="N843" s="419"/>
      <c r="O843" s="419"/>
      <c r="P843" s="318" t="s">
        <v>637</v>
      </c>
      <c r="Q843" s="318"/>
      <c r="R843" s="318"/>
      <c r="S843" s="318"/>
      <c r="T843" s="318"/>
      <c r="U843" s="318"/>
      <c r="V843" s="318"/>
      <c r="W843" s="318"/>
      <c r="X843" s="318"/>
      <c r="Y843" s="94">
        <v>14</v>
      </c>
      <c r="Z843" s="95"/>
      <c r="AA843" s="95"/>
      <c r="AB843" s="96"/>
      <c r="AC843" s="321" t="s">
        <v>645</v>
      </c>
      <c r="AD843" s="321"/>
      <c r="AE843" s="321"/>
      <c r="AF843" s="321"/>
      <c r="AG843" s="321"/>
      <c r="AH843" s="322" t="s">
        <v>556</v>
      </c>
      <c r="AI843" s="323"/>
      <c r="AJ843" s="323"/>
      <c r="AK843" s="323"/>
      <c r="AL843" s="324" t="s">
        <v>556</v>
      </c>
      <c r="AM843" s="325"/>
      <c r="AN843" s="325"/>
      <c r="AO843" s="326"/>
      <c r="AP843" s="320" t="s">
        <v>556</v>
      </c>
      <c r="AQ843" s="320"/>
      <c r="AR843" s="320"/>
      <c r="AS843" s="320"/>
      <c r="AT843" s="320"/>
      <c r="AU843" s="320"/>
      <c r="AV843" s="320"/>
      <c r="AW843" s="320"/>
      <c r="AX843" s="320"/>
    </row>
    <row r="844" spans="1:50" ht="30" customHeight="1" x14ac:dyDescent="0.15">
      <c r="A844" s="403">
        <v>8</v>
      </c>
      <c r="B844" s="403">
        <v>1</v>
      </c>
      <c r="C844" s="417" t="s">
        <v>632</v>
      </c>
      <c r="D844" s="417"/>
      <c r="E844" s="417"/>
      <c r="F844" s="417"/>
      <c r="G844" s="417"/>
      <c r="H844" s="417"/>
      <c r="I844" s="417"/>
      <c r="J844" s="418">
        <v>2260005002575</v>
      </c>
      <c r="K844" s="419"/>
      <c r="L844" s="419"/>
      <c r="M844" s="419"/>
      <c r="N844" s="419"/>
      <c r="O844" s="419"/>
      <c r="P844" s="318" t="s">
        <v>644</v>
      </c>
      <c r="Q844" s="318"/>
      <c r="R844" s="318"/>
      <c r="S844" s="318"/>
      <c r="T844" s="318"/>
      <c r="U844" s="318"/>
      <c r="V844" s="318"/>
      <c r="W844" s="318"/>
      <c r="X844" s="318"/>
      <c r="Y844" s="94">
        <v>42</v>
      </c>
      <c r="Z844" s="95"/>
      <c r="AA844" s="95"/>
      <c r="AB844" s="96"/>
      <c r="AC844" s="321" t="s">
        <v>645</v>
      </c>
      <c r="AD844" s="321"/>
      <c r="AE844" s="321"/>
      <c r="AF844" s="321"/>
      <c r="AG844" s="321"/>
      <c r="AH844" s="322" t="s">
        <v>556</v>
      </c>
      <c r="AI844" s="323"/>
      <c r="AJ844" s="323"/>
      <c r="AK844" s="323"/>
      <c r="AL844" s="324" t="s">
        <v>556</v>
      </c>
      <c r="AM844" s="325"/>
      <c r="AN844" s="325"/>
      <c r="AO844" s="326"/>
      <c r="AP844" s="320" t="s">
        <v>556</v>
      </c>
      <c r="AQ844" s="320"/>
      <c r="AR844" s="320"/>
      <c r="AS844" s="320"/>
      <c r="AT844" s="320"/>
      <c r="AU844" s="320"/>
      <c r="AV844" s="320"/>
      <c r="AW844" s="320"/>
      <c r="AX844" s="320"/>
    </row>
    <row r="845" spans="1:50" ht="30" customHeight="1" x14ac:dyDescent="0.15">
      <c r="A845" s="403">
        <v>9</v>
      </c>
      <c r="B845" s="403">
        <v>1</v>
      </c>
      <c r="C845" s="417" t="s">
        <v>629</v>
      </c>
      <c r="D845" s="417"/>
      <c r="E845" s="417"/>
      <c r="F845" s="417"/>
      <c r="G845" s="417"/>
      <c r="H845" s="417"/>
      <c r="I845" s="417"/>
      <c r="J845" s="418">
        <v>3130005005532</v>
      </c>
      <c r="K845" s="419"/>
      <c r="L845" s="419"/>
      <c r="M845" s="419"/>
      <c r="N845" s="419"/>
      <c r="O845" s="419"/>
      <c r="P845" s="318" t="s">
        <v>641</v>
      </c>
      <c r="Q845" s="318"/>
      <c r="R845" s="318"/>
      <c r="S845" s="318"/>
      <c r="T845" s="318"/>
      <c r="U845" s="318"/>
      <c r="V845" s="318"/>
      <c r="W845" s="318"/>
      <c r="X845" s="318"/>
      <c r="Y845" s="94">
        <v>28</v>
      </c>
      <c r="Z845" s="95"/>
      <c r="AA845" s="95"/>
      <c r="AB845" s="96"/>
      <c r="AC845" s="321" t="s">
        <v>645</v>
      </c>
      <c r="AD845" s="321"/>
      <c r="AE845" s="321"/>
      <c r="AF845" s="321"/>
      <c r="AG845" s="321"/>
      <c r="AH845" s="322" t="s">
        <v>556</v>
      </c>
      <c r="AI845" s="323"/>
      <c r="AJ845" s="323"/>
      <c r="AK845" s="323"/>
      <c r="AL845" s="324" t="s">
        <v>556</v>
      </c>
      <c r="AM845" s="325"/>
      <c r="AN845" s="325"/>
      <c r="AO845" s="326"/>
      <c r="AP845" s="320" t="s">
        <v>556</v>
      </c>
      <c r="AQ845" s="320"/>
      <c r="AR845" s="320"/>
      <c r="AS845" s="320"/>
      <c r="AT845" s="320"/>
      <c r="AU845" s="320"/>
      <c r="AV845" s="320"/>
      <c r="AW845" s="320"/>
      <c r="AX845" s="320"/>
    </row>
    <row r="846" spans="1:50" ht="30" customHeight="1" x14ac:dyDescent="0.15">
      <c r="A846" s="403">
        <v>10</v>
      </c>
      <c r="B846" s="403">
        <v>1</v>
      </c>
      <c r="C846" s="417" t="s">
        <v>629</v>
      </c>
      <c r="D846" s="417"/>
      <c r="E846" s="417"/>
      <c r="F846" s="417"/>
      <c r="G846" s="417"/>
      <c r="H846" s="417"/>
      <c r="I846" s="417"/>
      <c r="J846" s="418">
        <v>3130005005532</v>
      </c>
      <c r="K846" s="419"/>
      <c r="L846" s="419"/>
      <c r="M846" s="419"/>
      <c r="N846" s="419"/>
      <c r="O846" s="419"/>
      <c r="P846" s="319" t="s">
        <v>661</v>
      </c>
      <c r="Q846" s="318"/>
      <c r="R846" s="318"/>
      <c r="S846" s="318"/>
      <c r="T846" s="318"/>
      <c r="U846" s="318"/>
      <c r="V846" s="318"/>
      <c r="W846" s="318"/>
      <c r="X846" s="318"/>
      <c r="Y846" s="94">
        <v>10</v>
      </c>
      <c r="Z846" s="95"/>
      <c r="AA846" s="95"/>
      <c r="AB846" s="96"/>
      <c r="AC846" s="321" t="s">
        <v>645</v>
      </c>
      <c r="AD846" s="321"/>
      <c r="AE846" s="321"/>
      <c r="AF846" s="321"/>
      <c r="AG846" s="321"/>
      <c r="AH846" s="322" t="s">
        <v>556</v>
      </c>
      <c r="AI846" s="323"/>
      <c r="AJ846" s="323"/>
      <c r="AK846" s="323"/>
      <c r="AL846" s="324" t="s">
        <v>556</v>
      </c>
      <c r="AM846" s="325"/>
      <c r="AN846" s="325"/>
      <c r="AO846" s="326"/>
      <c r="AP846" s="320" t="s">
        <v>556</v>
      </c>
      <c r="AQ846" s="320"/>
      <c r="AR846" s="320"/>
      <c r="AS846" s="320"/>
      <c r="AT846" s="320"/>
      <c r="AU846" s="320"/>
      <c r="AV846" s="320"/>
      <c r="AW846" s="320"/>
      <c r="AX846" s="320"/>
    </row>
    <row r="847" spans="1:50" ht="30" customHeight="1" x14ac:dyDescent="0.15">
      <c r="A847" s="403">
        <v>11</v>
      </c>
      <c r="B847" s="403">
        <v>1</v>
      </c>
      <c r="C847" s="417" t="s">
        <v>631</v>
      </c>
      <c r="D847" s="417"/>
      <c r="E847" s="417"/>
      <c r="F847" s="417"/>
      <c r="G847" s="417"/>
      <c r="H847" s="417"/>
      <c r="I847" s="417"/>
      <c r="J847" s="418">
        <v>4010405001654</v>
      </c>
      <c r="K847" s="419"/>
      <c r="L847" s="419"/>
      <c r="M847" s="419"/>
      <c r="N847" s="419"/>
      <c r="O847" s="419"/>
      <c r="P847" s="318" t="s">
        <v>643</v>
      </c>
      <c r="Q847" s="318"/>
      <c r="R847" s="318"/>
      <c r="S847" s="318"/>
      <c r="T847" s="318"/>
      <c r="U847" s="318"/>
      <c r="V847" s="318"/>
      <c r="W847" s="318"/>
      <c r="X847" s="318"/>
      <c r="Y847" s="94">
        <v>28</v>
      </c>
      <c r="Z847" s="95"/>
      <c r="AA847" s="95"/>
      <c r="AB847" s="96"/>
      <c r="AC847" s="321" t="s">
        <v>645</v>
      </c>
      <c r="AD847" s="321"/>
      <c r="AE847" s="321"/>
      <c r="AF847" s="321"/>
      <c r="AG847" s="321"/>
      <c r="AH847" s="322" t="s">
        <v>556</v>
      </c>
      <c r="AI847" s="323"/>
      <c r="AJ847" s="323"/>
      <c r="AK847" s="323"/>
      <c r="AL847" s="324" t="s">
        <v>556</v>
      </c>
      <c r="AM847" s="325"/>
      <c r="AN847" s="325"/>
      <c r="AO847" s="326"/>
      <c r="AP847" s="320" t="s">
        <v>556</v>
      </c>
      <c r="AQ847" s="320"/>
      <c r="AR847" s="320"/>
      <c r="AS847" s="320"/>
      <c r="AT847" s="320"/>
      <c r="AU847" s="320"/>
      <c r="AV847" s="320"/>
      <c r="AW847" s="320"/>
      <c r="AX847" s="320"/>
    </row>
    <row r="848" spans="1:50" ht="30" customHeight="1" x14ac:dyDescent="0.15">
      <c r="A848" s="403">
        <v>12</v>
      </c>
      <c r="B848" s="403">
        <v>1</v>
      </c>
      <c r="C848" s="417" t="s">
        <v>631</v>
      </c>
      <c r="D848" s="417"/>
      <c r="E848" s="417"/>
      <c r="F848" s="417"/>
      <c r="G848" s="417"/>
      <c r="H848" s="417"/>
      <c r="I848" s="417"/>
      <c r="J848" s="418">
        <v>4010405001654</v>
      </c>
      <c r="K848" s="419"/>
      <c r="L848" s="419"/>
      <c r="M848" s="419"/>
      <c r="N848" s="419"/>
      <c r="O848" s="419"/>
      <c r="P848" s="319" t="s">
        <v>662</v>
      </c>
      <c r="Q848" s="318"/>
      <c r="R848" s="318"/>
      <c r="S848" s="318"/>
      <c r="T848" s="318"/>
      <c r="U848" s="318"/>
      <c r="V848" s="318"/>
      <c r="W848" s="318"/>
      <c r="X848" s="318"/>
      <c r="Y848" s="94">
        <v>10</v>
      </c>
      <c r="Z848" s="95"/>
      <c r="AA848" s="95"/>
      <c r="AB848" s="96"/>
      <c r="AC848" s="321" t="s">
        <v>645</v>
      </c>
      <c r="AD848" s="321"/>
      <c r="AE848" s="321"/>
      <c r="AF848" s="321"/>
      <c r="AG848" s="321"/>
      <c r="AH848" s="322" t="s">
        <v>556</v>
      </c>
      <c r="AI848" s="323"/>
      <c r="AJ848" s="323"/>
      <c r="AK848" s="323"/>
      <c r="AL848" s="324" t="s">
        <v>556</v>
      </c>
      <c r="AM848" s="325"/>
      <c r="AN848" s="325"/>
      <c r="AO848" s="326"/>
      <c r="AP848" s="320" t="s">
        <v>556</v>
      </c>
      <c r="AQ848" s="320"/>
      <c r="AR848" s="320"/>
      <c r="AS848" s="320"/>
      <c r="AT848" s="320"/>
      <c r="AU848" s="320"/>
      <c r="AV848" s="320"/>
      <c r="AW848" s="320"/>
      <c r="AX848" s="320"/>
    </row>
    <row r="849" spans="1:50" ht="30" customHeight="1" x14ac:dyDescent="0.15">
      <c r="A849" s="403">
        <v>13</v>
      </c>
      <c r="B849" s="403">
        <v>1</v>
      </c>
      <c r="C849" s="426" t="s">
        <v>674</v>
      </c>
      <c r="D849" s="417"/>
      <c r="E849" s="417"/>
      <c r="F849" s="417"/>
      <c r="G849" s="417"/>
      <c r="H849" s="417"/>
      <c r="I849" s="417"/>
      <c r="J849" s="418">
        <v>3100005006723</v>
      </c>
      <c r="K849" s="419"/>
      <c r="L849" s="419"/>
      <c r="M849" s="419"/>
      <c r="N849" s="419"/>
      <c r="O849" s="419"/>
      <c r="P849" s="318" t="s">
        <v>638</v>
      </c>
      <c r="Q849" s="318"/>
      <c r="R849" s="318"/>
      <c r="S849" s="318"/>
      <c r="T849" s="318"/>
      <c r="U849" s="318"/>
      <c r="V849" s="318"/>
      <c r="W849" s="318"/>
      <c r="X849" s="318"/>
      <c r="Y849" s="94">
        <v>22</v>
      </c>
      <c r="Z849" s="95"/>
      <c r="AA849" s="95"/>
      <c r="AB849" s="96"/>
      <c r="AC849" s="321" t="s">
        <v>645</v>
      </c>
      <c r="AD849" s="321"/>
      <c r="AE849" s="321"/>
      <c r="AF849" s="321"/>
      <c r="AG849" s="321"/>
      <c r="AH849" s="322" t="s">
        <v>556</v>
      </c>
      <c r="AI849" s="323"/>
      <c r="AJ849" s="323"/>
      <c r="AK849" s="323"/>
      <c r="AL849" s="324" t="s">
        <v>556</v>
      </c>
      <c r="AM849" s="325"/>
      <c r="AN849" s="325"/>
      <c r="AO849" s="326"/>
      <c r="AP849" s="320" t="s">
        <v>556</v>
      </c>
      <c r="AQ849" s="320"/>
      <c r="AR849" s="320"/>
      <c r="AS849" s="320"/>
      <c r="AT849" s="320"/>
      <c r="AU849" s="320"/>
      <c r="AV849" s="320"/>
      <c r="AW849" s="320"/>
      <c r="AX849" s="320"/>
    </row>
    <row r="850" spans="1:50" ht="30" customHeight="1" x14ac:dyDescent="0.15">
      <c r="A850" s="403">
        <v>14</v>
      </c>
      <c r="B850" s="403">
        <v>1</v>
      </c>
      <c r="C850" s="417" t="s">
        <v>626</v>
      </c>
      <c r="D850" s="417"/>
      <c r="E850" s="417"/>
      <c r="F850" s="417"/>
      <c r="G850" s="417"/>
      <c r="H850" s="417"/>
      <c r="I850" s="417"/>
      <c r="J850" s="418">
        <v>3100005006723</v>
      </c>
      <c r="K850" s="419"/>
      <c r="L850" s="419"/>
      <c r="M850" s="419"/>
      <c r="N850" s="419"/>
      <c r="O850" s="419"/>
      <c r="P850" s="319" t="s">
        <v>663</v>
      </c>
      <c r="Q850" s="318"/>
      <c r="R850" s="318"/>
      <c r="S850" s="318"/>
      <c r="T850" s="318"/>
      <c r="U850" s="318"/>
      <c r="V850" s="318"/>
      <c r="W850" s="318"/>
      <c r="X850" s="318"/>
      <c r="Y850" s="94">
        <v>14</v>
      </c>
      <c r="Z850" s="95"/>
      <c r="AA850" s="95"/>
      <c r="AB850" s="96"/>
      <c r="AC850" s="321" t="s">
        <v>645</v>
      </c>
      <c r="AD850" s="321"/>
      <c r="AE850" s="321"/>
      <c r="AF850" s="321"/>
      <c r="AG850" s="321"/>
      <c r="AH850" s="322" t="s">
        <v>556</v>
      </c>
      <c r="AI850" s="323"/>
      <c r="AJ850" s="323"/>
      <c r="AK850" s="323"/>
      <c r="AL850" s="324" t="s">
        <v>556</v>
      </c>
      <c r="AM850" s="325"/>
      <c r="AN850" s="325"/>
      <c r="AO850" s="326"/>
      <c r="AP850" s="320" t="s">
        <v>556</v>
      </c>
      <c r="AQ850" s="320"/>
      <c r="AR850" s="320"/>
      <c r="AS850" s="320"/>
      <c r="AT850" s="320"/>
      <c r="AU850" s="320"/>
      <c r="AV850" s="320"/>
      <c r="AW850" s="320"/>
      <c r="AX850" s="320"/>
    </row>
    <row r="851" spans="1:50" ht="30" customHeight="1" x14ac:dyDescent="0.15">
      <c r="A851" s="403">
        <v>15</v>
      </c>
      <c r="B851" s="403">
        <v>1</v>
      </c>
      <c r="C851" s="426" t="s">
        <v>664</v>
      </c>
      <c r="D851" s="417"/>
      <c r="E851" s="417"/>
      <c r="F851" s="417"/>
      <c r="G851" s="417"/>
      <c r="H851" s="417"/>
      <c r="I851" s="417"/>
      <c r="J851" s="418">
        <v>3110005001789</v>
      </c>
      <c r="K851" s="419"/>
      <c r="L851" s="419"/>
      <c r="M851" s="419"/>
      <c r="N851" s="419"/>
      <c r="O851" s="419"/>
      <c r="P851" s="319" t="s">
        <v>665</v>
      </c>
      <c r="Q851" s="318"/>
      <c r="R851" s="318"/>
      <c r="S851" s="318"/>
      <c r="T851" s="318"/>
      <c r="U851" s="318"/>
      <c r="V851" s="318"/>
      <c r="W851" s="318"/>
      <c r="X851" s="318"/>
      <c r="Y851" s="94">
        <v>32</v>
      </c>
      <c r="Z851" s="95"/>
      <c r="AA851" s="95"/>
      <c r="AB851" s="96"/>
      <c r="AC851" s="321" t="s">
        <v>645</v>
      </c>
      <c r="AD851" s="321"/>
      <c r="AE851" s="321"/>
      <c r="AF851" s="321"/>
      <c r="AG851" s="321"/>
      <c r="AH851" s="322" t="s">
        <v>556</v>
      </c>
      <c r="AI851" s="323"/>
      <c r="AJ851" s="323"/>
      <c r="AK851" s="323"/>
      <c r="AL851" s="324" t="s">
        <v>556</v>
      </c>
      <c r="AM851" s="325"/>
      <c r="AN851" s="325"/>
      <c r="AO851" s="326"/>
      <c r="AP851" s="320" t="s">
        <v>556</v>
      </c>
      <c r="AQ851" s="320"/>
      <c r="AR851" s="320"/>
      <c r="AS851" s="320"/>
      <c r="AT851" s="320"/>
      <c r="AU851" s="320"/>
      <c r="AV851" s="320"/>
      <c r="AW851" s="320"/>
      <c r="AX851" s="320"/>
    </row>
    <row r="852" spans="1:50" ht="30" customHeight="1" x14ac:dyDescent="0.15">
      <c r="A852" s="403">
        <v>16</v>
      </c>
      <c r="B852" s="403">
        <v>1</v>
      </c>
      <c r="C852" s="417" t="s">
        <v>627</v>
      </c>
      <c r="D852" s="417"/>
      <c r="E852" s="417"/>
      <c r="F852" s="417"/>
      <c r="G852" s="417"/>
      <c r="H852" s="417"/>
      <c r="I852" s="417"/>
      <c r="J852" s="418">
        <v>3180005006071</v>
      </c>
      <c r="K852" s="419"/>
      <c r="L852" s="419"/>
      <c r="M852" s="419"/>
      <c r="N852" s="419"/>
      <c r="O852" s="419"/>
      <c r="P852" s="429" t="s">
        <v>639</v>
      </c>
      <c r="Q852" s="430"/>
      <c r="R852" s="430"/>
      <c r="S852" s="430"/>
      <c r="T852" s="430"/>
      <c r="U852" s="430"/>
      <c r="V852" s="430"/>
      <c r="W852" s="430"/>
      <c r="X852" s="431"/>
      <c r="Y852" s="94">
        <v>28</v>
      </c>
      <c r="Z852" s="95"/>
      <c r="AA852" s="95"/>
      <c r="AB852" s="96"/>
      <c r="AC852" s="321" t="s">
        <v>645</v>
      </c>
      <c r="AD852" s="321"/>
      <c r="AE852" s="321"/>
      <c r="AF852" s="321"/>
      <c r="AG852" s="321"/>
      <c r="AH852" s="322" t="s">
        <v>556</v>
      </c>
      <c r="AI852" s="323"/>
      <c r="AJ852" s="323"/>
      <c r="AK852" s="323"/>
      <c r="AL852" s="324" t="s">
        <v>556</v>
      </c>
      <c r="AM852" s="325"/>
      <c r="AN852" s="325"/>
      <c r="AO852" s="326"/>
      <c r="AP852" s="320" t="s">
        <v>556</v>
      </c>
      <c r="AQ852" s="320"/>
      <c r="AR852" s="320"/>
      <c r="AS852" s="320"/>
      <c r="AT852" s="320"/>
      <c r="AU852" s="320"/>
      <c r="AV852" s="320"/>
      <c r="AW852" s="320"/>
      <c r="AX852" s="320"/>
    </row>
    <row r="853" spans="1:50" s="16" customFormat="1" ht="30" customHeight="1" x14ac:dyDescent="0.15">
      <c r="A853" s="403">
        <v>17</v>
      </c>
      <c r="B853" s="403">
        <v>1</v>
      </c>
      <c r="C853" s="417" t="s">
        <v>628</v>
      </c>
      <c r="D853" s="417"/>
      <c r="E853" s="417"/>
      <c r="F853" s="417"/>
      <c r="G853" s="417"/>
      <c r="H853" s="417"/>
      <c r="I853" s="417"/>
      <c r="J853" s="418">
        <v>2122005000036</v>
      </c>
      <c r="K853" s="419"/>
      <c r="L853" s="419"/>
      <c r="M853" s="419"/>
      <c r="N853" s="419"/>
      <c r="O853" s="419"/>
      <c r="P853" s="318" t="s">
        <v>640</v>
      </c>
      <c r="Q853" s="318"/>
      <c r="R853" s="318"/>
      <c r="S853" s="318"/>
      <c r="T853" s="318"/>
      <c r="U853" s="318"/>
      <c r="V853" s="318"/>
      <c r="W853" s="318"/>
      <c r="X853" s="318"/>
      <c r="Y853" s="94">
        <v>28</v>
      </c>
      <c r="Z853" s="95"/>
      <c r="AA853" s="95"/>
      <c r="AB853" s="96"/>
      <c r="AC853" s="321" t="s">
        <v>645</v>
      </c>
      <c r="AD853" s="321"/>
      <c r="AE853" s="321"/>
      <c r="AF853" s="321"/>
      <c r="AG853" s="321"/>
      <c r="AH853" s="322" t="s">
        <v>556</v>
      </c>
      <c r="AI853" s="323"/>
      <c r="AJ853" s="323"/>
      <c r="AK853" s="323"/>
      <c r="AL853" s="324" t="s">
        <v>556</v>
      </c>
      <c r="AM853" s="325"/>
      <c r="AN853" s="325"/>
      <c r="AO853" s="326"/>
      <c r="AP853" s="320" t="s">
        <v>556</v>
      </c>
      <c r="AQ853" s="320"/>
      <c r="AR853" s="320"/>
      <c r="AS853" s="320"/>
      <c r="AT853" s="320"/>
      <c r="AU853" s="320"/>
      <c r="AV853" s="320"/>
      <c r="AW853" s="320"/>
      <c r="AX853" s="320"/>
    </row>
    <row r="854" spans="1:50" ht="30" customHeight="1" x14ac:dyDescent="0.15">
      <c r="A854" s="403">
        <v>18</v>
      </c>
      <c r="B854" s="403">
        <v>1</v>
      </c>
      <c r="C854" s="417" t="s">
        <v>630</v>
      </c>
      <c r="D854" s="417"/>
      <c r="E854" s="417"/>
      <c r="F854" s="417"/>
      <c r="G854" s="417"/>
      <c r="H854" s="417"/>
      <c r="I854" s="417"/>
      <c r="J854" s="418">
        <v>2220005002604</v>
      </c>
      <c r="K854" s="419"/>
      <c r="L854" s="419"/>
      <c r="M854" s="419"/>
      <c r="N854" s="419"/>
      <c r="O854" s="419"/>
      <c r="P854" s="318" t="s">
        <v>642</v>
      </c>
      <c r="Q854" s="318"/>
      <c r="R854" s="318"/>
      <c r="S854" s="318"/>
      <c r="T854" s="318"/>
      <c r="U854" s="318"/>
      <c r="V854" s="318"/>
      <c r="W854" s="318"/>
      <c r="X854" s="318"/>
      <c r="Y854" s="94">
        <v>28</v>
      </c>
      <c r="Z854" s="95"/>
      <c r="AA854" s="95"/>
      <c r="AB854" s="96"/>
      <c r="AC854" s="321" t="s">
        <v>645</v>
      </c>
      <c r="AD854" s="321"/>
      <c r="AE854" s="321"/>
      <c r="AF854" s="321"/>
      <c r="AG854" s="321"/>
      <c r="AH854" s="322" t="s">
        <v>556</v>
      </c>
      <c r="AI854" s="323"/>
      <c r="AJ854" s="323"/>
      <c r="AK854" s="323"/>
      <c r="AL854" s="324" t="s">
        <v>556</v>
      </c>
      <c r="AM854" s="325"/>
      <c r="AN854" s="325"/>
      <c r="AO854" s="326"/>
      <c r="AP854" s="320" t="s">
        <v>556</v>
      </c>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94"/>
      <c r="Z855" s="95"/>
      <c r="AA855" s="95"/>
      <c r="AB855" s="96"/>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94"/>
      <c r="Z856" s="95"/>
      <c r="AA856" s="95"/>
      <c r="AB856" s="96"/>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429"/>
      <c r="Q857" s="430"/>
      <c r="R857" s="430"/>
      <c r="S857" s="430"/>
      <c r="T857" s="430"/>
      <c r="U857" s="430"/>
      <c r="V857" s="430"/>
      <c r="W857" s="430"/>
      <c r="X857" s="431"/>
      <c r="Y857" s="94"/>
      <c r="Z857" s="95"/>
      <c r="AA857" s="95"/>
      <c r="AB857" s="96"/>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94"/>
      <c r="Z858" s="95"/>
      <c r="AA858" s="95"/>
      <c r="AB858" s="96"/>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94"/>
      <c r="Z859" s="95"/>
      <c r="AA859" s="95"/>
      <c r="AB859" s="96"/>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94"/>
      <c r="Z860" s="95"/>
      <c r="AA860" s="95"/>
      <c r="AB860" s="96"/>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94"/>
      <c r="Z861" s="95"/>
      <c r="AA861" s="95"/>
      <c r="AB861" s="96"/>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94"/>
      <c r="Z862" s="95"/>
      <c r="AA862" s="95"/>
      <c r="AB862" s="96"/>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94"/>
      <c r="Z863" s="95"/>
      <c r="AA863" s="95"/>
      <c r="AB863" s="96"/>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94"/>
      <c r="Z864" s="95"/>
      <c r="AA864" s="95"/>
      <c r="AB864" s="96"/>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94"/>
      <c r="Z865" s="95"/>
      <c r="AA865" s="95"/>
      <c r="AB865" s="96"/>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94"/>
      <c r="Z866" s="95"/>
      <c r="AA866" s="95"/>
      <c r="AB866" s="96"/>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8" t="s">
        <v>432</v>
      </c>
      <c r="K869" s="115"/>
      <c r="L869" s="115"/>
      <c r="M869" s="115"/>
      <c r="N869" s="115"/>
      <c r="O869" s="115"/>
      <c r="P869" s="346" t="s">
        <v>376</v>
      </c>
      <c r="Q869" s="346"/>
      <c r="R869" s="346"/>
      <c r="S869" s="346"/>
      <c r="T869" s="346"/>
      <c r="U869" s="346"/>
      <c r="V869" s="346"/>
      <c r="W869" s="346"/>
      <c r="X869" s="346"/>
      <c r="Y869" s="343" t="s">
        <v>429</v>
      </c>
      <c r="Z869" s="344"/>
      <c r="AA869" s="344"/>
      <c r="AB869" s="344"/>
      <c r="AC869" s="278" t="s">
        <v>479</v>
      </c>
      <c r="AD869" s="278"/>
      <c r="AE869" s="278"/>
      <c r="AF869" s="278"/>
      <c r="AG869" s="278"/>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17" t="s">
        <v>646</v>
      </c>
      <c r="D870" s="417"/>
      <c r="E870" s="417"/>
      <c r="F870" s="417"/>
      <c r="G870" s="417"/>
      <c r="H870" s="417"/>
      <c r="I870" s="417"/>
      <c r="J870" s="418">
        <v>6010005007397</v>
      </c>
      <c r="K870" s="419"/>
      <c r="L870" s="419"/>
      <c r="M870" s="419"/>
      <c r="N870" s="419"/>
      <c r="O870" s="419"/>
      <c r="P870" s="318" t="s">
        <v>652</v>
      </c>
      <c r="Q870" s="318"/>
      <c r="R870" s="318"/>
      <c r="S870" s="318"/>
      <c r="T870" s="318"/>
      <c r="U870" s="318"/>
      <c r="V870" s="318"/>
      <c r="W870" s="318"/>
      <c r="X870" s="318"/>
      <c r="Y870" s="94">
        <v>12</v>
      </c>
      <c r="Z870" s="95"/>
      <c r="AA870" s="95"/>
      <c r="AB870" s="96"/>
      <c r="AC870" s="327" t="s">
        <v>196</v>
      </c>
      <c r="AD870" s="425"/>
      <c r="AE870" s="425"/>
      <c r="AF870" s="425"/>
      <c r="AG870" s="425"/>
      <c r="AH870" s="420" t="s">
        <v>556</v>
      </c>
      <c r="AI870" s="421"/>
      <c r="AJ870" s="421"/>
      <c r="AK870" s="421"/>
      <c r="AL870" s="324" t="s">
        <v>556</v>
      </c>
      <c r="AM870" s="325"/>
      <c r="AN870" s="325"/>
      <c r="AO870" s="326"/>
      <c r="AP870" s="320" t="s">
        <v>556</v>
      </c>
      <c r="AQ870" s="320"/>
      <c r="AR870" s="320"/>
      <c r="AS870" s="320"/>
      <c r="AT870" s="320"/>
      <c r="AU870" s="320"/>
      <c r="AV870" s="320"/>
      <c r="AW870" s="320"/>
      <c r="AX870" s="320"/>
    </row>
    <row r="871" spans="1:50" ht="30" customHeight="1" x14ac:dyDescent="0.15">
      <c r="A871" s="403">
        <v>2</v>
      </c>
      <c r="B871" s="403">
        <v>1</v>
      </c>
      <c r="C871" s="426" t="s">
        <v>647</v>
      </c>
      <c r="D871" s="417"/>
      <c r="E871" s="417"/>
      <c r="F871" s="417"/>
      <c r="G871" s="417"/>
      <c r="H871" s="417"/>
      <c r="I871" s="417"/>
      <c r="J871" s="418">
        <v>8390005002565</v>
      </c>
      <c r="K871" s="419"/>
      <c r="L871" s="419"/>
      <c r="M871" s="419"/>
      <c r="N871" s="419"/>
      <c r="O871" s="419"/>
      <c r="P871" s="319" t="s">
        <v>654</v>
      </c>
      <c r="Q871" s="318"/>
      <c r="R871" s="318"/>
      <c r="S871" s="318"/>
      <c r="T871" s="318"/>
      <c r="U871" s="318"/>
      <c r="V871" s="318"/>
      <c r="W871" s="318"/>
      <c r="X871" s="318"/>
      <c r="Y871" s="94">
        <v>6</v>
      </c>
      <c r="Z871" s="95"/>
      <c r="AA871" s="95"/>
      <c r="AB871" s="96"/>
      <c r="AC871" s="327" t="s">
        <v>196</v>
      </c>
      <c r="AD871" s="327"/>
      <c r="AE871" s="327"/>
      <c r="AF871" s="327"/>
      <c r="AG871" s="327"/>
      <c r="AH871" s="420" t="s">
        <v>556</v>
      </c>
      <c r="AI871" s="421"/>
      <c r="AJ871" s="421"/>
      <c r="AK871" s="421"/>
      <c r="AL871" s="324" t="s">
        <v>556</v>
      </c>
      <c r="AM871" s="325"/>
      <c r="AN871" s="325"/>
      <c r="AO871" s="326"/>
      <c r="AP871" s="320" t="s">
        <v>556</v>
      </c>
      <c r="AQ871" s="320"/>
      <c r="AR871" s="320"/>
      <c r="AS871" s="320"/>
      <c r="AT871" s="320"/>
      <c r="AU871" s="320"/>
      <c r="AV871" s="320"/>
      <c r="AW871" s="320"/>
      <c r="AX871" s="320"/>
    </row>
    <row r="872" spans="1:50" ht="30" customHeight="1" x14ac:dyDescent="0.15">
      <c r="A872" s="403">
        <v>3</v>
      </c>
      <c r="B872" s="403">
        <v>1</v>
      </c>
      <c r="C872" s="417" t="s">
        <v>649</v>
      </c>
      <c r="D872" s="417"/>
      <c r="E872" s="417"/>
      <c r="F872" s="417"/>
      <c r="G872" s="417"/>
      <c r="H872" s="417"/>
      <c r="I872" s="417"/>
      <c r="J872" s="418">
        <v>7370005002147</v>
      </c>
      <c r="K872" s="419"/>
      <c r="L872" s="419"/>
      <c r="M872" s="419"/>
      <c r="N872" s="419"/>
      <c r="O872" s="419"/>
      <c r="P872" s="318" t="s">
        <v>653</v>
      </c>
      <c r="Q872" s="318"/>
      <c r="R872" s="318"/>
      <c r="S872" s="318"/>
      <c r="T872" s="318"/>
      <c r="U872" s="318"/>
      <c r="V872" s="318"/>
      <c r="W872" s="318"/>
      <c r="X872" s="318"/>
      <c r="Y872" s="94">
        <v>6</v>
      </c>
      <c r="Z872" s="95"/>
      <c r="AA872" s="95"/>
      <c r="AB872" s="96"/>
      <c r="AC872" s="327" t="s">
        <v>196</v>
      </c>
      <c r="AD872" s="327"/>
      <c r="AE872" s="327"/>
      <c r="AF872" s="327"/>
      <c r="AG872" s="327"/>
      <c r="AH872" s="322" t="s">
        <v>556</v>
      </c>
      <c r="AI872" s="323"/>
      <c r="AJ872" s="323"/>
      <c r="AK872" s="323"/>
      <c r="AL872" s="324" t="s">
        <v>556</v>
      </c>
      <c r="AM872" s="325"/>
      <c r="AN872" s="325"/>
      <c r="AO872" s="326"/>
      <c r="AP872" s="320" t="s">
        <v>556</v>
      </c>
      <c r="AQ872" s="320"/>
      <c r="AR872" s="320"/>
      <c r="AS872" s="320"/>
      <c r="AT872" s="320"/>
      <c r="AU872" s="320"/>
      <c r="AV872" s="320"/>
      <c r="AW872" s="320"/>
      <c r="AX872" s="320"/>
    </row>
    <row r="873" spans="1:50" ht="30" customHeight="1" x14ac:dyDescent="0.15">
      <c r="A873" s="403">
        <v>4</v>
      </c>
      <c r="B873" s="403">
        <v>1</v>
      </c>
      <c r="C873" s="426" t="s">
        <v>648</v>
      </c>
      <c r="D873" s="417"/>
      <c r="E873" s="417"/>
      <c r="F873" s="417"/>
      <c r="G873" s="417"/>
      <c r="H873" s="417"/>
      <c r="I873" s="417"/>
      <c r="J873" s="418">
        <v>2410005001280</v>
      </c>
      <c r="K873" s="419"/>
      <c r="L873" s="419"/>
      <c r="M873" s="419"/>
      <c r="N873" s="419"/>
      <c r="O873" s="419"/>
      <c r="P873" s="319" t="s">
        <v>654</v>
      </c>
      <c r="Q873" s="318"/>
      <c r="R873" s="318"/>
      <c r="S873" s="318"/>
      <c r="T873" s="318"/>
      <c r="U873" s="318"/>
      <c r="V873" s="318"/>
      <c r="W873" s="318"/>
      <c r="X873" s="318"/>
      <c r="Y873" s="94">
        <v>6</v>
      </c>
      <c r="Z873" s="95"/>
      <c r="AA873" s="95"/>
      <c r="AB873" s="96"/>
      <c r="AC873" s="327" t="s">
        <v>196</v>
      </c>
      <c r="AD873" s="327"/>
      <c r="AE873" s="327"/>
      <c r="AF873" s="327"/>
      <c r="AG873" s="327"/>
      <c r="AH873" s="322" t="s">
        <v>556</v>
      </c>
      <c r="AI873" s="323"/>
      <c r="AJ873" s="323"/>
      <c r="AK873" s="323"/>
      <c r="AL873" s="324" t="s">
        <v>556</v>
      </c>
      <c r="AM873" s="325"/>
      <c r="AN873" s="325"/>
      <c r="AO873" s="326"/>
      <c r="AP873" s="320" t="s">
        <v>556</v>
      </c>
      <c r="AQ873" s="320"/>
      <c r="AR873" s="320"/>
      <c r="AS873" s="320"/>
      <c r="AT873" s="320"/>
      <c r="AU873" s="320"/>
      <c r="AV873" s="320"/>
      <c r="AW873" s="320"/>
      <c r="AX873" s="320"/>
    </row>
    <row r="874" spans="1:50" ht="30" customHeight="1" x14ac:dyDescent="0.15">
      <c r="A874" s="403">
        <v>5</v>
      </c>
      <c r="B874" s="403">
        <v>1</v>
      </c>
      <c r="C874" s="417" t="s">
        <v>650</v>
      </c>
      <c r="D874" s="417"/>
      <c r="E874" s="417"/>
      <c r="F874" s="417"/>
      <c r="G874" s="417"/>
      <c r="H874" s="417"/>
      <c r="I874" s="417"/>
      <c r="J874" s="418">
        <v>7010005002372</v>
      </c>
      <c r="K874" s="419"/>
      <c r="L874" s="419"/>
      <c r="M874" s="419"/>
      <c r="N874" s="419"/>
      <c r="O874" s="419"/>
      <c r="P874" s="318" t="s">
        <v>653</v>
      </c>
      <c r="Q874" s="318"/>
      <c r="R874" s="318"/>
      <c r="S874" s="318"/>
      <c r="T874" s="318"/>
      <c r="U874" s="318"/>
      <c r="V874" s="318"/>
      <c r="W874" s="318"/>
      <c r="X874" s="318"/>
      <c r="Y874" s="94">
        <v>5</v>
      </c>
      <c r="Z874" s="95"/>
      <c r="AA874" s="95"/>
      <c r="AB874" s="96"/>
      <c r="AC874" s="321" t="s">
        <v>196</v>
      </c>
      <c r="AD874" s="321"/>
      <c r="AE874" s="321"/>
      <c r="AF874" s="321"/>
      <c r="AG874" s="321"/>
      <c r="AH874" s="322" t="s">
        <v>556</v>
      </c>
      <c r="AI874" s="323"/>
      <c r="AJ874" s="323"/>
      <c r="AK874" s="323"/>
      <c r="AL874" s="324" t="s">
        <v>556</v>
      </c>
      <c r="AM874" s="325"/>
      <c r="AN874" s="325"/>
      <c r="AO874" s="326"/>
      <c r="AP874" s="320" t="s">
        <v>556</v>
      </c>
      <c r="AQ874" s="320"/>
      <c r="AR874" s="320"/>
      <c r="AS874" s="320"/>
      <c r="AT874" s="320"/>
      <c r="AU874" s="320"/>
      <c r="AV874" s="320"/>
      <c r="AW874" s="320"/>
      <c r="AX874" s="320"/>
    </row>
    <row r="875" spans="1:50" ht="30" customHeight="1" x14ac:dyDescent="0.15">
      <c r="A875" s="403">
        <v>6</v>
      </c>
      <c r="B875" s="403">
        <v>1</v>
      </c>
      <c r="C875" s="426" t="s">
        <v>666</v>
      </c>
      <c r="D875" s="417"/>
      <c r="E875" s="417"/>
      <c r="F875" s="417"/>
      <c r="G875" s="417"/>
      <c r="H875" s="417"/>
      <c r="I875" s="417"/>
      <c r="J875" s="418">
        <v>8140005015815</v>
      </c>
      <c r="K875" s="419"/>
      <c r="L875" s="419"/>
      <c r="M875" s="419"/>
      <c r="N875" s="419"/>
      <c r="O875" s="419"/>
      <c r="P875" s="319" t="s">
        <v>667</v>
      </c>
      <c r="Q875" s="318"/>
      <c r="R875" s="318"/>
      <c r="S875" s="318"/>
      <c r="T875" s="318"/>
      <c r="U875" s="318"/>
      <c r="V875" s="318"/>
      <c r="W875" s="318"/>
      <c r="X875" s="318"/>
      <c r="Y875" s="94">
        <v>5</v>
      </c>
      <c r="Z875" s="95"/>
      <c r="AA875" s="95"/>
      <c r="AB875" s="96"/>
      <c r="AC875" s="321" t="s">
        <v>196</v>
      </c>
      <c r="AD875" s="321"/>
      <c r="AE875" s="321"/>
      <c r="AF875" s="321"/>
      <c r="AG875" s="321"/>
      <c r="AH875" s="322" t="s">
        <v>556</v>
      </c>
      <c r="AI875" s="323"/>
      <c r="AJ875" s="323"/>
      <c r="AK875" s="323"/>
      <c r="AL875" s="324" t="s">
        <v>556</v>
      </c>
      <c r="AM875" s="325"/>
      <c r="AN875" s="325"/>
      <c r="AO875" s="326"/>
      <c r="AP875" s="320" t="s">
        <v>556</v>
      </c>
      <c r="AQ875" s="320"/>
      <c r="AR875" s="320"/>
      <c r="AS875" s="320"/>
      <c r="AT875" s="320"/>
      <c r="AU875" s="320"/>
      <c r="AV875" s="320"/>
      <c r="AW875" s="320"/>
      <c r="AX875" s="320"/>
    </row>
    <row r="876" spans="1:50" ht="30" customHeight="1" x14ac:dyDescent="0.15">
      <c r="A876" s="403">
        <v>7</v>
      </c>
      <c r="B876" s="403">
        <v>1</v>
      </c>
      <c r="C876" s="426" t="s">
        <v>668</v>
      </c>
      <c r="D876" s="417"/>
      <c r="E876" s="417"/>
      <c r="F876" s="417"/>
      <c r="G876" s="417"/>
      <c r="H876" s="417"/>
      <c r="I876" s="417"/>
      <c r="J876" s="418">
        <v>5010005002382</v>
      </c>
      <c r="K876" s="419"/>
      <c r="L876" s="419"/>
      <c r="M876" s="419"/>
      <c r="N876" s="419"/>
      <c r="O876" s="419"/>
      <c r="P876" s="319" t="s">
        <v>667</v>
      </c>
      <c r="Q876" s="318"/>
      <c r="R876" s="318"/>
      <c r="S876" s="318"/>
      <c r="T876" s="318"/>
      <c r="U876" s="318"/>
      <c r="V876" s="318"/>
      <c r="W876" s="318"/>
      <c r="X876" s="318"/>
      <c r="Y876" s="94">
        <v>5</v>
      </c>
      <c r="Z876" s="95"/>
      <c r="AA876" s="95"/>
      <c r="AB876" s="96"/>
      <c r="AC876" s="321" t="s">
        <v>196</v>
      </c>
      <c r="AD876" s="321"/>
      <c r="AE876" s="321"/>
      <c r="AF876" s="321"/>
      <c r="AG876" s="321"/>
      <c r="AH876" s="322" t="s">
        <v>556</v>
      </c>
      <c r="AI876" s="323"/>
      <c r="AJ876" s="323"/>
      <c r="AK876" s="323"/>
      <c r="AL876" s="324" t="s">
        <v>556</v>
      </c>
      <c r="AM876" s="325"/>
      <c r="AN876" s="325"/>
      <c r="AO876" s="326"/>
      <c r="AP876" s="320" t="s">
        <v>556</v>
      </c>
      <c r="AQ876" s="320"/>
      <c r="AR876" s="320"/>
      <c r="AS876" s="320"/>
      <c r="AT876" s="320"/>
      <c r="AU876" s="320"/>
      <c r="AV876" s="320"/>
      <c r="AW876" s="320"/>
      <c r="AX876" s="320"/>
    </row>
    <row r="877" spans="1:50" ht="30" customHeight="1" x14ac:dyDescent="0.15">
      <c r="A877" s="403">
        <v>8</v>
      </c>
      <c r="B877" s="403">
        <v>1</v>
      </c>
      <c r="C877" s="426" t="s">
        <v>669</v>
      </c>
      <c r="D877" s="417"/>
      <c r="E877" s="417"/>
      <c r="F877" s="417"/>
      <c r="G877" s="417"/>
      <c r="H877" s="417"/>
      <c r="I877" s="417"/>
      <c r="J877" s="418">
        <v>7010005002380</v>
      </c>
      <c r="K877" s="419"/>
      <c r="L877" s="419"/>
      <c r="M877" s="419"/>
      <c r="N877" s="419"/>
      <c r="O877" s="419"/>
      <c r="P877" s="318" t="s">
        <v>653</v>
      </c>
      <c r="Q877" s="318"/>
      <c r="R877" s="318"/>
      <c r="S877" s="318"/>
      <c r="T877" s="318"/>
      <c r="U877" s="318"/>
      <c r="V877" s="318"/>
      <c r="W877" s="318"/>
      <c r="X877" s="318"/>
      <c r="Y877" s="94">
        <v>5</v>
      </c>
      <c r="Z877" s="95"/>
      <c r="AA877" s="95"/>
      <c r="AB877" s="96"/>
      <c r="AC877" s="321" t="s">
        <v>196</v>
      </c>
      <c r="AD877" s="321"/>
      <c r="AE877" s="321"/>
      <c r="AF877" s="321"/>
      <c r="AG877" s="321"/>
      <c r="AH877" s="322" t="s">
        <v>556</v>
      </c>
      <c r="AI877" s="323"/>
      <c r="AJ877" s="323"/>
      <c r="AK877" s="323"/>
      <c r="AL877" s="324" t="s">
        <v>556</v>
      </c>
      <c r="AM877" s="325"/>
      <c r="AN877" s="325"/>
      <c r="AO877" s="326"/>
      <c r="AP877" s="320" t="s">
        <v>556</v>
      </c>
      <c r="AQ877" s="320"/>
      <c r="AR877" s="320"/>
      <c r="AS877" s="320"/>
      <c r="AT877" s="320"/>
      <c r="AU877" s="320"/>
      <c r="AV877" s="320"/>
      <c r="AW877" s="320"/>
      <c r="AX877" s="320"/>
    </row>
    <row r="878" spans="1:50" ht="30" customHeight="1" x14ac:dyDescent="0.15">
      <c r="A878" s="403">
        <v>9</v>
      </c>
      <c r="B878" s="403">
        <v>1</v>
      </c>
      <c r="C878" s="426" t="s">
        <v>670</v>
      </c>
      <c r="D878" s="417"/>
      <c r="E878" s="417"/>
      <c r="F878" s="417"/>
      <c r="G878" s="417"/>
      <c r="H878" s="417"/>
      <c r="I878" s="417"/>
      <c r="J878" s="418">
        <v>2000020080004</v>
      </c>
      <c r="K878" s="419"/>
      <c r="L878" s="419"/>
      <c r="M878" s="419"/>
      <c r="N878" s="419"/>
      <c r="O878" s="419"/>
      <c r="P878" s="319" t="s">
        <v>671</v>
      </c>
      <c r="Q878" s="318"/>
      <c r="R878" s="318"/>
      <c r="S878" s="318"/>
      <c r="T878" s="318"/>
      <c r="U878" s="318"/>
      <c r="V878" s="318"/>
      <c r="W878" s="318"/>
      <c r="X878" s="318"/>
      <c r="Y878" s="94">
        <v>4</v>
      </c>
      <c r="Z878" s="95"/>
      <c r="AA878" s="95"/>
      <c r="AB878" s="96"/>
      <c r="AC878" s="321" t="s">
        <v>196</v>
      </c>
      <c r="AD878" s="321"/>
      <c r="AE878" s="321"/>
      <c r="AF878" s="321"/>
      <c r="AG878" s="321"/>
      <c r="AH878" s="322" t="s">
        <v>556</v>
      </c>
      <c r="AI878" s="323"/>
      <c r="AJ878" s="323"/>
      <c r="AK878" s="323"/>
      <c r="AL878" s="324" t="s">
        <v>556</v>
      </c>
      <c r="AM878" s="325"/>
      <c r="AN878" s="325"/>
      <c r="AO878" s="326"/>
      <c r="AP878" s="320" t="s">
        <v>556</v>
      </c>
      <c r="AQ878" s="320"/>
      <c r="AR878" s="320"/>
      <c r="AS878" s="320"/>
      <c r="AT878" s="320"/>
      <c r="AU878" s="320"/>
      <c r="AV878" s="320"/>
      <c r="AW878" s="320"/>
      <c r="AX878" s="320"/>
    </row>
    <row r="879" spans="1:50" ht="30" customHeight="1" x14ac:dyDescent="0.15">
      <c r="A879" s="403">
        <v>10</v>
      </c>
      <c r="B879" s="403">
        <v>1</v>
      </c>
      <c r="C879" s="417" t="s">
        <v>651</v>
      </c>
      <c r="D879" s="417"/>
      <c r="E879" s="417"/>
      <c r="F879" s="417"/>
      <c r="G879" s="417"/>
      <c r="H879" s="417"/>
      <c r="I879" s="417"/>
      <c r="J879" s="418">
        <v>3310005001777</v>
      </c>
      <c r="K879" s="419"/>
      <c r="L879" s="419"/>
      <c r="M879" s="419"/>
      <c r="N879" s="419"/>
      <c r="O879" s="419"/>
      <c r="P879" s="318" t="s">
        <v>655</v>
      </c>
      <c r="Q879" s="318"/>
      <c r="R879" s="318"/>
      <c r="S879" s="318"/>
      <c r="T879" s="318"/>
      <c r="U879" s="318"/>
      <c r="V879" s="318"/>
      <c r="W879" s="318"/>
      <c r="X879" s="318"/>
      <c r="Y879" s="94">
        <v>4</v>
      </c>
      <c r="Z879" s="95"/>
      <c r="AA879" s="95"/>
      <c r="AB879" s="96"/>
      <c r="AC879" s="321" t="s">
        <v>196</v>
      </c>
      <c r="AD879" s="321"/>
      <c r="AE879" s="321"/>
      <c r="AF879" s="321"/>
      <c r="AG879" s="321"/>
      <c r="AH879" s="322" t="s">
        <v>556</v>
      </c>
      <c r="AI879" s="323"/>
      <c r="AJ879" s="323"/>
      <c r="AK879" s="323"/>
      <c r="AL879" s="324" t="s">
        <v>556</v>
      </c>
      <c r="AM879" s="325"/>
      <c r="AN879" s="325"/>
      <c r="AO879" s="326"/>
      <c r="AP879" s="320" t="s">
        <v>556</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94"/>
      <c r="Z880" s="95"/>
      <c r="AA880" s="95"/>
      <c r="AB880" s="96"/>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94"/>
      <c r="Z881" s="95"/>
      <c r="AA881" s="95"/>
      <c r="AB881" s="96"/>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94"/>
      <c r="Z882" s="95"/>
      <c r="AA882" s="95"/>
      <c r="AB882" s="96"/>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94"/>
      <c r="Z883" s="95"/>
      <c r="AA883" s="95"/>
      <c r="AB883" s="96"/>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94"/>
      <c r="Z884" s="95"/>
      <c r="AA884" s="95"/>
      <c r="AB884" s="96"/>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94"/>
      <c r="Z885" s="95"/>
      <c r="AA885" s="95"/>
      <c r="AB885" s="96"/>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94"/>
      <c r="Z886" s="95"/>
      <c r="AA886" s="95"/>
      <c r="AB886" s="96"/>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94"/>
      <c r="Z887" s="95"/>
      <c r="AA887" s="95"/>
      <c r="AB887" s="96"/>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94"/>
      <c r="Z888" s="95"/>
      <c r="AA888" s="95"/>
      <c r="AB888" s="96"/>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94"/>
      <c r="Z889" s="95"/>
      <c r="AA889" s="95"/>
      <c r="AB889" s="96"/>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94"/>
      <c r="Z890" s="95"/>
      <c r="AA890" s="95"/>
      <c r="AB890" s="96"/>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94"/>
      <c r="Z891" s="95"/>
      <c r="AA891" s="95"/>
      <c r="AB891" s="96"/>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94"/>
      <c r="Z892" s="95"/>
      <c r="AA892" s="95"/>
      <c r="AB892" s="96"/>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94"/>
      <c r="Z893" s="95"/>
      <c r="AA893" s="95"/>
      <c r="AB893" s="96"/>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94"/>
      <c r="Z894" s="95"/>
      <c r="AA894" s="95"/>
      <c r="AB894" s="96"/>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94"/>
      <c r="Z895" s="95"/>
      <c r="AA895" s="95"/>
      <c r="AB895" s="96"/>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94"/>
      <c r="Z896" s="95"/>
      <c r="AA896" s="95"/>
      <c r="AB896" s="96"/>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94"/>
      <c r="Z897" s="95"/>
      <c r="AA897" s="95"/>
      <c r="AB897" s="96"/>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94"/>
      <c r="Z898" s="95"/>
      <c r="AA898" s="95"/>
      <c r="AB898" s="96"/>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94"/>
      <c r="Z899" s="95"/>
      <c r="AA899" s="95"/>
      <c r="AB899" s="96"/>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8" t="s">
        <v>432</v>
      </c>
      <c r="K902" s="115"/>
      <c r="L902" s="115"/>
      <c r="M902" s="115"/>
      <c r="N902" s="115"/>
      <c r="O902" s="115"/>
      <c r="P902" s="346" t="s">
        <v>376</v>
      </c>
      <c r="Q902" s="346"/>
      <c r="R902" s="346"/>
      <c r="S902" s="346"/>
      <c r="T902" s="346"/>
      <c r="U902" s="346"/>
      <c r="V902" s="346"/>
      <c r="W902" s="346"/>
      <c r="X902" s="346"/>
      <c r="Y902" s="343" t="s">
        <v>429</v>
      </c>
      <c r="Z902" s="344"/>
      <c r="AA902" s="344"/>
      <c r="AB902" s="344"/>
      <c r="AC902" s="278" t="s">
        <v>479</v>
      </c>
      <c r="AD902" s="278"/>
      <c r="AE902" s="278"/>
      <c r="AF902" s="278"/>
      <c r="AG902" s="278"/>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94"/>
      <c r="Z903" s="95"/>
      <c r="AA903" s="95"/>
      <c r="AB903" s="96"/>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94"/>
      <c r="Z904" s="95"/>
      <c r="AA904" s="95"/>
      <c r="AB904" s="96"/>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9"/>
      <c r="Q905" s="318"/>
      <c r="R905" s="318"/>
      <c r="S905" s="318"/>
      <c r="T905" s="318"/>
      <c r="U905" s="318"/>
      <c r="V905" s="318"/>
      <c r="W905" s="318"/>
      <c r="X905" s="318"/>
      <c r="Y905" s="94"/>
      <c r="Z905" s="95"/>
      <c r="AA905" s="95"/>
      <c r="AB905" s="96"/>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9"/>
      <c r="Q906" s="318"/>
      <c r="R906" s="318"/>
      <c r="S906" s="318"/>
      <c r="T906" s="318"/>
      <c r="U906" s="318"/>
      <c r="V906" s="318"/>
      <c r="W906" s="318"/>
      <c r="X906" s="318"/>
      <c r="Y906" s="94"/>
      <c r="Z906" s="95"/>
      <c r="AA906" s="95"/>
      <c r="AB906" s="96"/>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94"/>
      <c r="Z907" s="95"/>
      <c r="AA907" s="95"/>
      <c r="AB907" s="96"/>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94"/>
      <c r="Z908" s="95"/>
      <c r="AA908" s="95"/>
      <c r="AB908" s="96"/>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94"/>
      <c r="Z909" s="95"/>
      <c r="AA909" s="95"/>
      <c r="AB909" s="96"/>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94"/>
      <c r="Z910" s="95"/>
      <c r="AA910" s="95"/>
      <c r="AB910" s="96"/>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94"/>
      <c r="Z911" s="95"/>
      <c r="AA911" s="95"/>
      <c r="AB911" s="96"/>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94"/>
      <c r="Z912" s="95"/>
      <c r="AA912" s="95"/>
      <c r="AB912" s="96"/>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94"/>
      <c r="Z913" s="95"/>
      <c r="AA913" s="95"/>
      <c r="AB913" s="96"/>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94"/>
      <c r="Z914" s="95"/>
      <c r="AA914" s="95"/>
      <c r="AB914" s="96"/>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94"/>
      <c r="Z915" s="95"/>
      <c r="AA915" s="95"/>
      <c r="AB915" s="96"/>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94"/>
      <c r="Z916" s="95"/>
      <c r="AA916" s="95"/>
      <c r="AB916" s="96"/>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94"/>
      <c r="Z917" s="95"/>
      <c r="AA917" s="95"/>
      <c r="AB917" s="96"/>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94"/>
      <c r="Z918" s="95"/>
      <c r="AA918" s="95"/>
      <c r="AB918" s="96"/>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94"/>
      <c r="Z919" s="95"/>
      <c r="AA919" s="95"/>
      <c r="AB919" s="96"/>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94"/>
      <c r="Z920" s="95"/>
      <c r="AA920" s="95"/>
      <c r="AB920" s="96"/>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94"/>
      <c r="Z921" s="95"/>
      <c r="AA921" s="95"/>
      <c r="AB921" s="96"/>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94"/>
      <c r="Z922" s="95"/>
      <c r="AA922" s="95"/>
      <c r="AB922" s="96"/>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94"/>
      <c r="Z923" s="95"/>
      <c r="AA923" s="95"/>
      <c r="AB923" s="96"/>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94"/>
      <c r="Z924" s="95"/>
      <c r="AA924" s="95"/>
      <c r="AB924" s="96"/>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94"/>
      <c r="Z925" s="95"/>
      <c r="AA925" s="95"/>
      <c r="AB925" s="96"/>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94"/>
      <c r="Z926" s="95"/>
      <c r="AA926" s="95"/>
      <c r="AB926" s="96"/>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94"/>
      <c r="Z927" s="95"/>
      <c r="AA927" s="95"/>
      <c r="AB927" s="96"/>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94"/>
      <c r="Z928" s="95"/>
      <c r="AA928" s="95"/>
      <c r="AB928" s="96"/>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94"/>
      <c r="Z929" s="95"/>
      <c r="AA929" s="95"/>
      <c r="AB929" s="96"/>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94"/>
      <c r="Z930" s="95"/>
      <c r="AA930" s="95"/>
      <c r="AB930" s="96"/>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94"/>
      <c r="Z931" s="95"/>
      <c r="AA931" s="95"/>
      <c r="AB931" s="96"/>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94"/>
      <c r="Z932" s="95"/>
      <c r="AA932" s="95"/>
      <c r="AB932" s="96"/>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8" t="s">
        <v>432</v>
      </c>
      <c r="K935" s="115"/>
      <c r="L935" s="115"/>
      <c r="M935" s="115"/>
      <c r="N935" s="115"/>
      <c r="O935" s="115"/>
      <c r="P935" s="346" t="s">
        <v>376</v>
      </c>
      <c r="Q935" s="346"/>
      <c r="R935" s="346"/>
      <c r="S935" s="346"/>
      <c r="T935" s="346"/>
      <c r="U935" s="346"/>
      <c r="V935" s="346"/>
      <c r="W935" s="346"/>
      <c r="X935" s="346"/>
      <c r="Y935" s="343" t="s">
        <v>429</v>
      </c>
      <c r="Z935" s="344"/>
      <c r="AA935" s="344"/>
      <c r="AB935" s="344"/>
      <c r="AC935" s="278" t="s">
        <v>479</v>
      </c>
      <c r="AD935" s="278"/>
      <c r="AE935" s="278"/>
      <c r="AF935" s="278"/>
      <c r="AG935" s="278"/>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94"/>
      <c r="Z936" s="95"/>
      <c r="AA936" s="95"/>
      <c r="AB936" s="96"/>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94"/>
      <c r="Z937" s="95"/>
      <c r="AA937" s="95"/>
      <c r="AB937" s="96"/>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9"/>
      <c r="Q938" s="318"/>
      <c r="R938" s="318"/>
      <c r="S938" s="318"/>
      <c r="T938" s="318"/>
      <c r="U938" s="318"/>
      <c r="V938" s="318"/>
      <c r="W938" s="318"/>
      <c r="X938" s="318"/>
      <c r="Y938" s="94"/>
      <c r="Z938" s="95"/>
      <c r="AA938" s="95"/>
      <c r="AB938" s="96"/>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9"/>
      <c r="Q939" s="318"/>
      <c r="R939" s="318"/>
      <c r="S939" s="318"/>
      <c r="T939" s="318"/>
      <c r="U939" s="318"/>
      <c r="V939" s="318"/>
      <c r="W939" s="318"/>
      <c r="X939" s="318"/>
      <c r="Y939" s="94"/>
      <c r="Z939" s="95"/>
      <c r="AA939" s="95"/>
      <c r="AB939" s="96"/>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94"/>
      <c r="Z940" s="95"/>
      <c r="AA940" s="95"/>
      <c r="AB940" s="96"/>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94"/>
      <c r="Z941" s="95"/>
      <c r="AA941" s="95"/>
      <c r="AB941" s="96"/>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94"/>
      <c r="Z942" s="95"/>
      <c r="AA942" s="95"/>
      <c r="AB942" s="96"/>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94"/>
      <c r="Z943" s="95"/>
      <c r="AA943" s="95"/>
      <c r="AB943" s="96"/>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94"/>
      <c r="Z944" s="95"/>
      <c r="AA944" s="95"/>
      <c r="AB944" s="96"/>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94"/>
      <c r="Z945" s="95"/>
      <c r="AA945" s="95"/>
      <c r="AB945" s="96"/>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94"/>
      <c r="Z946" s="95"/>
      <c r="AA946" s="95"/>
      <c r="AB946" s="96"/>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94"/>
      <c r="Z947" s="95"/>
      <c r="AA947" s="95"/>
      <c r="AB947" s="96"/>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94"/>
      <c r="Z948" s="95"/>
      <c r="AA948" s="95"/>
      <c r="AB948" s="96"/>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94"/>
      <c r="Z949" s="95"/>
      <c r="AA949" s="95"/>
      <c r="AB949" s="96"/>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94"/>
      <c r="Z950" s="95"/>
      <c r="AA950" s="95"/>
      <c r="AB950" s="96"/>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94"/>
      <c r="Z951" s="95"/>
      <c r="AA951" s="95"/>
      <c r="AB951" s="96"/>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94"/>
      <c r="Z952" s="95"/>
      <c r="AA952" s="95"/>
      <c r="AB952" s="96"/>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94"/>
      <c r="Z953" s="95"/>
      <c r="AA953" s="95"/>
      <c r="AB953" s="96"/>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94"/>
      <c r="Z954" s="95"/>
      <c r="AA954" s="95"/>
      <c r="AB954" s="96"/>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94"/>
      <c r="Z955" s="95"/>
      <c r="AA955" s="95"/>
      <c r="AB955" s="96"/>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94"/>
      <c r="Z956" s="95"/>
      <c r="AA956" s="95"/>
      <c r="AB956" s="96"/>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94"/>
      <c r="Z957" s="95"/>
      <c r="AA957" s="95"/>
      <c r="AB957" s="96"/>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94"/>
      <c r="Z958" s="95"/>
      <c r="AA958" s="95"/>
      <c r="AB958" s="96"/>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94"/>
      <c r="Z959" s="95"/>
      <c r="AA959" s="95"/>
      <c r="AB959" s="96"/>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94"/>
      <c r="Z960" s="95"/>
      <c r="AA960" s="95"/>
      <c r="AB960" s="96"/>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94"/>
      <c r="Z961" s="95"/>
      <c r="AA961" s="95"/>
      <c r="AB961" s="96"/>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94"/>
      <c r="Z962" s="95"/>
      <c r="AA962" s="95"/>
      <c r="AB962" s="96"/>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94"/>
      <c r="Z963" s="95"/>
      <c r="AA963" s="95"/>
      <c r="AB963" s="96"/>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94"/>
      <c r="Z964" s="95"/>
      <c r="AA964" s="95"/>
      <c r="AB964" s="96"/>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94"/>
      <c r="Z965" s="95"/>
      <c r="AA965" s="95"/>
      <c r="AB965" s="96"/>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8" t="s">
        <v>432</v>
      </c>
      <c r="K968" s="115"/>
      <c r="L968" s="115"/>
      <c r="M968" s="115"/>
      <c r="N968" s="115"/>
      <c r="O968" s="115"/>
      <c r="P968" s="346" t="s">
        <v>376</v>
      </c>
      <c r="Q968" s="346"/>
      <c r="R968" s="346"/>
      <c r="S968" s="346"/>
      <c r="T968" s="346"/>
      <c r="U968" s="346"/>
      <c r="V968" s="346"/>
      <c r="W968" s="346"/>
      <c r="X968" s="346"/>
      <c r="Y968" s="343" t="s">
        <v>429</v>
      </c>
      <c r="Z968" s="344"/>
      <c r="AA968" s="344"/>
      <c r="AB968" s="344"/>
      <c r="AC968" s="278" t="s">
        <v>479</v>
      </c>
      <c r="AD968" s="278"/>
      <c r="AE968" s="278"/>
      <c r="AF968" s="278"/>
      <c r="AG968" s="278"/>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94"/>
      <c r="Z969" s="95"/>
      <c r="AA969" s="95"/>
      <c r="AB969" s="96"/>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94"/>
      <c r="Z970" s="95"/>
      <c r="AA970" s="95"/>
      <c r="AB970" s="96"/>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9"/>
      <c r="Q971" s="318"/>
      <c r="R971" s="318"/>
      <c r="S971" s="318"/>
      <c r="T971" s="318"/>
      <c r="U971" s="318"/>
      <c r="V971" s="318"/>
      <c r="W971" s="318"/>
      <c r="X971" s="318"/>
      <c r="Y971" s="94"/>
      <c r="Z971" s="95"/>
      <c r="AA971" s="95"/>
      <c r="AB971" s="96"/>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9"/>
      <c r="Q972" s="318"/>
      <c r="R972" s="318"/>
      <c r="S972" s="318"/>
      <c r="T972" s="318"/>
      <c r="U972" s="318"/>
      <c r="V972" s="318"/>
      <c r="W972" s="318"/>
      <c r="X972" s="318"/>
      <c r="Y972" s="94"/>
      <c r="Z972" s="95"/>
      <c r="AA972" s="95"/>
      <c r="AB972" s="96"/>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94"/>
      <c r="Z973" s="95"/>
      <c r="AA973" s="95"/>
      <c r="AB973" s="96"/>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94"/>
      <c r="Z974" s="95"/>
      <c r="AA974" s="95"/>
      <c r="AB974" s="96"/>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94"/>
      <c r="Z975" s="95"/>
      <c r="AA975" s="95"/>
      <c r="AB975" s="96"/>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94"/>
      <c r="Z976" s="95"/>
      <c r="AA976" s="95"/>
      <c r="AB976" s="96"/>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94"/>
      <c r="Z977" s="95"/>
      <c r="AA977" s="95"/>
      <c r="AB977" s="96"/>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94"/>
      <c r="Z978" s="95"/>
      <c r="AA978" s="95"/>
      <c r="AB978" s="96"/>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94"/>
      <c r="Z979" s="95"/>
      <c r="AA979" s="95"/>
      <c r="AB979" s="96"/>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94"/>
      <c r="Z980" s="95"/>
      <c r="AA980" s="95"/>
      <c r="AB980" s="96"/>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94"/>
      <c r="Z981" s="95"/>
      <c r="AA981" s="95"/>
      <c r="AB981" s="96"/>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94"/>
      <c r="Z982" s="95"/>
      <c r="AA982" s="95"/>
      <c r="AB982" s="96"/>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94"/>
      <c r="Z983" s="95"/>
      <c r="AA983" s="95"/>
      <c r="AB983" s="96"/>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94"/>
      <c r="Z984" s="95"/>
      <c r="AA984" s="95"/>
      <c r="AB984" s="96"/>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94"/>
      <c r="Z985" s="95"/>
      <c r="AA985" s="95"/>
      <c r="AB985" s="96"/>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94"/>
      <c r="Z986" s="95"/>
      <c r="AA986" s="95"/>
      <c r="AB986" s="96"/>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94"/>
      <c r="Z987" s="95"/>
      <c r="AA987" s="95"/>
      <c r="AB987" s="96"/>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94"/>
      <c r="Z988" s="95"/>
      <c r="AA988" s="95"/>
      <c r="AB988" s="96"/>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94"/>
      <c r="Z989" s="95"/>
      <c r="AA989" s="95"/>
      <c r="AB989" s="96"/>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94"/>
      <c r="Z990" s="95"/>
      <c r="AA990" s="95"/>
      <c r="AB990" s="96"/>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94"/>
      <c r="Z991" s="95"/>
      <c r="AA991" s="95"/>
      <c r="AB991" s="96"/>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94"/>
      <c r="Z992" s="95"/>
      <c r="AA992" s="95"/>
      <c r="AB992" s="96"/>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94"/>
      <c r="Z993" s="95"/>
      <c r="AA993" s="95"/>
      <c r="AB993" s="96"/>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94"/>
      <c r="Z994" s="95"/>
      <c r="AA994" s="95"/>
      <c r="AB994" s="96"/>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94"/>
      <c r="Z995" s="95"/>
      <c r="AA995" s="95"/>
      <c r="AB995" s="96"/>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94"/>
      <c r="Z996" s="95"/>
      <c r="AA996" s="95"/>
      <c r="AB996" s="96"/>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94"/>
      <c r="Z997" s="95"/>
      <c r="AA997" s="95"/>
      <c r="AB997" s="96"/>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94"/>
      <c r="Z998" s="95"/>
      <c r="AA998" s="95"/>
      <c r="AB998" s="96"/>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8" t="s">
        <v>432</v>
      </c>
      <c r="K1001" s="115"/>
      <c r="L1001" s="115"/>
      <c r="M1001" s="115"/>
      <c r="N1001" s="115"/>
      <c r="O1001" s="115"/>
      <c r="P1001" s="346" t="s">
        <v>376</v>
      </c>
      <c r="Q1001" s="346"/>
      <c r="R1001" s="346"/>
      <c r="S1001" s="346"/>
      <c r="T1001" s="346"/>
      <c r="U1001" s="346"/>
      <c r="V1001" s="346"/>
      <c r="W1001" s="346"/>
      <c r="X1001" s="346"/>
      <c r="Y1001" s="343" t="s">
        <v>429</v>
      </c>
      <c r="Z1001" s="344"/>
      <c r="AA1001" s="344"/>
      <c r="AB1001" s="344"/>
      <c r="AC1001" s="278" t="s">
        <v>479</v>
      </c>
      <c r="AD1001" s="278"/>
      <c r="AE1001" s="278"/>
      <c r="AF1001" s="278"/>
      <c r="AG1001" s="278"/>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94"/>
      <c r="Z1002" s="95"/>
      <c r="AA1002" s="95"/>
      <c r="AB1002" s="96"/>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94"/>
      <c r="Z1003" s="95"/>
      <c r="AA1003" s="95"/>
      <c r="AB1003" s="96"/>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9"/>
      <c r="Q1004" s="318"/>
      <c r="R1004" s="318"/>
      <c r="S1004" s="318"/>
      <c r="T1004" s="318"/>
      <c r="U1004" s="318"/>
      <c r="V1004" s="318"/>
      <c r="W1004" s="318"/>
      <c r="X1004" s="318"/>
      <c r="Y1004" s="94"/>
      <c r="Z1004" s="95"/>
      <c r="AA1004" s="95"/>
      <c r="AB1004" s="96"/>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9"/>
      <c r="Q1005" s="318"/>
      <c r="R1005" s="318"/>
      <c r="S1005" s="318"/>
      <c r="T1005" s="318"/>
      <c r="U1005" s="318"/>
      <c r="V1005" s="318"/>
      <c r="W1005" s="318"/>
      <c r="X1005" s="318"/>
      <c r="Y1005" s="94"/>
      <c r="Z1005" s="95"/>
      <c r="AA1005" s="95"/>
      <c r="AB1005" s="96"/>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94"/>
      <c r="Z1006" s="95"/>
      <c r="AA1006" s="95"/>
      <c r="AB1006" s="96"/>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94"/>
      <c r="Z1007" s="95"/>
      <c r="AA1007" s="95"/>
      <c r="AB1007" s="96"/>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94"/>
      <c r="Z1008" s="95"/>
      <c r="AA1008" s="95"/>
      <c r="AB1008" s="96"/>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94"/>
      <c r="Z1009" s="95"/>
      <c r="AA1009" s="95"/>
      <c r="AB1009" s="96"/>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94"/>
      <c r="Z1010" s="95"/>
      <c r="AA1010" s="95"/>
      <c r="AB1010" s="96"/>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94"/>
      <c r="Z1011" s="95"/>
      <c r="AA1011" s="95"/>
      <c r="AB1011" s="96"/>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94"/>
      <c r="Z1012" s="95"/>
      <c r="AA1012" s="95"/>
      <c r="AB1012" s="96"/>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94"/>
      <c r="Z1013" s="95"/>
      <c r="AA1013" s="95"/>
      <c r="AB1013" s="96"/>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94"/>
      <c r="Z1014" s="95"/>
      <c r="AA1014" s="95"/>
      <c r="AB1014" s="96"/>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94"/>
      <c r="Z1015" s="95"/>
      <c r="AA1015" s="95"/>
      <c r="AB1015" s="96"/>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94"/>
      <c r="Z1016" s="95"/>
      <c r="AA1016" s="95"/>
      <c r="AB1016" s="96"/>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94"/>
      <c r="Z1017" s="95"/>
      <c r="AA1017" s="95"/>
      <c r="AB1017" s="96"/>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94"/>
      <c r="Z1018" s="95"/>
      <c r="AA1018" s="95"/>
      <c r="AB1018" s="96"/>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94"/>
      <c r="Z1019" s="95"/>
      <c r="AA1019" s="95"/>
      <c r="AB1019" s="96"/>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94"/>
      <c r="Z1020" s="95"/>
      <c r="AA1020" s="95"/>
      <c r="AB1020" s="96"/>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94"/>
      <c r="Z1021" s="95"/>
      <c r="AA1021" s="95"/>
      <c r="AB1021" s="96"/>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94"/>
      <c r="Z1022" s="95"/>
      <c r="AA1022" s="95"/>
      <c r="AB1022" s="96"/>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94"/>
      <c r="Z1023" s="95"/>
      <c r="AA1023" s="95"/>
      <c r="AB1023" s="96"/>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94"/>
      <c r="Z1024" s="95"/>
      <c r="AA1024" s="95"/>
      <c r="AB1024" s="96"/>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94"/>
      <c r="Z1025" s="95"/>
      <c r="AA1025" s="95"/>
      <c r="AB1025" s="96"/>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94"/>
      <c r="Z1026" s="95"/>
      <c r="AA1026" s="95"/>
      <c r="AB1026" s="96"/>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94"/>
      <c r="Z1027" s="95"/>
      <c r="AA1027" s="95"/>
      <c r="AB1027" s="96"/>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94"/>
      <c r="Z1028" s="95"/>
      <c r="AA1028" s="95"/>
      <c r="AB1028" s="96"/>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94"/>
      <c r="Z1029" s="95"/>
      <c r="AA1029" s="95"/>
      <c r="AB1029" s="96"/>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94"/>
      <c r="Z1030" s="95"/>
      <c r="AA1030" s="95"/>
      <c r="AB1030" s="96"/>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94"/>
      <c r="Z1031" s="95"/>
      <c r="AA1031" s="95"/>
      <c r="AB1031" s="96"/>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8" t="s">
        <v>432</v>
      </c>
      <c r="K1034" s="115"/>
      <c r="L1034" s="115"/>
      <c r="M1034" s="115"/>
      <c r="N1034" s="115"/>
      <c r="O1034" s="115"/>
      <c r="P1034" s="346" t="s">
        <v>376</v>
      </c>
      <c r="Q1034" s="346"/>
      <c r="R1034" s="346"/>
      <c r="S1034" s="346"/>
      <c r="T1034" s="346"/>
      <c r="U1034" s="346"/>
      <c r="V1034" s="346"/>
      <c r="W1034" s="346"/>
      <c r="X1034" s="346"/>
      <c r="Y1034" s="343" t="s">
        <v>429</v>
      </c>
      <c r="Z1034" s="344"/>
      <c r="AA1034" s="344"/>
      <c r="AB1034" s="344"/>
      <c r="AC1034" s="278" t="s">
        <v>479</v>
      </c>
      <c r="AD1034" s="278"/>
      <c r="AE1034" s="278"/>
      <c r="AF1034" s="278"/>
      <c r="AG1034" s="278"/>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94"/>
      <c r="Z1035" s="95"/>
      <c r="AA1035" s="95"/>
      <c r="AB1035" s="96"/>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94"/>
      <c r="Z1036" s="95"/>
      <c r="AA1036" s="95"/>
      <c r="AB1036" s="96"/>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9"/>
      <c r="Q1037" s="318"/>
      <c r="R1037" s="318"/>
      <c r="S1037" s="318"/>
      <c r="T1037" s="318"/>
      <c r="U1037" s="318"/>
      <c r="V1037" s="318"/>
      <c r="W1037" s="318"/>
      <c r="X1037" s="318"/>
      <c r="Y1037" s="94"/>
      <c r="Z1037" s="95"/>
      <c r="AA1037" s="95"/>
      <c r="AB1037" s="96"/>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9"/>
      <c r="Q1038" s="318"/>
      <c r="R1038" s="318"/>
      <c r="S1038" s="318"/>
      <c r="T1038" s="318"/>
      <c r="U1038" s="318"/>
      <c r="V1038" s="318"/>
      <c r="W1038" s="318"/>
      <c r="X1038" s="318"/>
      <c r="Y1038" s="94"/>
      <c r="Z1038" s="95"/>
      <c r="AA1038" s="95"/>
      <c r="AB1038" s="96"/>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94"/>
      <c r="Z1039" s="95"/>
      <c r="AA1039" s="95"/>
      <c r="AB1039" s="96"/>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94"/>
      <c r="Z1040" s="95"/>
      <c r="AA1040" s="95"/>
      <c r="AB1040" s="96"/>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94"/>
      <c r="Z1041" s="95"/>
      <c r="AA1041" s="95"/>
      <c r="AB1041" s="96"/>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94"/>
      <c r="Z1042" s="95"/>
      <c r="AA1042" s="95"/>
      <c r="AB1042" s="96"/>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94"/>
      <c r="Z1043" s="95"/>
      <c r="AA1043" s="95"/>
      <c r="AB1043" s="96"/>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94"/>
      <c r="Z1044" s="95"/>
      <c r="AA1044" s="95"/>
      <c r="AB1044" s="96"/>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94"/>
      <c r="Z1045" s="95"/>
      <c r="AA1045" s="95"/>
      <c r="AB1045" s="96"/>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94"/>
      <c r="Z1046" s="95"/>
      <c r="AA1046" s="95"/>
      <c r="AB1046" s="96"/>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94"/>
      <c r="Z1047" s="95"/>
      <c r="AA1047" s="95"/>
      <c r="AB1047" s="96"/>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94"/>
      <c r="Z1048" s="95"/>
      <c r="AA1048" s="95"/>
      <c r="AB1048" s="96"/>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94"/>
      <c r="Z1049" s="95"/>
      <c r="AA1049" s="95"/>
      <c r="AB1049" s="96"/>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94"/>
      <c r="Z1050" s="95"/>
      <c r="AA1050" s="95"/>
      <c r="AB1050" s="96"/>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94"/>
      <c r="Z1051" s="95"/>
      <c r="AA1051" s="95"/>
      <c r="AB1051" s="96"/>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94"/>
      <c r="Z1052" s="95"/>
      <c r="AA1052" s="95"/>
      <c r="AB1052" s="96"/>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94"/>
      <c r="Z1053" s="95"/>
      <c r="AA1053" s="95"/>
      <c r="AB1053" s="96"/>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94"/>
      <c r="Z1054" s="95"/>
      <c r="AA1054" s="95"/>
      <c r="AB1054" s="96"/>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94"/>
      <c r="Z1055" s="95"/>
      <c r="AA1055" s="95"/>
      <c r="AB1055" s="96"/>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94"/>
      <c r="Z1056" s="95"/>
      <c r="AA1056" s="95"/>
      <c r="AB1056" s="96"/>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94"/>
      <c r="Z1057" s="95"/>
      <c r="AA1057" s="95"/>
      <c r="AB1057" s="96"/>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94"/>
      <c r="Z1058" s="95"/>
      <c r="AA1058" s="95"/>
      <c r="AB1058" s="96"/>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94"/>
      <c r="Z1059" s="95"/>
      <c r="AA1059" s="95"/>
      <c r="AB1059" s="96"/>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94"/>
      <c r="Z1060" s="95"/>
      <c r="AA1060" s="95"/>
      <c r="AB1060" s="96"/>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94"/>
      <c r="Z1061" s="95"/>
      <c r="AA1061" s="95"/>
      <c r="AB1061" s="96"/>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94"/>
      <c r="Z1062" s="95"/>
      <c r="AA1062" s="95"/>
      <c r="AB1062" s="96"/>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94"/>
      <c r="Z1063" s="95"/>
      <c r="AA1063" s="95"/>
      <c r="AB1063" s="96"/>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94"/>
      <c r="Z1064" s="95"/>
      <c r="AA1064" s="95"/>
      <c r="AB1064" s="96"/>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8" t="s">
        <v>432</v>
      </c>
      <c r="K1067" s="115"/>
      <c r="L1067" s="115"/>
      <c r="M1067" s="115"/>
      <c r="N1067" s="115"/>
      <c r="O1067" s="115"/>
      <c r="P1067" s="346" t="s">
        <v>376</v>
      </c>
      <c r="Q1067" s="346"/>
      <c r="R1067" s="346"/>
      <c r="S1067" s="346"/>
      <c r="T1067" s="346"/>
      <c r="U1067" s="346"/>
      <c r="V1067" s="346"/>
      <c r="W1067" s="346"/>
      <c r="X1067" s="346"/>
      <c r="Y1067" s="343" t="s">
        <v>429</v>
      </c>
      <c r="Z1067" s="344"/>
      <c r="AA1067" s="344"/>
      <c r="AB1067" s="344"/>
      <c r="AC1067" s="278" t="s">
        <v>479</v>
      </c>
      <c r="AD1067" s="278"/>
      <c r="AE1067" s="278"/>
      <c r="AF1067" s="278"/>
      <c r="AG1067" s="278"/>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94"/>
      <c r="Z1068" s="95"/>
      <c r="AA1068" s="95"/>
      <c r="AB1068" s="96"/>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94"/>
      <c r="Z1069" s="95"/>
      <c r="AA1069" s="95"/>
      <c r="AB1069" s="96"/>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9"/>
      <c r="Q1070" s="318"/>
      <c r="R1070" s="318"/>
      <c r="S1070" s="318"/>
      <c r="T1070" s="318"/>
      <c r="U1070" s="318"/>
      <c r="V1070" s="318"/>
      <c r="W1070" s="318"/>
      <c r="X1070" s="318"/>
      <c r="Y1070" s="94"/>
      <c r="Z1070" s="95"/>
      <c r="AA1070" s="95"/>
      <c r="AB1070" s="96"/>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9"/>
      <c r="Q1071" s="318"/>
      <c r="R1071" s="318"/>
      <c r="S1071" s="318"/>
      <c r="T1071" s="318"/>
      <c r="U1071" s="318"/>
      <c r="V1071" s="318"/>
      <c r="W1071" s="318"/>
      <c r="X1071" s="318"/>
      <c r="Y1071" s="94"/>
      <c r="Z1071" s="95"/>
      <c r="AA1071" s="95"/>
      <c r="AB1071" s="96"/>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94"/>
      <c r="Z1072" s="95"/>
      <c r="AA1072" s="95"/>
      <c r="AB1072" s="96"/>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94"/>
      <c r="Z1073" s="95"/>
      <c r="AA1073" s="95"/>
      <c r="AB1073" s="96"/>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94"/>
      <c r="Z1074" s="95"/>
      <c r="AA1074" s="95"/>
      <c r="AB1074" s="96"/>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94"/>
      <c r="Z1075" s="95"/>
      <c r="AA1075" s="95"/>
      <c r="AB1075" s="96"/>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94"/>
      <c r="Z1076" s="95"/>
      <c r="AA1076" s="95"/>
      <c r="AB1076" s="96"/>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94"/>
      <c r="Z1077" s="95"/>
      <c r="AA1077" s="95"/>
      <c r="AB1077" s="96"/>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94"/>
      <c r="Z1078" s="95"/>
      <c r="AA1078" s="95"/>
      <c r="AB1078" s="96"/>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94"/>
      <c r="Z1079" s="95"/>
      <c r="AA1079" s="95"/>
      <c r="AB1079" s="96"/>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94"/>
      <c r="Z1080" s="95"/>
      <c r="AA1080" s="95"/>
      <c r="AB1080" s="96"/>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94"/>
      <c r="Z1081" s="95"/>
      <c r="AA1081" s="95"/>
      <c r="AB1081" s="96"/>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94"/>
      <c r="Z1082" s="95"/>
      <c r="AA1082" s="95"/>
      <c r="AB1082" s="96"/>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94"/>
      <c r="Z1083" s="95"/>
      <c r="AA1083" s="95"/>
      <c r="AB1083" s="96"/>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94"/>
      <c r="Z1084" s="95"/>
      <c r="AA1084" s="95"/>
      <c r="AB1084" s="96"/>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94"/>
      <c r="Z1085" s="95"/>
      <c r="AA1085" s="95"/>
      <c r="AB1085" s="96"/>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94"/>
      <c r="Z1086" s="95"/>
      <c r="AA1086" s="95"/>
      <c r="AB1086" s="96"/>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94"/>
      <c r="Z1087" s="95"/>
      <c r="AA1087" s="95"/>
      <c r="AB1087" s="96"/>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94"/>
      <c r="Z1088" s="95"/>
      <c r="AA1088" s="95"/>
      <c r="AB1088" s="96"/>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94"/>
      <c r="Z1089" s="95"/>
      <c r="AA1089" s="95"/>
      <c r="AB1089" s="96"/>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94"/>
      <c r="Z1090" s="95"/>
      <c r="AA1090" s="95"/>
      <c r="AB1090" s="96"/>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94"/>
      <c r="Z1091" s="95"/>
      <c r="AA1091" s="95"/>
      <c r="AB1091" s="96"/>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94"/>
      <c r="Z1092" s="95"/>
      <c r="AA1092" s="95"/>
      <c r="AB1092" s="96"/>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94"/>
      <c r="Z1093" s="95"/>
      <c r="AA1093" s="95"/>
      <c r="AB1093" s="96"/>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94"/>
      <c r="Z1094" s="95"/>
      <c r="AA1094" s="95"/>
      <c r="AB1094" s="96"/>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94"/>
      <c r="Z1095" s="95"/>
      <c r="AA1095" s="95"/>
      <c r="AB1095" s="96"/>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94"/>
      <c r="Z1096" s="95"/>
      <c r="AA1096" s="95"/>
      <c r="AB1096" s="96"/>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94"/>
      <c r="Z1097" s="95"/>
      <c r="AA1097" s="95"/>
      <c r="AB1097" s="96"/>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8" t="s">
        <v>397</v>
      </c>
      <c r="D1101" s="897"/>
      <c r="E1101" s="278" t="s">
        <v>396</v>
      </c>
      <c r="F1101" s="897"/>
      <c r="G1101" s="897"/>
      <c r="H1101" s="897"/>
      <c r="I1101" s="897"/>
      <c r="J1101" s="278" t="s">
        <v>432</v>
      </c>
      <c r="K1101" s="278"/>
      <c r="L1101" s="278"/>
      <c r="M1101" s="278"/>
      <c r="N1101" s="278"/>
      <c r="O1101" s="278"/>
      <c r="P1101" s="343" t="s">
        <v>27</v>
      </c>
      <c r="Q1101" s="343"/>
      <c r="R1101" s="343"/>
      <c r="S1101" s="343"/>
      <c r="T1101" s="343"/>
      <c r="U1101" s="343"/>
      <c r="V1101" s="343"/>
      <c r="W1101" s="343"/>
      <c r="X1101" s="343"/>
      <c r="Y1101" s="278" t="s">
        <v>434</v>
      </c>
      <c r="Z1101" s="897"/>
      <c r="AA1101" s="897"/>
      <c r="AB1101" s="897"/>
      <c r="AC1101" s="278" t="s">
        <v>377</v>
      </c>
      <c r="AD1101" s="278"/>
      <c r="AE1101" s="278"/>
      <c r="AF1101" s="278"/>
      <c r="AG1101" s="278"/>
      <c r="AH1101" s="343" t="s">
        <v>391</v>
      </c>
      <c r="AI1101" s="344"/>
      <c r="AJ1101" s="344"/>
      <c r="AK1101" s="344"/>
      <c r="AL1101" s="344" t="s">
        <v>21</v>
      </c>
      <c r="AM1101" s="344"/>
      <c r="AN1101" s="344"/>
      <c r="AO1101" s="900"/>
      <c r="AP1101" s="428" t="s">
        <v>468</v>
      </c>
      <c r="AQ1101" s="428"/>
      <c r="AR1101" s="428"/>
      <c r="AS1101" s="428"/>
      <c r="AT1101" s="428"/>
      <c r="AU1101" s="428"/>
      <c r="AV1101" s="428"/>
      <c r="AW1101" s="428"/>
      <c r="AX1101" s="428"/>
    </row>
    <row r="1102" spans="1:50" ht="30" customHeight="1" x14ac:dyDescent="0.15">
      <c r="A1102" s="403">
        <v>1</v>
      </c>
      <c r="B1102" s="403">
        <v>1</v>
      </c>
      <c r="C1102" s="899"/>
      <c r="D1102" s="899"/>
      <c r="E1102" s="262" t="s">
        <v>576</v>
      </c>
      <c r="F1102" s="898"/>
      <c r="G1102" s="898"/>
      <c r="H1102" s="898"/>
      <c r="I1102" s="898"/>
      <c r="J1102" s="418" t="s">
        <v>597</v>
      </c>
      <c r="K1102" s="419"/>
      <c r="L1102" s="419"/>
      <c r="M1102" s="419"/>
      <c r="N1102" s="419"/>
      <c r="O1102" s="419"/>
      <c r="P1102" s="319" t="s">
        <v>566</v>
      </c>
      <c r="Q1102" s="318"/>
      <c r="R1102" s="318"/>
      <c r="S1102" s="318"/>
      <c r="T1102" s="318"/>
      <c r="U1102" s="318"/>
      <c r="V1102" s="318"/>
      <c r="W1102" s="318"/>
      <c r="X1102" s="318"/>
      <c r="Y1102" s="94" t="s">
        <v>576</v>
      </c>
      <c r="Z1102" s="95"/>
      <c r="AA1102" s="95"/>
      <c r="AB1102" s="96"/>
      <c r="AC1102" s="321"/>
      <c r="AD1102" s="321"/>
      <c r="AE1102" s="321"/>
      <c r="AF1102" s="321"/>
      <c r="AG1102" s="321"/>
      <c r="AH1102" s="322" t="s">
        <v>566</v>
      </c>
      <c r="AI1102" s="323"/>
      <c r="AJ1102" s="323"/>
      <c r="AK1102" s="323"/>
      <c r="AL1102" s="324" t="s">
        <v>566</v>
      </c>
      <c r="AM1102" s="325"/>
      <c r="AN1102" s="325"/>
      <c r="AO1102" s="326"/>
      <c r="AP1102" s="320" t="s">
        <v>656</v>
      </c>
      <c r="AQ1102" s="320"/>
      <c r="AR1102" s="320"/>
      <c r="AS1102" s="320"/>
      <c r="AT1102" s="320"/>
      <c r="AU1102" s="320"/>
      <c r="AV1102" s="320"/>
      <c r="AW1102" s="320"/>
      <c r="AX1102" s="320"/>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8"/>
      <c r="Q1103" s="318"/>
      <c r="R1103" s="318"/>
      <c r="S1103" s="318"/>
      <c r="T1103" s="318"/>
      <c r="U1103" s="318"/>
      <c r="V1103" s="318"/>
      <c r="W1103" s="318"/>
      <c r="X1103" s="318"/>
      <c r="Y1103" s="94"/>
      <c r="Z1103" s="95"/>
      <c r="AA1103" s="95"/>
      <c r="AB1103" s="96"/>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8"/>
      <c r="Q1104" s="318"/>
      <c r="R1104" s="318"/>
      <c r="S1104" s="318"/>
      <c r="T1104" s="318"/>
      <c r="U1104" s="318"/>
      <c r="V1104" s="318"/>
      <c r="W1104" s="318"/>
      <c r="X1104" s="318"/>
      <c r="Y1104" s="94"/>
      <c r="Z1104" s="95"/>
      <c r="AA1104" s="95"/>
      <c r="AB1104" s="96"/>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8"/>
      <c r="Q1105" s="318"/>
      <c r="R1105" s="318"/>
      <c r="S1105" s="318"/>
      <c r="T1105" s="318"/>
      <c r="U1105" s="318"/>
      <c r="V1105" s="318"/>
      <c r="W1105" s="318"/>
      <c r="X1105" s="318"/>
      <c r="Y1105" s="94"/>
      <c r="Z1105" s="95"/>
      <c r="AA1105" s="95"/>
      <c r="AB1105" s="96"/>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8"/>
      <c r="Q1106" s="318"/>
      <c r="R1106" s="318"/>
      <c r="S1106" s="318"/>
      <c r="T1106" s="318"/>
      <c r="U1106" s="318"/>
      <c r="V1106" s="318"/>
      <c r="W1106" s="318"/>
      <c r="X1106" s="318"/>
      <c r="Y1106" s="94"/>
      <c r="Z1106" s="95"/>
      <c r="AA1106" s="95"/>
      <c r="AB1106" s="96"/>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8"/>
      <c r="Q1107" s="318"/>
      <c r="R1107" s="318"/>
      <c r="S1107" s="318"/>
      <c r="T1107" s="318"/>
      <c r="U1107" s="318"/>
      <c r="V1107" s="318"/>
      <c r="W1107" s="318"/>
      <c r="X1107" s="318"/>
      <c r="Y1107" s="94"/>
      <c r="Z1107" s="95"/>
      <c r="AA1107" s="95"/>
      <c r="AB1107" s="96"/>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8"/>
      <c r="Q1108" s="318"/>
      <c r="R1108" s="318"/>
      <c r="S1108" s="318"/>
      <c r="T1108" s="318"/>
      <c r="U1108" s="318"/>
      <c r="V1108" s="318"/>
      <c r="W1108" s="318"/>
      <c r="X1108" s="318"/>
      <c r="Y1108" s="94"/>
      <c r="Z1108" s="95"/>
      <c r="AA1108" s="95"/>
      <c r="AB1108" s="96"/>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8"/>
      <c r="Q1109" s="318"/>
      <c r="R1109" s="318"/>
      <c r="S1109" s="318"/>
      <c r="T1109" s="318"/>
      <c r="U1109" s="318"/>
      <c r="V1109" s="318"/>
      <c r="W1109" s="318"/>
      <c r="X1109" s="318"/>
      <c r="Y1109" s="94"/>
      <c r="Z1109" s="95"/>
      <c r="AA1109" s="95"/>
      <c r="AB1109" s="96"/>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8"/>
      <c r="Q1110" s="318"/>
      <c r="R1110" s="318"/>
      <c r="S1110" s="318"/>
      <c r="T1110" s="318"/>
      <c r="U1110" s="318"/>
      <c r="V1110" s="318"/>
      <c r="W1110" s="318"/>
      <c r="X1110" s="318"/>
      <c r="Y1110" s="94"/>
      <c r="Z1110" s="95"/>
      <c r="AA1110" s="95"/>
      <c r="AB1110" s="96"/>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8"/>
      <c r="Q1111" s="318"/>
      <c r="R1111" s="318"/>
      <c r="S1111" s="318"/>
      <c r="T1111" s="318"/>
      <c r="U1111" s="318"/>
      <c r="V1111" s="318"/>
      <c r="W1111" s="318"/>
      <c r="X1111" s="318"/>
      <c r="Y1111" s="94"/>
      <c r="Z1111" s="95"/>
      <c r="AA1111" s="95"/>
      <c r="AB1111" s="96"/>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8"/>
      <c r="Q1112" s="318"/>
      <c r="R1112" s="318"/>
      <c r="S1112" s="318"/>
      <c r="T1112" s="318"/>
      <c r="U1112" s="318"/>
      <c r="V1112" s="318"/>
      <c r="W1112" s="318"/>
      <c r="X1112" s="318"/>
      <c r="Y1112" s="94"/>
      <c r="Z1112" s="95"/>
      <c r="AA1112" s="95"/>
      <c r="AB1112" s="96"/>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8"/>
      <c r="Q1113" s="318"/>
      <c r="R1113" s="318"/>
      <c r="S1113" s="318"/>
      <c r="T1113" s="318"/>
      <c r="U1113" s="318"/>
      <c r="V1113" s="318"/>
      <c r="W1113" s="318"/>
      <c r="X1113" s="318"/>
      <c r="Y1113" s="94"/>
      <c r="Z1113" s="95"/>
      <c r="AA1113" s="95"/>
      <c r="AB1113" s="96"/>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8"/>
      <c r="Q1114" s="318"/>
      <c r="R1114" s="318"/>
      <c r="S1114" s="318"/>
      <c r="T1114" s="318"/>
      <c r="U1114" s="318"/>
      <c r="V1114" s="318"/>
      <c r="W1114" s="318"/>
      <c r="X1114" s="318"/>
      <c r="Y1114" s="94"/>
      <c r="Z1114" s="95"/>
      <c r="AA1114" s="95"/>
      <c r="AB1114" s="96"/>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8"/>
      <c r="Q1115" s="318"/>
      <c r="R1115" s="318"/>
      <c r="S1115" s="318"/>
      <c r="T1115" s="318"/>
      <c r="U1115" s="318"/>
      <c r="V1115" s="318"/>
      <c r="W1115" s="318"/>
      <c r="X1115" s="318"/>
      <c r="Y1115" s="94"/>
      <c r="Z1115" s="95"/>
      <c r="AA1115" s="95"/>
      <c r="AB1115" s="96"/>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8"/>
      <c r="Q1116" s="318"/>
      <c r="R1116" s="318"/>
      <c r="S1116" s="318"/>
      <c r="T1116" s="318"/>
      <c r="U1116" s="318"/>
      <c r="V1116" s="318"/>
      <c r="W1116" s="318"/>
      <c r="X1116" s="318"/>
      <c r="Y1116" s="94"/>
      <c r="Z1116" s="95"/>
      <c r="AA1116" s="95"/>
      <c r="AB1116" s="96"/>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8"/>
      <c r="Q1117" s="318"/>
      <c r="R1117" s="318"/>
      <c r="S1117" s="318"/>
      <c r="T1117" s="318"/>
      <c r="U1117" s="318"/>
      <c r="V1117" s="318"/>
      <c r="W1117" s="318"/>
      <c r="X1117" s="318"/>
      <c r="Y1117" s="94"/>
      <c r="Z1117" s="95"/>
      <c r="AA1117" s="95"/>
      <c r="AB1117" s="96"/>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8"/>
      <c r="Q1118" s="318"/>
      <c r="R1118" s="318"/>
      <c r="S1118" s="318"/>
      <c r="T1118" s="318"/>
      <c r="U1118" s="318"/>
      <c r="V1118" s="318"/>
      <c r="W1118" s="318"/>
      <c r="X1118" s="318"/>
      <c r="Y1118" s="94"/>
      <c r="Z1118" s="95"/>
      <c r="AA1118" s="95"/>
      <c r="AB1118" s="96"/>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9"/>
      <c r="D1119" s="899"/>
      <c r="E1119" s="262"/>
      <c r="F1119" s="898"/>
      <c r="G1119" s="898"/>
      <c r="H1119" s="898"/>
      <c r="I1119" s="898"/>
      <c r="J1119" s="418"/>
      <c r="K1119" s="419"/>
      <c r="L1119" s="419"/>
      <c r="M1119" s="419"/>
      <c r="N1119" s="419"/>
      <c r="O1119" s="419"/>
      <c r="P1119" s="318"/>
      <c r="Q1119" s="318"/>
      <c r="R1119" s="318"/>
      <c r="S1119" s="318"/>
      <c r="T1119" s="318"/>
      <c r="U1119" s="318"/>
      <c r="V1119" s="318"/>
      <c r="W1119" s="318"/>
      <c r="X1119" s="318"/>
      <c r="Y1119" s="94"/>
      <c r="Z1119" s="95"/>
      <c r="AA1119" s="95"/>
      <c r="AB1119" s="96"/>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8"/>
      <c r="Q1120" s="318"/>
      <c r="R1120" s="318"/>
      <c r="S1120" s="318"/>
      <c r="T1120" s="318"/>
      <c r="U1120" s="318"/>
      <c r="V1120" s="318"/>
      <c r="W1120" s="318"/>
      <c r="X1120" s="318"/>
      <c r="Y1120" s="94"/>
      <c r="Z1120" s="95"/>
      <c r="AA1120" s="95"/>
      <c r="AB1120" s="96"/>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8"/>
      <c r="Q1121" s="318"/>
      <c r="R1121" s="318"/>
      <c r="S1121" s="318"/>
      <c r="T1121" s="318"/>
      <c r="U1121" s="318"/>
      <c r="V1121" s="318"/>
      <c r="W1121" s="318"/>
      <c r="X1121" s="318"/>
      <c r="Y1121" s="94"/>
      <c r="Z1121" s="95"/>
      <c r="AA1121" s="95"/>
      <c r="AB1121" s="96"/>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8"/>
      <c r="Q1122" s="318"/>
      <c r="R1122" s="318"/>
      <c r="S1122" s="318"/>
      <c r="T1122" s="318"/>
      <c r="U1122" s="318"/>
      <c r="V1122" s="318"/>
      <c r="W1122" s="318"/>
      <c r="X1122" s="318"/>
      <c r="Y1122" s="94"/>
      <c r="Z1122" s="95"/>
      <c r="AA1122" s="95"/>
      <c r="AB1122" s="96"/>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8"/>
      <c r="Q1123" s="318"/>
      <c r="R1123" s="318"/>
      <c r="S1123" s="318"/>
      <c r="T1123" s="318"/>
      <c r="U1123" s="318"/>
      <c r="V1123" s="318"/>
      <c r="W1123" s="318"/>
      <c r="X1123" s="318"/>
      <c r="Y1123" s="94"/>
      <c r="Z1123" s="95"/>
      <c r="AA1123" s="95"/>
      <c r="AB1123" s="96"/>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8"/>
      <c r="Q1124" s="318"/>
      <c r="R1124" s="318"/>
      <c r="S1124" s="318"/>
      <c r="T1124" s="318"/>
      <c r="U1124" s="318"/>
      <c r="V1124" s="318"/>
      <c r="W1124" s="318"/>
      <c r="X1124" s="318"/>
      <c r="Y1124" s="94"/>
      <c r="Z1124" s="95"/>
      <c r="AA1124" s="95"/>
      <c r="AB1124" s="96"/>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8"/>
      <c r="Q1125" s="318"/>
      <c r="R1125" s="318"/>
      <c r="S1125" s="318"/>
      <c r="T1125" s="318"/>
      <c r="U1125" s="318"/>
      <c r="V1125" s="318"/>
      <c r="W1125" s="318"/>
      <c r="X1125" s="318"/>
      <c r="Y1125" s="94"/>
      <c r="Z1125" s="95"/>
      <c r="AA1125" s="95"/>
      <c r="AB1125" s="96"/>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8"/>
      <c r="Q1126" s="318"/>
      <c r="R1126" s="318"/>
      <c r="S1126" s="318"/>
      <c r="T1126" s="318"/>
      <c r="U1126" s="318"/>
      <c r="V1126" s="318"/>
      <c r="W1126" s="318"/>
      <c r="X1126" s="318"/>
      <c r="Y1126" s="94"/>
      <c r="Z1126" s="95"/>
      <c r="AA1126" s="95"/>
      <c r="AB1126" s="96"/>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8"/>
      <c r="Q1127" s="318"/>
      <c r="R1127" s="318"/>
      <c r="S1127" s="318"/>
      <c r="T1127" s="318"/>
      <c r="U1127" s="318"/>
      <c r="V1127" s="318"/>
      <c r="W1127" s="318"/>
      <c r="X1127" s="318"/>
      <c r="Y1127" s="94"/>
      <c r="Z1127" s="95"/>
      <c r="AA1127" s="95"/>
      <c r="AB1127" s="96"/>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8"/>
      <c r="Q1128" s="318"/>
      <c r="R1128" s="318"/>
      <c r="S1128" s="318"/>
      <c r="T1128" s="318"/>
      <c r="U1128" s="318"/>
      <c r="V1128" s="318"/>
      <c r="W1128" s="318"/>
      <c r="X1128" s="318"/>
      <c r="Y1128" s="94"/>
      <c r="Z1128" s="95"/>
      <c r="AA1128" s="95"/>
      <c r="AB1128" s="96"/>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8"/>
      <c r="Q1129" s="318"/>
      <c r="R1129" s="318"/>
      <c r="S1129" s="318"/>
      <c r="T1129" s="318"/>
      <c r="U1129" s="318"/>
      <c r="V1129" s="318"/>
      <c r="W1129" s="318"/>
      <c r="X1129" s="318"/>
      <c r="Y1129" s="94"/>
      <c r="Z1129" s="95"/>
      <c r="AA1129" s="95"/>
      <c r="AB1129" s="96"/>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8"/>
      <c r="Q1130" s="318"/>
      <c r="R1130" s="318"/>
      <c r="S1130" s="318"/>
      <c r="T1130" s="318"/>
      <c r="U1130" s="318"/>
      <c r="V1130" s="318"/>
      <c r="W1130" s="318"/>
      <c r="X1130" s="318"/>
      <c r="Y1130" s="94"/>
      <c r="Z1130" s="95"/>
      <c r="AA1130" s="95"/>
      <c r="AB1130" s="96"/>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8"/>
      <c r="Q1131" s="318"/>
      <c r="R1131" s="318"/>
      <c r="S1131" s="318"/>
      <c r="T1131" s="318"/>
      <c r="U1131" s="318"/>
      <c r="V1131" s="318"/>
      <c r="W1131" s="318"/>
      <c r="X1131" s="318"/>
      <c r="Y1131" s="94"/>
      <c r="Z1131" s="95"/>
      <c r="AA1131" s="95"/>
      <c r="AB1131" s="96"/>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Y853:AB85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46 Y854:Y866 Y848:Y852">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853">
    <cfRule type="expression" dxfId="703" priority="3">
      <formula>IF(RIGHT(TEXT(Y853,"0.#"),1)=".",FALSE,TRUE)</formula>
    </cfRule>
    <cfRule type="expression" dxfId="702" priority="4">
      <formula>IF(RIGHT(TEXT(Y853,"0.#"),1)=".",TRUE,FALSE)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483" max="49" man="1"/>
    <brk id="727" max="49" man="1"/>
    <brk id="739" max="49" man="1"/>
    <brk id="831"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1"/>
      <c r="AA2" s="412"/>
      <c r="AB2" s="1014" t="s">
        <v>11</v>
      </c>
      <c r="AC2" s="1015"/>
      <c r="AD2" s="1016"/>
      <c r="AE2" s="1002" t="s">
        <v>357</v>
      </c>
      <c r="AF2" s="1002"/>
      <c r="AG2" s="1002"/>
      <c r="AH2" s="1002"/>
      <c r="AI2" s="1002" t="s">
        <v>363</v>
      </c>
      <c r="AJ2" s="1002"/>
      <c r="AK2" s="1002"/>
      <c r="AL2" s="1002"/>
      <c r="AM2" s="1002" t="s">
        <v>472</v>
      </c>
      <c r="AN2" s="1002"/>
      <c r="AO2" s="1002"/>
      <c r="AP2" s="461"/>
      <c r="AQ2" s="176" t="s">
        <v>355</v>
      </c>
      <c r="AR2" s="169"/>
      <c r="AS2" s="169"/>
      <c r="AT2" s="170"/>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1"/>
      <c r="Z3" s="1012"/>
      <c r="AA3" s="1013"/>
      <c r="AB3" s="1017"/>
      <c r="AC3" s="1018"/>
      <c r="AD3" s="1019"/>
      <c r="AE3" s="375"/>
      <c r="AF3" s="375"/>
      <c r="AG3" s="375"/>
      <c r="AH3" s="375"/>
      <c r="AI3" s="375"/>
      <c r="AJ3" s="375"/>
      <c r="AK3" s="375"/>
      <c r="AL3" s="375"/>
      <c r="AM3" s="375"/>
      <c r="AN3" s="375"/>
      <c r="AO3" s="375"/>
      <c r="AP3" s="331"/>
      <c r="AQ3" s="271"/>
      <c r="AR3" s="272"/>
      <c r="AS3" s="137" t="s">
        <v>356</v>
      </c>
      <c r="AT3" s="172"/>
      <c r="AU3" s="272"/>
      <c r="AV3" s="272"/>
      <c r="AW3" s="378" t="s">
        <v>300</v>
      </c>
      <c r="AX3" s="379"/>
    </row>
    <row r="4" spans="1:50" ht="22.5" customHeight="1" x14ac:dyDescent="0.15">
      <c r="A4" s="518"/>
      <c r="B4" s="516"/>
      <c r="C4" s="516"/>
      <c r="D4" s="516"/>
      <c r="E4" s="516"/>
      <c r="F4" s="517"/>
      <c r="G4" s="543"/>
      <c r="H4" s="1020"/>
      <c r="I4" s="1020"/>
      <c r="J4" s="1020"/>
      <c r="K4" s="1020"/>
      <c r="L4" s="1020"/>
      <c r="M4" s="1020"/>
      <c r="N4" s="1020"/>
      <c r="O4" s="1021"/>
      <c r="P4" s="161"/>
      <c r="Q4" s="1028"/>
      <c r="R4" s="1028"/>
      <c r="S4" s="1028"/>
      <c r="T4" s="1028"/>
      <c r="U4" s="1028"/>
      <c r="V4" s="1028"/>
      <c r="W4" s="1028"/>
      <c r="X4" s="1029"/>
      <c r="Y4" s="1006" t="s">
        <v>12</v>
      </c>
      <c r="Z4" s="1007"/>
      <c r="AA4" s="1008"/>
      <c r="AB4" s="554"/>
      <c r="AC4" s="1009"/>
      <c r="AD4" s="1009"/>
      <c r="AE4" s="363"/>
      <c r="AF4" s="364"/>
      <c r="AG4" s="364"/>
      <c r="AH4" s="364"/>
      <c r="AI4" s="363"/>
      <c r="AJ4" s="364"/>
      <c r="AK4" s="364"/>
      <c r="AL4" s="364"/>
      <c r="AM4" s="363"/>
      <c r="AN4" s="364"/>
      <c r="AO4" s="364"/>
      <c r="AP4" s="364"/>
      <c r="AQ4" s="103"/>
      <c r="AR4" s="104"/>
      <c r="AS4" s="104"/>
      <c r="AT4" s="105"/>
      <c r="AU4" s="364"/>
      <c r="AV4" s="364"/>
      <c r="AW4" s="364"/>
      <c r="AX4" s="366"/>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4" t="s">
        <v>54</v>
      </c>
      <c r="Z5" s="1003"/>
      <c r="AA5" s="1004"/>
      <c r="AB5" s="525"/>
      <c r="AC5" s="1005"/>
      <c r="AD5" s="1005"/>
      <c r="AE5" s="363"/>
      <c r="AF5" s="364"/>
      <c r="AG5" s="364"/>
      <c r="AH5" s="364"/>
      <c r="AI5" s="363"/>
      <c r="AJ5" s="364"/>
      <c r="AK5" s="364"/>
      <c r="AL5" s="364"/>
      <c r="AM5" s="363"/>
      <c r="AN5" s="364"/>
      <c r="AO5" s="364"/>
      <c r="AP5" s="364"/>
      <c r="AQ5" s="103"/>
      <c r="AR5" s="104"/>
      <c r="AS5" s="104"/>
      <c r="AT5" s="105"/>
      <c r="AU5" s="364"/>
      <c r="AV5" s="364"/>
      <c r="AW5" s="364"/>
      <c r="AX5" s="366"/>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3"/>
      <c r="AF6" s="364"/>
      <c r="AG6" s="364"/>
      <c r="AH6" s="364"/>
      <c r="AI6" s="363"/>
      <c r="AJ6" s="364"/>
      <c r="AK6" s="364"/>
      <c r="AL6" s="364"/>
      <c r="AM6" s="363"/>
      <c r="AN6" s="364"/>
      <c r="AO6" s="364"/>
      <c r="AP6" s="364"/>
      <c r="AQ6" s="103"/>
      <c r="AR6" s="104"/>
      <c r="AS6" s="104"/>
      <c r="AT6" s="105"/>
      <c r="AU6" s="364"/>
      <c r="AV6" s="364"/>
      <c r="AW6" s="364"/>
      <c r="AX6" s="366"/>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1"/>
      <c r="AA9" s="412"/>
      <c r="AB9" s="1014" t="s">
        <v>11</v>
      </c>
      <c r="AC9" s="1015"/>
      <c r="AD9" s="1016"/>
      <c r="AE9" s="1002" t="s">
        <v>357</v>
      </c>
      <c r="AF9" s="1002"/>
      <c r="AG9" s="1002"/>
      <c r="AH9" s="1002"/>
      <c r="AI9" s="1002" t="s">
        <v>363</v>
      </c>
      <c r="AJ9" s="1002"/>
      <c r="AK9" s="1002"/>
      <c r="AL9" s="1002"/>
      <c r="AM9" s="1002" t="s">
        <v>472</v>
      </c>
      <c r="AN9" s="1002"/>
      <c r="AO9" s="1002"/>
      <c r="AP9" s="461"/>
      <c r="AQ9" s="176" t="s">
        <v>355</v>
      </c>
      <c r="AR9" s="169"/>
      <c r="AS9" s="169"/>
      <c r="AT9" s="170"/>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1"/>
      <c r="Z10" s="1012"/>
      <c r="AA10" s="1013"/>
      <c r="AB10" s="1017"/>
      <c r="AC10" s="1018"/>
      <c r="AD10" s="1019"/>
      <c r="AE10" s="375"/>
      <c r="AF10" s="375"/>
      <c r="AG10" s="375"/>
      <c r="AH10" s="375"/>
      <c r="AI10" s="375"/>
      <c r="AJ10" s="375"/>
      <c r="AK10" s="375"/>
      <c r="AL10" s="375"/>
      <c r="AM10" s="375"/>
      <c r="AN10" s="375"/>
      <c r="AO10" s="375"/>
      <c r="AP10" s="331"/>
      <c r="AQ10" s="271"/>
      <c r="AR10" s="272"/>
      <c r="AS10" s="137" t="s">
        <v>356</v>
      </c>
      <c r="AT10" s="172"/>
      <c r="AU10" s="272"/>
      <c r="AV10" s="272"/>
      <c r="AW10" s="378" t="s">
        <v>300</v>
      </c>
      <c r="AX10" s="379"/>
    </row>
    <row r="11" spans="1:50" ht="22.5" customHeight="1" x14ac:dyDescent="0.15">
      <c r="A11" s="518"/>
      <c r="B11" s="516"/>
      <c r="C11" s="516"/>
      <c r="D11" s="516"/>
      <c r="E11" s="516"/>
      <c r="F11" s="517"/>
      <c r="G11" s="543"/>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4"/>
      <c r="AC11" s="1009"/>
      <c r="AD11" s="1009"/>
      <c r="AE11" s="363"/>
      <c r="AF11" s="364"/>
      <c r="AG11" s="364"/>
      <c r="AH11" s="364"/>
      <c r="AI11" s="363"/>
      <c r="AJ11" s="364"/>
      <c r="AK11" s="364"/>
      <c r="AL11" s="364"/>
      <c r="AM11" s="363"/>
      <c r="AN11" s="364"/>
      <c r="AO11" s="364"/>
      <c r="AP11" s="364"/>
      <c r="AQ11" s="103"/>
      <c r="AR11" s="104"/>
      <c r="AS11" s="104"/>
      <c r="AT11" s="105"/>
      <c r="AU11" s="364"/>
      <c r="AV11" s="364"/>
      <c r="AW11" s="364"/>
      <c r="AX11" s="366"/>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5"/>
      <c r="AC12" s="1005"/>
      <c r="AD12" s="1005"/>
      <c r="AE12" s="363"/>
      <c r="AF12" s="364"/>
      <c r="AG12" s="364"/>
      <c r="AH12" s="364"/>
      <c r="AI12" s="363"/>
      <c r="AJ12" s="364"/>
      <c r="AK12" s="364"/>
      <c r="AL12" s="364"/>
      <c r="AM12" s="363"/>
      <c r="AN12" s="364"/>
      <c r="AO12" s="364"/>
      <c r="AP12" s="364"/>
      <c r="AQ12" s="103"/>
      <c r="AR12" s="104"/>
      <c r="AS12" s="104"/>
      <c r="AT12" s="105"/>
      <c r="AU12" s="364"/>
      <c r="AV12" s="364"/>
      <c r="AW12" s="364"/>
      <c r="AX12" s="366"/>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3"/>
      <c r="AF13" s="364"/>
      <c r="AG13" s="364"/>
      <c r="AH13" s="364"/>
      <c r="AI13" s="363"/>
      <c r="AJ13" s="364"/>
      <c r="AK13" s="364"/>
      <c r="AL13" s="364"/>
      <c r="AM13" s="363"/>
      <c r="AN13" s="364"/>
      <c r="AO13" s="364"/>
      <c r="AP13" s="364"/>
      <c r="AQ13" s="103"/>
      <c r="AR13" s="104"/>
      <c r="AS13" s="104"/>
      <c r="AT13" s="105"/>
      <c r="AU13" s="364"/>
      <c r="AV13" s="364"/>
      <c r="AW13" s="364"/>
      <c r="AX13" s="366"/>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1"/>
      <c r="AA16" s="412"/>
      <c r="AB16" s="1014" t="s">
        <v>11</v>
      </c>
      <c r="AC16" s="1015"/>
      <c r="AD16" s="1016"/>
      <c r="AE16" s="1002" t="s">
        <v>357</v>
      </c>
      <c r="AF16" s="1002"/>
      <c r="AG16" s="1002"/>
      <c r="AH16" s="1002"/>
      <c r="AI16" s="1002" t="s">
        <v>363</v>
      </c>
      <c r="AJ16" s="1002"/>
      <c r="AK16" s="1002"/>
      <c r="AL16" s="1002"/>
      <c r="AM16" s="1002" t="s">
        <v>472</v>
      </c>
      <c r="AN16" s="1002"/>
      <c r="AO16" s="1002"/>
      <c r="AP16" s="461"/>
      <c r="AQ16" s="176" t="s">
        <v>355</v>
      </c>
      <c r="AR16" s="169"/>
      <c r="AS16" s="169"/>
      <c r="AT16" s="170"/>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1"/>
      <c r="Z17" s="1012"/>
      <c r="AA17" s="1013"/>
      <c r="AB17" s="1017"/>
      <c r="AC17" s="1018"/>
      <c r="AD17" s="1019"/>
      <c r="AE17" s="375"/>
      <c r="AF17" s="375"/>
      <c r="AG17" s="375"/>
      <c r="AH17" s="375"/>
      <c r="AI17" s="375"/>
      <c r="AJ17" s="375"/>
      <c r="AK17" s="375"/>
      <c r="AL17" s="375"/>
      <c r="AM17" s="375"/>
      <c r="AN17" s="375"/>
      <c r="AO17" s="375"/>
      <c r="AP17" s="331"/>
      <c r="AQ17" s="271"/>
      <c r="AR17" s="272"/>
      <c r="AS17" s="137" t="s">
        <v>356</v>
      </c>
      <c r="AT17" s="172"/>
      <c r="AU17" s="272"/>
      <c r="AV17" s="272"/>
      <c r="AW17" s="378" t="s">
        <v>300</v>
      </c>
      <c r="AX17" s="379"/>
    </row>
    <row r="18" spans="1:50" ht="22.5" customHeight="1" x14ac:dyDescent="0.15">
      <c r="A18" s="518"/>
      <c r="B18" s="516"/>
      <c r="C18" s="516"/>
      <c r="D18" s="516"/>
      <c r="E18" s="516"/>
      <c r="F18" s="517"/>
      <c r="G18" s="543"/>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4"/>
      <c r="AC18" s="1009"/>
      <c r="AD18" s="1009"/>
      <c r="AE18" s="363"/>
      <c r="AF18" s="364"/>
      <c r="AG18" s="364"/>
      <c r="AH18" s="364"/>
      <c r="AI18" s="363"/>
      <c r="AJ18" s="364"/>
      <c r="AK18" s="364"/>
      <c r="AL18" s="364"/>
      <c r="AM18" s="363"/>
      <c r="AN18" s="364"/>
      <c r="AO18" s="364"/>
      <c r="AP18" s="364"/>
      <c r="AQ18" s="103"/>
      <c r="AR18" s="104"/>
      <c r="AS18" s="104"/>
      <c r="AT18" s="105"/>
      <c r="AU18" s="364"/>
      <c r="AV18" s="364"/>
      <c r="AW18" s="364"/>
      <c r="AX18" s="366"/>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5"/>
      <c r="AC19" s="1005"/>
      <c r="AD19" s="1005"/>
      <c r="AE19" s="363"/>
      <c r="AF19" s="364"/>
      <c r="AG19" s="364"/>
      <c r="AH19" s="364"/>
      <c r="AI19" s="363"/>
      <c r="AJ19" s="364"/>
      <c r="AK19" s="364"/>
      <c r="AL19" s="364"/>
      <c r="AM19" s="363"/>
      <c r="AN19" s="364"/>
      <c r="AO19" s="364"/>
      <c r="AP19" s="364"/>
      <c r="AQ19" s="103"/>
      <c r="AR19" s="104"/>
      <c r="AS19" s="104"/>
      <c r="AT19" s="105"/>
      <c r="AU19" s="364"/>
      <c r="AV19" s="364"/>
      <c r="AW19" s="364"/>
      <c r="AX19" s="366"/>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3"/>
      <c r="AF20" s="364"/>
      <c r="AG20" s="364"/>
      <c r="AH20" s="364"/>
      <c r="AI20" s="363"/>
      <c r="AJ20" s="364"/>
      <c r="AK20" s="364"/>
      <c r="AL20" s="364"/>
      <c r="AM20" s="363"/>
      <c r="AN20" s="364"/>
      <c r="AO20" s="364"/>
      <c r="AP20" s="364"/>
      <c r="AQ20" s="103"/>
      <c r="AR20" s="104"/>
      <c r="AS20" s="104"/>
      <c r="AT20" s="105"/>
      <c r="AU20" s="364"/>
      <c r="AV20" s="364"/>
      <c r="AW20" s="364"/>
      <c r="AX20" s="366"/>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1"/>
      <c r="AA23" s="412"/>
      <c r="AB23" s="1014" t="s">
        <v>11</v>
      </c>
      <c r="AC23" s="1015"/>
      <c r="AD23" s="1016"/>
      <c r="AE23" s="1002" t="s">
        <v>357</v>
      </c>
      <c r="AF23" s="1002"/>
      <c r="AG23" s="1002"/>
      <c r="AH23" s="1002"/>
      <c r="AI23" s="1002" t="s">
        <v>363</v>
      </c>
      <c r="AJ23" s="1002"/>
      <c r="AK23" s="1002"/>
      <c r="AL23" s="1002"/>
      <c r="AM23" s="1002" t="s">
        <v>472</v>
      </c>
      <c r="AN23" s="1002"/>
      <c r="AO23" s="1002"/>
      <c r="AP23" s="461"/>
      <c r="AQ23" s="176" t="s">
        <v>355</v>
      </c>
      <c r="AR23" s="169"/>
      <c r="AS23" s="169"/>
      <c r="AT23" s="170"/>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1"/>
      <c r="Z24" s="1012"/>
      <c r="AA24" s="1013"/>
      <c r="AB24" s="1017"/>
      <c r="AC24" s="1018"/>
      <c r="AD24" s="1019"/>
      <c r="AE24" s="375"/>
      <c r="AF24" s="375"/>
      <c r="AG24" s="375"/>
      <c r="AH24" s="375"/>
      <c r="AI24" s="375"/>
      <c r="AJ24" s="375"/>
      <c r="AK24" s="375"/>
      <c r="AL24" s="375"/>
      <c r="AM24" s="375"/>
      <c r="AN24" s="375"/>
      <c r="AO24" s="375"/>
      <c r="AP24" s="331"/>
      <c r="AQ24" s="271"/>
      <c r="AR24" s="272"/>
      <c r="AS24" s="137" t="s">
        <v>356</v>
      </c>
      <c r="AT24" s="172"/>
      <c r="AU24" s="272"/>
      <c r="AV24" s="272"/>
      <c r="AW24" s="378" t="s">
        <v>300</v>
      </c>
      <c r="AX24" s="379"/>
    </row>
    <row r="25" spans="1:50" ht="22.5" customHeight="1" x14ac:dyDescent="0.15">
      <c r="A25" s="518"/>
      <c r="B25" s="516"/>
      <c r="C25" s="516"/>
      <c r="D25" s="516"/>
      <c r="E25" s="516"/>
      <c r="F25" s="517"/>
      <c r="G25" s="543"/>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4"/>
      <c r="AC25" s="1009"/>
      <c r="AD25" s="1009"/>
      <c r="AE25" s="363"/>
      <c r="AF25" s="364"/>
      <c r="AG25" s="364"/>
      <c r="AH25" s="364"/>
      <c r="AI25" s="363"/>
      <c r="AJ25" s="364"/>
      <c r="AK25" s="364"/>
      <c r="AL25" s="364"/>
      <c r="AM25" s="363"/>
      <c r="AN25" s="364"/>
      <c r="AO25" s="364"/>
      <c r="AP25" s="364"/>
      <c r="AQ25" s="103"/>
      <c r="AR25" s="104"/>
      <c r="AS25" s="104"/>
      <c r="AT25" s="105"/>
      <c r="AU25" s="364"/>
      <c r="AV25" s="364"/>
      <c r="AW25" s="364"/>
      <c r="AX25" s="366"/>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5"/>
      <c r="AC26" s="1005"/>
      <c r="AD26" s="1005"/>
      <c r="AE26" s="363"/>
      <c r="AF26" s="364"/>
      <c r="AG26" s="364"/>
      <c r="AH26" s="364"/>
      <c r="AI26" s="363"/>
      <c r="AJ26" s="364"/>
      <c r="AK26" s="364"/>
      <c r="AL26" s="364"/>
      <c r="AM26" s="363"/>
      <c r="AN26" s="364"/>
      <c r="AO26" s="364"/>
      <c r="AP26" s="364"/>
      <c r="AQ26" s="103"/>
      <c r="AR26" s="104"/>
      <c r="AS26" s="104"/>
      <c r="AT26" s="105"/>
      <c r="AU26" s="364"/>
      <c r="AV26" s="364"/>
      <c r="AW26" s="364"/>
      <c r="AX26" s="366"/>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3"/>
      <c r="AF27" s="364"/>
      <c r="AG27" s="364"/>
      <c r="AH27" s="364"/>
      <c r="AI27" s="363"/>
      <c r="AJ27" s="364"/>
      <c r="AK27" s="364"/>
      <c r="AL27" s="364"/>
      <c r="AM27" s="363"/>
      <c r="AN27" s="364"/>
      <c r="AO27" s="364"/>
      <c r="AP27" s="364"/>
      <c r="AQ27" s="103"/>
      <c r="AR27" s="104"/>
      <c r="AS27" s="104"/>
      <c r="AT27" s="105"/>
      <c r="AU27" s="364"/>
      <c r="AV27" s="364"/>
      <c r="AW27" s="364"/>
      <c r="AX27" s="366"/>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1"/>
      <c r="AA30" s="412"/>
      <c r="AB30" s="1014" t="s">
        <v>11</v>
      </c>
      <c r="AC30" s="1015"/>
      <c r="AD30" s="1016"/>
      <c r="AE30" s="1002" t="s">
        <v>357</v>
      </c>
      <c r="AF30" s="1002"/>
      <c r="AG30" s="1002"/>
      <c r="AH30" s="1002"/>
      <c r="AI30" s="1002" t="s">
        <v>363</v>
      </c>
      <c r="AJ30" s="1002"/>
      <c r="AK30" s="1002"/>
      <c r="AL30" s="1002"/>
      <c r="AM30" s="1002" t="s">
        <v>472</v>
      </c>
      <c r="AN30" s="1002"/>
      <c r="AO30" s="1002"/>
      <c r="AP30" s="461"/>
      <c r="AQ30" s="176" t="s">
        <v>355</v>
      </c>
      <c r="AR30" s="169"/>
      <c r="AS30" s="169"/>
      <c r="AT30" s="170"/>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1"/>
      <c r="Z31" s="1012"/>
      <c r="AA31" s="1013"/>
      <c r="AB31" s="1017"/>
      <c r="AC31" s="1018"/>
      <c r="AD31" s="1019"/>
      <c r="AE31" s="375"/>
      <c r="AF31" s="375"/>
      <c r="AG31" s="375"/>
      <c r="AH31" s="375"/>
      <c r="AI31" s="375"/>
      <c r="AJ31" s="375"/>
      <c r="AK31" s="375"/>
      <c r="AL31" s="375"/>
      <c r="AM31" s="375"/>
      <c r="AN31" s="375"/>
      <c r="AO31" s="375"/>
      <c r="AP31" s="331"/>
      <c r="AQ31" s="271"/>
      <c r="AR31" s="272"/>
      <c r="AS31" s="137" t="s">
        <v>356</v>
      </c>
      <c r="AT31" s="172"/>
      <c r="AU31" s="272"/>
      <c r="AV31" s="272"/>
      <c r="AW31" s="378" t="s">
        <v>300</v>
      </c>
      <c r="AX31" s="379"/>
    </row>
    <row r="32" spans="1:50" ht="22.5" customHeight="1" x14ac:dyDescent="0.15">
      <c r="A32" s="518"/>
      <c r="B32" s="516"/>
      <c r="C32" s="516"/>
      <c r="D32" s="516"/>
      <c r="E32" s="516"/>
      <c r="F32" s="517"/>
      <c r="G32" s="543"/>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4"/>
      <c r="AC32" s="1009"/>
      <c r="AD32" s="1009"/>
      <c r="AE32" s="363"/>
      <c r="AF32" s="364"/>
      <c r="AG32" s="364"/>
      <c r="AH32" s="364"/>
      <c r="AI32" s="363"/>
      <c r="AJ32" s="364"/>
      <c r="AK32" s="364"/>
      <c r="AL32" s="364"/>
      <c r="AM32" s="363"/>
      <c r="AN32" s="364"/>
      <c r="AO32" s="364"/>
      <c r="AP32" s="364"/>
      <c r="AQ32" s="103"/>
      <c r="AR32" s="104"/>
      <c r="AS32" s="104"/>
      <c r="AT32" s="105"/>
      <c r="AU32" s="364"/>
      <c r="AV32" s="364"/>
      <c r="AW32" s="364"/>
      <c r="AX32" s="366"/>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5"/>
      <c r="AC33" s="1005"/>
      <c r="AD33" s="1005"/>
      <c r="AE33" s="363"/>
      <c r="AF33" s="364"/>
      <c r="AG33" s="364"/>
      <c r="AH33" s="364"/>
      <c r="AI33" s="363"/>
      <c r="AJ33" s="364"/>
      <c r="AK33" s="364"/>
      <c r="AL33" s="364"/>
      <c r="AM33" s="363"/>
      <c r="AN33" s="364"/>
      <c r="AO33" s="364"/>
      <c r="AP33" s="364"/>
      <c r="AQ33" s="103"/>
      <c r="AR33" s="104"/>
      <c r="AS33" s="104"/>
      <c r="AT33" s="105"/>
      <c r="AU33" s="364"/>
      <c r="AV33" s="364"/>
      <c r="AW33" s="364"/>
      <c r="AX33" s="366"/>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3"/>
      <c r="AF34" s="364"/>
      <c r="AG34" s="364"/>
      <c r="AH34" s="364"/>
      <c r="AI34" s="363"/>
      <c r="AJ34" s="364"/>
      <c r="AK34" s="364"/>
      <c r="AL34" s="364"/>
      <c r="AM34" s="363"/>
      <c r="AN34" s="364"/>
      <c r="AO34" s="364"/>
      <c r="AP34" s="364"/>
      <c r="AQ34" s="103"/>
      <c r="AR34" s="104"/>
      <c r="AS34" s="104"/>
      <c r="AT34" s="105"/>
      <c r="AU34" s="364"/>
      <c r="AV34" s="364"/>
      <c r="AW34" s="364"/>
      <c r="AX34" s="366"/>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1"/>
      <c r="AA37" s="412"/>
      <c r="AB37" s="1014" t="s">
        <v>11</v>
      </c>
      <c r="AC37" s="1015"/>
      <c r="AD37" s="1016"/>
      <c r="AE37" s="1002" t="s">
        <v>357</v>
      </c>
      <c r="AF37" s="1002"/>
      <c r="AG37" s="1002"/>
      <c r="AH37" s="1002"/>
      <c r="AI37" s="1002" t="s">
        <v>363</v>
      </c>
      <c r="AJ37" s="1002"/>
      <c r="AK37" s="1002"/>
      <c r="AL37" s="1002"/>
      <c r="AM37" s="1002" t="s">
        <v>472</v>
      </c>
      <c r="AN37" s="1002"/>
      <c r="AO37" s="1002"/>
      <c r="AP37" s="461"/>
      <c r="AQ37" s="176" t="s">
        <v>355</v>
      </c>
      <c r="AR37" s="169"/>
      <c r="AS37" s="169"/>
      <c r="AT37" s="170"/>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1"/>
      <c r="Z38" s="1012"/>
      <c r="AA38" s="1013"/>
      <c r="AB38" s="1017"/>
      <c r="AC38" s="1018"/>
      <c r="AD38" s="1019"/>
      <c r="AE38" s="375"/>
      <c r="AF38" s="375"/>
      <c r="AG38" s="375"/>
      <c r="AH38" s="375"/>
      <c r="AI38" s="375"/>
      <c r="AJ38" s="375"/>
      <c r="AK38" s="375"/>
      <c r="AL38" s="375"/>
      <c r="AM38" s="375"/>
      <c r="AN38" s="375"/>
      <c r="AO38" s="375"/>
      <c r="AP38" s="331"/>
      <c r="AQ38" s="271"/>
      <c r="AR38" s="272"/>
      <c r="AS38" s="137" t="s">
        <v>356</v>
      </c>
      <c r="AT38" s="172"/>
      <c r="AU38" s="272"/>
      <c r="AV38" s="272"/>
      <c r="AW38" s="378" t="s">
        <v>300</v>
      </c>
      <c r="AX38" s="379"/>
    </row>
    <row r="39" spans="1:50" ht="22.5" customHeight="1" x14ac:dyDescent="0.15">
      <c r="A39" s="518"/>
      <c r="B39" s="516"/>
      <c r="C39" s="516"/>
      <c r="D39" s="516"/>
      <c r="E39" s="516"/>
      <c r="F39" s="517"/>
      <c r="G39" s="543"/>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4"/>
      <c r="AC39" s="1009"/>
      <c r="AD39" s="1009"/>
      <c r="AE39" s="363"/>
      <c r="AF39" s="364"/>
      <c r="AG39" s="364"/>
      <c r="AH39" s="364"/>
      <c r="AI39" s="363"/>
      <c r="AJ39" s="364"/>
      <c r="AK39" s="364"/>
      <c r="AL39" s="364"/>
      <c r="AM39" s="363"/>
      <c r="AN39" s="364"/>
      <c r="AO39" s="364"/>
      <c r="AP39" s="364"/>
      <c r="AQ39" s="103"/>
      <c r="AR39" s="104"/>
      <c r="AS39" s="104"/>
      <c r="AT39" s="105"/>
      <c r="AU39" s="364"/>
      <c r="AV39" s="364"/>
      <c r="AW39" s="364"/>
      <c r="AX39" s="366"/>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5"/>
      <c r="AC40" s="1005"/>
      <c r="AD40" s="1005"/>
      <c r="AE40" s="363"/>
      <c r="AF40" s="364"/>
      <c r="AG40" s="364"/>
      <c r="AH40" s="364"/>
      <c r="AI40" s="363"/>
      <c r="AJ40" s="364"/>
      <c r="AK40" s="364"/>
      <c r="AL40" s="364"/>
      <c r="AM40" s="363"/>
      <c r="AN40" s="364"/>
      <c r="AO40" s="364"/>
      <c r="AP40" s="364"/>
      <c r="AQ40" s="103"/>
      <c r="AR40" s="104"/>
      <c r="AS40" s="104"/>
      <c r="AT40" s="105"/>
      <c r="AU40" s="364"/>
      <c r="AV40" s="364"/>
      <c r="AW40" s="364"/>
      <c r="AX40" s="366"/>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3"/>
      <c r="AF41" s="364"/>
      <c r="AG41" s="364"/>
      <c r="AH41" s="364"/>
      <c r="AI41" s="363"/>
      <c r="AJ41" s="364"/>
      <c r="AK41" s="364"/>
      <c r="AL41" s="364"/>
      <c r="AM41" s="363"/>
      <c r="AN41" s="364"/>
      <c r="AO41" s="364"/>
      <c r="AP41" s="364"/>
      <c r="AQ41" s="103"/>
      <c r="AR41" s="104"/>
      <c r="AS41" s="104"/>
      <c r="AT41" s="105"/>
      <c r="AU41" s="364"/>
      <c r="AV41" s="364"/>
      <c r="AW41" s="364"/>
      <c r="AX41" s="366"/>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1"/>
      <c r="AA44" s="412"/>
      <c r="AB44" s="1014" t="s">
        <v>11</v>
      </c>
      <c r="AC44" s="1015"/>
      <c r="AD44" s="1016"/>
      <c r="AE44" s="1002" t="s">
        <v>357</v>
      </c>
      <c r="AF44" s="1002"/>
      <c r="AG44" s="1002"/>
      <c r="AH44" s="1002"/>
      <c r="AI44" s="1002" t="s">
        <v>363</v>
      </c>
      <c r="AJ44" s="1002"/>
      <c r="AK44" s="1002"/>
      <c r="AL44" s="1002"/>
      <c r="AM44" s="1002" t="s">
        <v>472</v>
      </c>
      <c r="AN44" s="1002"/>
      <c r="AO44" s="1002"/>
      <c r="AP44" s="461"/>
      <c r="AQ44" s="176" t="s">
        <v>355</v>
      </c>
      <c r="AR44" s="169"/>
      <c r="AS44" s="169"/>
      <c r="AT44" s="170"/>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1"/>
      <c r="Z45" s="1012"/>
      <c r="AA45" s="1013"/>
      <c r="AB45" s="1017"/>
      <c r="AC45" s="1018"/>
      <c r="AD45" s="1019"/>
      <c r="AE45" s="375"/>
      <c r="AF45" s="375"/>
      <c r="AG45" s="375"/>
      <c r="AH45" s="375"/>
      <c r="AI45" s="375"/>
      <c r="AJ45" s="375"/>
      <c r="AK45" s="375"/>
      <c r="AL45" s="375"/>
      <c r="AM45" s="375"/>
      <c r="AN45" s="375"/>
      <c r="AO45" s="375"/>
      <c r="AP45" s="331"/>
      <c r="AQ45" s="271"/>
      <c r="AR45" s="272"/>
      <c r="AS45" s="137" t="s">
        <v>356</v>
      </c>
      <c r="AT45" s="172"/>
      <c r="AU45" s="272"/>
      <c r="AV45" s="272"/>
      <c r="AW45" s="378" t="s">
        <v>300</v>
      </c>
      <c r="AX45" s="379"/>
    </row>
    <row r="46" spans="1:50" ht="22.5" customHeight="1" x14ac:dyDescent="0.15">
      <c r="A46" s="518"/>
      <c r="B46" s="516"/>
      <c r="C46" s="516"/>
      <c r="D46" s="516"/>
      <c r="E46" s="516"/>
      <c r="F46" s="517"/>
      <c r="G46" s="543"/>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4"/>
      <c r="AC46" s="1009"/>
      <c r="AD46" s="1009"/>
      <c r="AE46" s="363"/>
      <c r="AF46" s="364"/>
      <c r="AG46" s="364"/>
      <c r="AH46" s="364"/>
      <c r="AI46" s="363"/>
      <c r="AJ46" s="364"/>
      <c r="AK46" s="364"/>
      <c r="AL46" s="364"/>
      <c r="AM46" s="363"/>
      <c r="AN46" s="364"/>
      <c r="AO46" s="364"/>
      <c r="AP46" s="364"/>
      <c r="AQ46" s="103"/>
      <c r="AR46" s="104"/>
      <c r="AS46" s="104"/>
      <c r="AT46" s="105"/>
      <c r="AU46" s="364"/>
      <c r="AV46" s="364"/>
      <c r="AW46" s="364"/>
      <c r="AX46" s="366"/>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5"/>
      <c r="AC47" s="1005"/>
      <c r="AD47" s="1005"/>
      <c r="AE47" s="363"/>
      <c r="AF47" s="364"/>
      <c r="AG47" s="364"/>
      <c r="AH47" s="364"/>
      <c r="AI47" s="363"/>
      <c r="AJ47" s="364"/>
      <c r="AK47" s="364"/>
      <c r="AL47" s="364"/>
      <c r="AM47" s="363"/>
      <c r="AN47" s="364"/>
      <c r="AO47" s="364"/>
      <c r="AP47" s="364"/>
      <c r="AQ47" s="103"/>
      <c r="AR47" s="104"/>
      <c r="AS47" s="104"/>
      <c r="AT47" s="105"/>
      <c r="AU47" s="364"/>
      <c r="AV47" s="364"/>
      <c r="AW47" s="364"/>
      <c r="AX47" s="366"/>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3"/>
      <c r="AF48" s="364"/>
      <c r="AG48" s="364"/>
      <c r="AH48" s="364"/>
      <c r="AI48" s="363"/>
      <c r="AJ48" s="364"/>
      <c r="AK48" s="364"/>
      <c r="AL48" s="364"/>
      <c r="AM48" s="363"/>
      <c r="AN48" s="364"/>
      <c r="AO48" s="364"/>
      <c r="AP48" s="364"/>
      <c r="AQ48" s="103"/>
      <c r="AR48" s="104"/>
      <c r="AS48" s="104"/>
      <c r="AT48" s="105"/>
      <c r="AU48" s="364"/>
      <c r="AV48" s="364"/>
      <c r="AW48" s="364"/>
      <c r="AX48" s="366"/>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1"/>
      <c r="AA51" s="412"/>
      <c r="AB51" s="461" t="s">
        <v>11</v>
      </c>
      <c r="AC51" s="1015"/>
      <c r="AD51" s="1016"/>
      <c r="AE51" s="1002" t="s">
        <v>357</v>
      </c>
      <c r="AF51" s="1002"/>
      <c r="AG51" s="1002"/>
      <c r="AH51" s="1002"/>
      <c r="AI51" s="1002" t="s">
        <v>363</v>
      </c>
      <c r="AJ51" s="1002"/>
      <c r="AK51" s="1002"/>
      <c r="AL51" s="1002"/>
      <c r="AM51" s="1002" t="s">
        <v>472</v>
      </c>
      <c r="AN51" s="1002"/>
      <c r="AO51" s="1002"/>
      <c r="AP51" s="461"/>
      <c r="AQ51" s="176" t="s">
        <v>355</v>
      </c>
      <c r="AR51" s="169"/>
      <c r="AS51" s="169"/>
      <c r="AT51" s="170"/>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1"/>
      <c r="Z52" s="1012"/>
      <c r="AA52" s="1013"/>
      <c r="AB52" s="1017"/>
      <c r="AC52" s="1018"/>
      <c r="AD52" s="1019"/>
      <c r="AE52" s="375"/>
      <c r="AF52" s="375"/>
      <c r="AG52" s="375"/>
      <c r="AH52" s="375"/>
      <c r="AI52" s="375"/>
      <c r="AJ52" s="375"/>
      <c r="AK52" s="375"/>
      <c r="AL52" s="375"/>
      <c r="AM52" s="375"/>
      <c r="AN52" s="375"/>
      <c r="AO52" s="375"/>
      <c r="AP52" s="331"/>
      <c r="AQ52" s="271"/>
      <c r="AR52" s="272"/>
      <c r="AS52" s="137" t="s">
        <v>356</v>
      </c>
      <c r="AT52" s="172"/>
      <c r="AU52" s="272"/>
      <c r="AV52" s="272"/>
      <c r="AW52" s="378" t="s">
        <v>300</v>
      </c>
      <c r="AX52" s="379"/>
    </row>
    <row r="53" spans="1:50" ht="22.5" customHeight="1" x14ac:dyDescent="0.15">
      <c r="A53" s="518"/>
      <c r="B53" s="516"/>
      <c r="C53" s="516"/>
      <c r="D53" s="516"/>
      <c r="E53" s="516"/>
      <c r="F53" s="517"/>
      <c r="G53" s="543"/>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4"/>
      <c r="AC53" s="1009"/>
      <c r="AD53" s="1009"/>
      <c r="AE53" s="363"/>
      <c r="AF53" s="364"/>
      <c r="AG53" s="364"/>
      <c r="AH53" s="364"/>
      <c r="AI53" s="363"/>
      <c r="AJ53" s="364"/>
      <c r="AK53" s="364"/>
      <c r="AL53" s="364"/>
      <c r="AM53" s="363"/>
      <c r="AN53" s="364"/>
      <c r="AO53" s="364"/>
      <c r="AP53" s="364"/>
      <c r="AQ53" s="103"/>
      <c r="AR53" s="104"/>
      <c r="AS53" s="104"/>
      <c r="AT53" s="105"/>
      <c r="AU53" s="364"/>
      <c r="AV53" s="364"/>
      <c r="AW53" s="364"/>
      <c r="AX53" s="366"/>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5"/>
      <c r="AC54" s="1005"/>
      <c r="AD54" s="1005"/>
      <c r="AE54" s="363"/>
      <c r="AF54" s="364"/>
      <c r="AG54" s="364"/>
      <c r="AH54" s="364"/>
      <c r="AI54" s="363"/>
      <c r="AJ54" s="364"/>
      <c r="AK54" s="364"/>
      <c r="AL54" s="364"/>
      <c r="AM54" s="363"/>
      <c r="AN54" s="364"/>
      <c r="AO54" s="364"/>
      <c r="AP54" s="364"/>
      <c r="AQ54" s="103"/>
      <c r="AR54" s="104"/>
      <c r="AS54" s="104"/>
      <c r="AT54" s="105"/>
      <c r="AU54" s="364"/>
      <c r="AV54" s="364"/>
      <c r="AW54" s="364"/>
      <c r="AX54" s="366"/>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3"/>
      <c r="AF55" s="364"/>
      <c r="AG55" s="364"/>
      <c r="AH55" s="364"/>
      <c r="AI55" s="363"/>
      <c r="AJ55" s="364"/>
      <c r="AK55" s="364"/>
      <c r="AL55" s="364"/>
      <c r="AM55" s="363"/>
      <c r="AN55" s="364"/>
      <c r="AO55" s="364"/>
      <c r="AP55" s="364"/>
      <c r="AQ55" s="103"/>
      <c r="AR55" s="104"/>
      <c r="AS55" s="104"/>
      <c r="AT55" s="105"/>
      <c r="AU55" s="364"/>
      <c r="AV55" s="364"/>
      <c r="AW55" s="364"/>
      <c r="AX55" s="366"/>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1"/>
      <c r="AA58" s="412"/>
      <c r="AB58" s="1014" t="s">
        <v>11</v>
      </c>
      <c r="AC58" s="1015"/>
      <c r="AD58" s="1016"/>
      <c r="AE58" s="1002" t="s">
        <v>357</v>
      </c>
      <c r="AF58" s="1002"/>
      <c r="AG58" s="1002"/>
      <c r="AH58" s="1002"/>
      <c r="AI58" s="1002" t="s">
        <v>363</v>
      </c>
      <c r="AJ58" s="1002"/>
      <c r="AK58" s="1002"/>
      <c r="AL58" s="1002"/>
      <c r="AM58" s="1002" t="s">
        <v>472</v>
      </c>
      <c r="AN58" s="1002"/>
      <c r="AO58" s="1002"/>
      <c r="AP58" s="461"/>
      <c r="AQ58" s="176" t="s">
        <v>355</v>
      </c>
      <c r="AR58" s="169"/>
      <c r="AS58" s="169"/>
      <c r="AT58" s="170"/>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1"/>
      <c r="Z59" s="1012"/>
      <c r="AA59" s="1013"/>
      <c r="AB59" s="1017"/>
      <c r="AC59" s="1018"/>
      <c r="AD59" s="1019"/>
      <c r="AE59" s="375"/>
      <c r="AF59" s="375"/>
      <c r="AG59" s="375"/>
      <c r="AH59" s="375"/>
      <c r="AI59" s="375"/>
      <c r="AJ59" s="375"/>
      <c r="AK59" s="375"/>
      <c r="AL59" s="375"/>
      <c r="AM59" s="375"/>
      <c r="AN59" s="375"/>
      <c r="AO59" s="375"/>
      <c r="AP59" s="331"/>
      <c r="AQ59" s="271"/>
      <c r="AR59" s="272"/>
      <c r="AS59" s="137" t="s">
        <v>356</v>
      </c>
      <c r="AT59" s="172"/>
      <c r="AU59" s="272"/>
      <c r="AV59" s="272"/>
      <c r="AW59" s="378" t="s">
        <v>300</v>
      </c>
      <c r="AX59" s="379"/>
    </row>
    <row r="60" spans="1:50" ht="22.5" customHeight="1" x14ac:dyDescent="0.15">
      <c r="A60" s="518"/>
      <c r="B60" s="516"/>
      <c r="C60" s="516"/>
      <c r="D60" s="516"/>
      <c r="E60" s="516"/>
      <c r="F60" s="517"/>
      <c r="G60" s="543"/>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4"/>
      <c r="AC60" s="1009"/>
      <c r="AD60" s="1009"/>
      <c r="AE60" s="363"/>
      <c r="AF60" s="364"/>
      <c r="AG60" s="364"/>
      <c r="AH60" s="364"/>
      <c r="AI60" s="363"/>
      <c r="AJ60" s="364"/>
      <c r="AK60" s="364"/>
      <c r="AL60" s="364"/>
      <c r="AM60" s="363"/>
      <c r="AN60" s="364"/>
      <c r="AO60" s="364"/>
      <c r="AP60" s="364"/>
      <c r="AQ60" s="103"/>
      <c r="AR60" s="104"/>
      <c r="AS60" s="104"/>
      <c r="AT60" s="105"/>
      <c r="AU60" s="364"/>
      <c r="AV60" s="364"/>
      <c r="AW60" s="364"/>
      <c r="AX60" s="366"/>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5"/>
      <c r="AC61" s="1005"/>
      <c r="AD61" s="1005"/>
      <c r="AE61" s="363"/>
      <c r="AF61" s="364"/>
      <c r="AG61" s="364"/>
      <c r="AH61" s="364"/>
      <c r="AI61" s="363"/>
      <c r="AJ61" s="364"/>
      <c r="AK61" s="364"/>
      <c r="AL61" s="364"/>
      <c r="AM61" s="363"/>
      <c r="AN61" s="364"/>
      <c r="AO61" s="364"/>
      <c r="AP61" s="364"/>
      <c r="AQ61" s="103"/>
      <c r="AR61" s="104"/>
      <c r="AS61" s="104"/>
      <c r="AT61" s="105"/>
      <c r="AU61" s="364"/>
      <c r="AV61" s="364"/>
      <c r="AW61" s="364"/>
      <c r="AX61" s="366"/>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3"/>
      <c r="AF62" s="364"/>
      <c r="AG62" s="364"/>
      <c r="AH62" s="364"/>
      <c r="AI62" s="363"/>
      <c r="AJ62" s="364"/>
      <c r="AK62" s="364"/>
      <c r="AL62" s="364"/>
      <c r="AM62" s="363"/>
      <c r="AN62" s="364"/>
      <c r="AO62" s="364"/>
      <c r="AP62" s="364"/>
      <c r="AQ62" s="103"/>
      <c r="AR62" s="104"/>
      <c r="AS62" s="104"/>
      <c r="AT62" s="105"/>
      <c r="AU62" s="364"/>
      <c r="AV62" s="364"/>
      <c r="AW62" s="364"/>
      <c r="AX62" s="366"/>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1"/>
      <c r="AA65" s="412"/>
      <c r="AB65" s="1014" t="s">
        <v>11</v>
      </c>
      <c r="AC65" s="1015"/>
      <c r="AD65" s="1016"/>
      <c r="AE65" s="1002" t="s">
        <v>357</v>
      </c>
      <c r="AF65" s="1002"/>
      <c r="AG65" s="1002"/>
      <c r="AH65" s="1002"/>
      <c r="AI65" s="1002" t="s">
        <v>363</v>
      </c>
      <c r="AJ65" s="1002"/>
      <c r="AK65" s="1002"/>
      <c r="AL65" s="1002"/>
      <c r="AM65" s="1002" t="s">
        <v>472</v>
      </c>
      <c r="AN65" s="1002"/>
      <c r="AO65" s="1002"/>
      <c r="AP65" s="461"/>
      <c r="AQ65" s="176" t="s">
        <v>355</v>
      </c>
      <c r="AR65" s="169"/>
      <c r="AS65" s="169"/>
      <c r="AT65" s="170"/>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1"/>
      <c r="Z66" s="1012"/>
      <c r="AA66" s="1013"/>
      <c r="AB66" s="1017"/>
      <c r="AC66" s="1018"/>
      <c r="AD66" s="1019"/>
      <c r="AE66" s="375"/>
      <c r="AF66" s="375"/>
      <c r="AG66" s="375"/>
      <c r="AH66" s="375"/>
      <c r="AI66" s="375"/>
      <c r="AJ66" s="375"/>
      <c r="AK66" s="375"/>
      <c r="AL66" s="375"/>
      <c r="AM66" s="375"/>
      <c r="AN66" s="375"/>
      <c r="AO66" s="375"/>
      <c r="AP66" s="331"/>
      <c r="AQ66" s="271"/>
      <c r="AR66" s="272"/>
      <c r="AS66" s="137" t="s">
        <v>356</v>
      </c>
      <c r="AT66" s="172"/>
      <c r="AU66" s="272"/>
      <c r="AV66" s="272"/>
      <c r="AW66" s="378" t="s">
        <v>300</v>
      </c>
      <c r="AX66" s="379"/>
    </row>
    <row r="67" spans="1:50" ht="22.5" customHeight="1" x14ac:dyDescent="0.15">
      <c r="A67" s="518"/>
      <c r="B67" s="516"/>
      <c r="C67" s="516"/>
      <c r="D67" s="516"/>
      <c r="E67" s="516"/>
      <c r="F67" s="517"/>
      <c r="G67" s="543"/>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4"/>
      <c r="AC67" s="1009"/>
      <c r="AD67" s="1009"/>
      <c r="AE67" s="363"/>
      <c r="AF67" s="364"/>
      <c r="AG67" s="364"/>
      <c r="AH67" s="364"/>
      <c r="AI67" s="363"/>
      <c r="AJ67" s="364"/>
      <c r="AK67" s="364"/>
      <c r="AL67" s="364"/>
      <c r="AM67" s="363"/>
      <c r="AN67" s="364"/>
      <c r="AO67" s="364"/>
      <c r="AP67" s="364"/>
      <c r="AQ67" s="103"/>
      <c r="AR67" s="104"/>
      <c r="AS67" s="104"/>
      <c r="AT67" s="105"/>
      <c r="AU67" s="364"/>
      <c r="AV67" s="364"/>
      <c r="AW67" s="364"/>
      <c r="AX67" s="366"/>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5"/>
      <c r="AC68" s="1005"/>
      <c r="AD68" s="1005"/>
      <c r="AE68" s="363"/>
      <c r="AF68" s="364"/>
      <c r="AG68" s="364"/>
      <c r="AH68" s="364"/>
      <c r="AI68" s="363"/>
      <c r="AJ68" s="364"/>
      <c r="AK68" s="364"/>
      <c r="AL68" s="364"/>
      <c r="AM68" s="363"/>
      <c r="AN68" s="364"/>
      <c r="AO68" s="364"/>
      <c r="AP68" s="364"/>
      <c r="AQ68" s="103"/>
      <c r="AR68" s="104"/>
      <c r="AS68" s="104"/>
      <c r="AT68" s="105"/>
      <c r="AU68" s="364"/>
      <c r="AV68" s="364"/>
      <c r="AW68" s="364"/>
      <c r="AX68" s="366"/>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0" t="s">
        <v>301</v>
      </c>
      <c r="AC69" s="427"/>
      <c r="AD69" s="427"/>
      <c r="AE69" s="363"/>
      <c r="AF69" s="364"/>
      <c r="AG69" s="364"/>
      <c r="AH69" s="364"/>
      <c r="AI69" s="363"/>
      <c r="AJ69" s="364"/>
      <c r="AK69" s="364"/>
      <c r="AL69" s="364"/>
      <c r="AM69" s="363"/>
      <c r="AN69" s="364"/>
      <c r="AO69" s="364"/>
      <c r="AP69" s="364"/>
      <c r="AQ69" s="103"/>
      <c r="AR69" s="104"/>
      <c r="AS69" s="104"/>
      <c r="AT69" s="105"/>
      <c r="AU69" s="364"/>
      <c r="AV69" s="364"/>
      <c r="AW69" s="364"/>
      <c r="AX69" s="366"/>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8" t="s">
        <v>432</v>
      </c>
      <c r="K3" s="115"/>
      <c r="L3" s="115"/>
      <c r="M3" s="115"/>
      <c r="N3" s="115"/>
      <c r="O3" s="115"/>
      <c r="P3" s="346" t="s">
        <v>27</v>
      </c>
      <c r="Q3" s="346"/>
      <c r="R3" s="346"/>
      <c r="S3" s="346"/>
      <c r="T3" s="346"/>
      <c r="U3" s="346"/>
      <c r="V3" s="346"/>
      <c r="W3" s="346"/>
      <c r="X3" s="346"/>
      <c r="Y3" s="343" t="s">
        <v>496</v>
      </c>
      <c r="Z3" s="344"/>
      <c r="AA3" s="344"/>
      <c r="AB3" s="344"/>
      <c r="AC3" s="278" t="s">
        <v>479</v>
      </c>
      <c r="AD3" s="278"/>
      <c r="AE3" s="278"/>
      <c r="AF3" s="278"/>
      <c r="AG3" s="278"/>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2">
        <v>1</v>
      </c>
      <c r="B4" s="1062">
        <v>1</v>
      </c>
      <c r="C4" s="417"/>
      <c r="D4" s="417"/>
      <c r="E4" s="417"/>
      <c r="F4" s="417"/>
      <c r="G4" s="417"/>
      <c r="H4" s="417"/>
      <c r="I4" s="417"/>
      <c r="J4" s="418"/>
      <c r="K4" s="419"/>
      <c r="L4" s="419"/>
      <c r="M4" s="419"/>
      <c r="N4" s="419"/>
      <c r="O4" s="419"/>
      <c r="P4" s="318"/>
      <c r="Q4" s="318"/>
      <c r="R4" s="318"/>
      <c r="S4" s="318"/>
      <c r="T4" s="318"/>
      <c r="U4" s="318"/>
      <c r="V4" s="318"/>
      <c r="W4" s="318"/>
      <c r="X4" s="318"/>
      <c r="Y4" s="94"/>
      <c r="Z4" s="95"/>
      <c r="AA4" s="95"/>
      <c r="AB4" s="96"/>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8"/>
      <c r="Q5" s="318"/>
      <c r="R5" s="318"/>
      <c r="S5" s="318"/>
      <c r="T5" s="318"/>
      <c r="U5" s="318"/>
      <c r="V5" s="318"/>
      <c r="W5" s="318"/>
      <c r="X5" s="318"/>
      <c r="Y5" s="94"/>
      <c r="Z5" s="95"/>
      <c r="AA5" s="95"/>
      <c r="AB5" s="96"/>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8"/>
      <c r="Q6" s="318"/>
      <c r="R6" s="318"/>
      <c r="S6" s="318"/>
      <c r="T6" s="318"/>
      <c r="U6" s="318"/>
      <c r="V6" s="318"/>
      <c r="W6" s="318"/>
      <c r="X6" s="318"/>
      <c r="Y6" s="94"/>
      <c r="Z6" s="95"/>
      <c r="AA6" s="95"/>
      <c r="AB6" s="96"/>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8"/>
      <c r="Q7" s="318"/>
      <c r="R7" s="318"/>
      <c r="S7" s="318"/>
      <c r="T7" s="318"/>
      <c r="U7" s="318"/>
      <c r="V7" s="318"/>
      <c r="W7" s="318"/>
      <c r="X7" s="318"/>
      <c r="Y7" s="94"/>
      <c r="Z7" s="95"/>
      <c r="AA7" s="95"/>
      <c r="AB7" s="96"/>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8"/>
      <c r="Q8" s="318"/>
      <c r="R8" s="318"/>
      <c r="S8" s="318"/>
      <c r="T8" s="318"/>
      <c r="U8" s="318"/>
      <c r="V8" s="318"/>
      <c r="W8" s="318"/>
      <c r="X8" s="318"/>
      <c r="Y8" s="94"/>
      <c r="Z8" s="95"/>
      <c r="AA8" s="95"/>
      <c r="AB8" s="96"/>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8"/>
      <c r="Q9" s="318"/>
      <c r="R9" s="318"/>
      <c r="S9" s="318"/>
      <c r="T9" s="318"/>
      <c r="U9" s="318"/>
      <c r="V9" s="318"/>
      <c r="W9" s="318"/>
      <c r="X9" s="318"/>
      <c r="Y9" s="94"/>
      <c r="Z9" s="95"/>
      <c r="AA9" s="95"/>
      <c r="AB9" s="96"/>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8"/>
      <c r="Q10" s="318"/>
      <c r="R10" s="318"/>
      <c r="S10" s="318"/>
      <c r="T10" s="318"/>
      <c r="U10" s="318"/>
      <c r="V10" s="318"/>
      <c r="W10" s="318"/>
      <c r="X10" s="318"/>
      <c r="Y10" s="94"/>
      <c r="Z10" s="95"/>
      <c r="AA10" s="95"/>
      <c r="AB10" s="96"/>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8"/>
      <c r="Q11" s="318"/>
      <c r="R11" s="318"/>
      <c r="S11" s="318"/>
      <c r="T11" s="318"/>
      <c r="U11" s="318"/>
      <c r="V11" s="318"/>
      <c r="W11" s="318"/>
      <c r="X11" s="318"/>
      <c r="Y11" s="94"/>
      <c r="Z11" s="95"/>
      <c r="AA11" s="95"/>
      <c r="AB11" s="96"/>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8"/>
      <c r="Q12" s="318"/>
      <c r="R12" s="318"/>
      <c r="S12" s="318"/>
      <c r="T12" s="318"/>
      <c r="U12" s="318"/>
      <c r="V12" s="318"/>
      <c r="W12" s="318"/>
      <c r="X12" s="318"/>
      <c r="Y12" s="94"/>
      <c r="Z12" s="95"/>
      <c r="AA12" s="95"/>
      <c r="AB12" s="96"/>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8"/>
      <c r="Q13" s="318"/>
      <c r="R13" s="318"/>
      <c r="S13" s="318"/>
      <c r="T13" s="318"/>
      <c r="U13" s="318"/>
      <c r="V13" s="318"/>
      <c r="W13" s="318"/>
      <c r="X13" s="318"/>
      <c r="Y13" s="94"/>
      <c r="Z13" s="95"/>
      <c r="AA13" s="95"/>
      <c r="AB13" s="96"/>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8"/>
      <c r="Q14" s="318"/>
      <c r="R14" s="318"/>
      <c r="S14" s="318"/>
      <c r="T14" s="318"/>
      <c r="U14" s="318"/>
      <c r="V14" s="318"/>
      <c r="W14" s="318"/>
      <c r="X14" s="318"/>
      <c r="Y14" s="94"/>
      <c r="Z14" s="95"/>
      <c r="AA14" s="95"/>
      <c r="AB14" s="96"/>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8"/>
      <c r="Q15" s="318"/>
      <c r="R15" s="318"/>
      <c r="S15" s="318"/>
      <c r="T15" s="318"/>
      <c r="U15" s="318"/>
      <c r="V15" s="318"/>
      <c r="W15" s="318"/>
      <c r="X15" s="318"/>
      <c r="Y15" s="94"/>
      <c r="Z15" s="95"/>
      <c r="AA15" s="95"/>
      <c r="AB15" s="96"/>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8"/>
      <c r="Q16" s="318"/>
      <c r="R16" s="318"/>
      <c r="S16" s="318"/>
      <c r="T16" s="318"/>
      <c r="U16" s="318"/>
      <c r="V16" s="318"/>
      <c r="W16" s="318"/>
      <c r="X16" s="318"/>
      <c r="Y16" s="94"/>
      <c r="Z16" s="95"/>
      <c r="AA16" s="95"/>
      <c r="AB16" s="96"/>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8"/>
      <c r="Q17" s="318"/>
      <c r="R17" s="318"/>
      <c r="S17" s="318"/>
      <c r="T17" s="318"/>
      <c r="U17" s="318"/>
      <c r="V17" s="318"/>
      <c r="W17" s="318"/>
      <c r="X17" s="318"/>
      <c r="Y17" s="94"/>
      <c r="Z17" s="95"/>
      <c r="AA17" s="95"/>
      <c r="AB17" s="96"/>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8"/>
      <c r="Q18" s="318"/>
      <c r="R18" s="318"/>
      <c r="S18" s="318"/>
      <c r="T18" s="318"/>
      <c r="U18" s="318"/>
      <c r="V18" s="318"/>
      <c r="W18" s="318"/>
      <c r="X18" s="318"/>
      <c r="Y18" s="94"/>
      <c r="Z18" s="95"/>
      <c r="AA18" s="95"/>
      <c r="AB18" s="96"/>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8"/>
      <c r="Q19" s="318"/>
      <c r="R19" s="318"/>
      <c r="S19" s="318"/>
      <c r="T19" s="318"/>
      <c r="U19" s="318"/>
      <c r="V19" s="318"/>
      <c r="W19" s="318"/>
      <c r="X19" s="318"/>
      <c r="Y19" s="94"/>
      <c r="Z19" s="95"/>
      <c r="AA19" s="95"/>
      <c r="AB19" s="96"/>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8"/>
      <c r="Q20" s="318"/>
      <c r="R20" s="318"/>
      <c r="S20" s="318"/>
      <c r="T20" s="318"/>
      <c r="U20" s="318"/>
      <c r="V20" s="318"/>
      <c r="W20" s="318"/>
      <c r="X20" s="318"/>
      <c r="Y20" s="94"/>
      <c r="Z20" s="95"/>
      <c r="AA20" s="95"/>
      <c r="AB20" s="96"/>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8"/>
      <c r="Q21" s="318"/>
      <c r="R21" s="318"/>
      <c r="S21" s="318"/>
      <c r="T21" s="318"/>
      <c r="U21" s="318"/>
      <c r="V21" s="318"/>
      <c r="W21" s="318"/>
      <c r="X21" s="318"/>
      <c r="Y21" s="94"/>
      <c r="Z21" s="95"/>
      <c r="AA21" s="95"/>
      <c r="AB21" s="96"/>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8"/>
      <c r="Q22" s="318"/>
      <c r="R22" s="318"/>
      <c r="S22" s="318"/>
      <c r="T22" s="318"/>
      <c r="U22" s="318"/>
      <c r="V22" s="318"/>
      <c r="W22" s="318"/>
      <c r="X22" s="318"/>
      <c r="Y22" s="94"/>
      <c r="Z22" s="95"/>
      <c r="AA22" s="95"/>
      <c r="AB22" s="96"/>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8"/>
      <c r="Q23" s="318"/>
      <c r="R23" s="318"/>
      <c r="S23" s="318"/>
      <c r="T23" s="318"/>
      <c r="U23" s="318"/>
      <c r="V23" s="318"/>
      <c r="W23" s="318"/>
      <c r="X23" s="318"/>
      <c r="Y23" s="94"/>
      <c r="Z23" s="95"/>
      <c r="AA23" s="95"/>
      <c r="AB23" s="96"/>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8"/>
      <c r="Q24" s="318"/>
      <c r="R24" s="318"/>
      <c r="S24" s="318"/>
      <c r="T24" s="318"/>
      <c r="U24" s="318"/>
      <c r="V24" s="318"/>
      <c r="W24" s="318"/>
      <c r="X24" s="318"/>
      <c r="Y24" s="94"/>
      <c r="Z24" s="95"/>
      <c r="AA24" s="95"/>
      <c r="AB24" s="96"/>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8"/>
      <c r="Q25" s="318"/>
      <c r="R25" s="318"/>
      <c r="S25" s="318"/>
      <c r="T25" s="318"/>
      <c r="U25" s="318"/>
      <c r="V25" s="318"/>
      <c r="W25" s="318"/>
      <c r="X25" s="318"/>
      <c r="Y25" s="94"/>
      <c r="Z25" s="95"/>
      <c r="AA25" s="95"/>
      <c r="AB25" s="96"/>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8"/>
      <c r="Q26" s="318"/>
      <c r="R26" s="318"/>
      <c r="S26" s="318"/>
      <c r="T26" s="318"/>
      <c r="U26" s="318"/>
      <c r="V26" s="318"/>
      <c r="W26" s="318"/>
      <c r="X26" s="318"/>
      <c r="Y26" s="94"/>
      <c r="Z26" s="95"/>
      <c r="AA26" s="95"/>
      <c r="AB26" s="96"/>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8"/>
      <c r="Q27" s="318"/>
      <c r="R27" s="318"/>
      <c r="S27" s="318"/>
      <c r="T27" s="318"/>
      <c r="U27" s="318"/>
      <c r="V27" s="318"/>
      <c r="W27" s="318"/>
      <c r="X27" s="318"/>
      <c r="Y27" s="94"/>
      <c r="Z27" s="95"/>
      <c r="AA27" s="95"/>
      <c r="AB27" s="96"/>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8"/>
      <c r="Q28" s="318"/>
      <c r="R28" s="318"/>
      <c r="S28" s="318"/>
      <c r="T28" s="318"/>
      <c r="U28" s="318"/>
      <c r="V28" s="318"/>
      <c r="W28" s="318"/>
      <c r="X28" s="318"/>
      <c r="Y28" s="94"/>
      <c r="Z28" s="95"/>
      <c r="AA28" s="95"/>
      <c r="AB28" s="96"/>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8"/>
      <c r="Q29" s="318"/>
      <c r="R29" s="318"/>
      <c r="S29" s="318"/>
      <c r="T29" s="318"/>
      <c r="U29" s="318"/>
      <c r="V29" s="318"/>
      <c r="W29" s="318"/>
      <c r="X29" s="318"/>
      <c r="Y29" s="94"/>
      <c r="Z29" s="95"/>
      <c r="AA29" s="95"/>
      <c r="AB29" s="96"/>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8"/>
      <c r="Q30" s="318"/>
      <c r="R30" s="318"/>
      <c r="S30" s="318"/>
      <c r="T30" s="318"/>
      <c r="U30" s="318"/>
      <c r="V30" s="318"/>
      <c r="W30" s="318"/>
      <c r="X30" s="318"/>
      <c r="Y30" s="94"/>
      <c r="Z30" s="95"/>
      <c r="AA30" s="95"/>
      <c r="AB30" s="96"/>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8"/>
      <c r="Q31" s="318"/>
      <c r="R31" s="318"/>
      <c r="S31" s="318"/>
      <c r="T31" s="318"/>
      <c r="U31" s="318"/>
      <c r="V31" s="318"/>
      <c r="W31" s="318"/>
      <c r="X31" s="318"/>
      <c r="Y31" s="94"/>
      <c r="Z31" s="95"/>
      <c r="AA31" s="95"/>
      <c r="AB31" s="96"/>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8"/>
      <c r="Q32" s="318"/>
      <c r="R32" s="318"/>
      <c r="S32" s="318"/>
      <c r="T32" s="318"/>
      <c r="U32" s="318"/>
      <c r="V32" s="318"/>
      <c r="W32" s="318"/>
      <c r="X32" s="318"/>
      <c r="Y32" s="94"/>
      <c r="Z32" s="95"/>
      <c r="AA32" s="95"/>
      <c r="AB32" s="96"/>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8"/>
      <c r="Q33" s="318"/>
      <c r="R33" s="318"/>
      <c r="S33" s="318"/>
      <c r="T33" s="318"/>
      <c r="U33" s="318"/>
      <c r="V33" s="318"/>
      <c r="W33" s="318"/>
      <c r="X33" s="318"/>
      <c r="Y33" s="94"/>
      <c r="Z33" s="95"/>
      <c r="AA33" s="95"/>
      <c r="AB33" s="96"/>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8" t="s">
        <v>432</v>
      </c>
      <c r="K36" s="115"/>
      <c r="L36" s="115"/>
      <c r="M36" s="115"/>
      <c r="N36" s="115"/>
      <c r="O36" s="115"/>
      <c r="P36" s="346" t="s">
        <v>27</v>
      </c>
      <c r="Q36" s="346"/>
      <c r="R36" s="346"/>
      <c r="S36" s="346"/>
      <c r="T36" s="346"/>
      <c r="U36" s="346"/>
      <c r="V36" s="346"/>
      <c r="W36" s="346"/>
      <c r="X36" s="346"/>
      <c r="Y36" s="343" t="s">
        <v>496</v>
      </c>
      <c r="Z36" s="344"/>
      <c r="AA36" s="344"/>
      <c r="AB36" s="344"/>
      <c r="AC36" s="278" t="s">
        <v>479</v>
      </c>
      <c r="AD36" s="278"/>
      <c r="AE36" s="278"/>
      <c r="AF36" s="278"/>
      <c r="AG36" s="278"/>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2">
        <v>1</v>
      </c>
      <c r="B37" s="1062">
        <v>1</v>
      </c>
      <c r="C37" s="417"/>
      <c r="D37" s="417"/>
      <c r="E37" s="417"/>
      <c r="F37" s="417"/>
      <c r="G37" s="417"/>
      <c r="H37" s="417"/>
      <c r="I37" s="417"/>
      <c r="J37" s="418"/>
      <c r="K37" s="419"/>
      <c r="L37" s="419"/>
      <c r="M37" s="419"/>
      <c r="N37" s="419"/>
      <c r="O37" s="419"/>
      <c r="P37" s="318"/>
      <c r="Q37" s="318"/>
      <c r="R37" s="318"/>
      <c r="S37" s="318"/>
      <c r="T37" s="318"/>
      <c r="U37" s="318"/>
      <c r="V37" s="318"/>
      <c r="W37" s="318"/>
      <c r="X37" s="318"/>
      <c r="Y37" s="94"/>
      <c r="Z37" s="95"/>
      <c r="AA37" s="95"/>
      <c r="AB37" s="96"/>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8"/>
      <c r="Q38" s="318"/>
      <c r="R38" s="318"/>
      <c r="S38" s="318"/>
      <c r="T38" s="318"/>
      <c r="U38" s="318"/>
      <c r="V38" s="318"/>
      <c r="W38" s="318"/>
      <c r="X38" s="318"/>
      <c r="Y38" s="94"/>
      <c r="Z38" s="95"/>
      <c r="AA38" s="95"/>
      <c r="AB38" s="96"/>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8"/>
      <c r="Q39" s="318"/>
      <c r="R39" s="318"/>
      <c r="S39" s="318"/>
      <c r="T39" s="318"/>
      <c r="U39" s="318"/>
      <c r="V39" s="318"/>
      <c r="W39" s="318"/>
      <c r="X39" s="318"/>
      <c r="Y39" s="94"/>
      <c r="Z39" s="95"/>
      <c r="AA39" s="95"/>
      <c r="AB39" s="96"/>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8"/>
      <c r="Q40" s="318"/>
      <c r="R40" s="318"/>
      <c r="S40" s="318"/>
      <c r="T40" s="318"/>
      <c r="U40" s="318"/>
      <c r="V40" s="318"/>
      <c r="W40" s="318"/>
      <c r="X40" s="318"/>
      <c r="Y40" s="94"/>
      <c r="Z40" s="95"/>
      <c r="AA40" s="95"/>
      <c r="AB40" s="96"/>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8"/>
      <c r="Q41" s="318"/>
      <c r="R41" s="318"/>
      <c r="S41" s="318"/>
      <c r="T41" s="318"/>
      <c r="U41" s="318"/>
      <c r="V41" s="318"/>
      <c r="W41" s="318"/>
      <c r="X41" s="318"/>
      <c r="Y41" s="94"/>
      <c r="Z41" s="95"/>
      <c r="AA41" s="95"/>
      <c r="AB41" s="96"/>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8"/>
      <c r="Q42" s="318"/>
      <c r="R42" s="318"/>
      <c r="S42" s="318"/>
      <c r="T42" s="318"/>
      <c r="U42" s="318"/>
      <c r="V42" s="318"/>
      <c r="W42" s="318"/>
      <c r="X42" s="318"/>
      <c r="Y42" s="94"/>
      <c r="Z42" s="95"/>
      <c r="AA42" s="95"/>
      <c r="AB42" s="96"/>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8"/>
      <c r="Q43" s="318"/>
      <c r="R43" s="318"/>
      <c r="S43" s="318"/>
      <c r="T43" s="318"/>
      <c r="U43" s="318"/>
      <c r="V43" s="318"/>
      <c r="W43" s="318"/>
      <c r="X43" s="318"/>
      <c r="Y43" s="94"/>
      <c r="Z43" s="95"/>
      <c r="AA43" s="95"/>
      <c r="AB43" s="96"/>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8"/>
      <c r="Q44" s="318"/>
      <c r="R44" s="318"/>
      <c r="S44" s="318"/>
      <c r="T44" s="318"/>
      <c r="U44" s="318"/>
      <c r="V44" s="318"/>
      <c r="W44" s="318"/>
      <c r="X44" s="318"/>
      <c r="Y44" s="94"/>
      <c r="Z44" s="95"/>
      <c r="AA44" s="95"/>
      <c r="AB44" s="96"/>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8"/>
      <c r="Q45" s="318"/>
      <c r="R45" s="318"/>
      <c r="S45" s="318"/>
      <c r="T45" s="318"/>
      <c r="U45" s="318"/>
      <c r="V45" s="318"/>
      <c r="W45" s="318"/>
      <c r="X45" s="318"/>
      <c r="Y45" s="94"/>
      <c r="Z45" s="95"/>
      <c r="AA45" s="95"/>
      <c r="AB45" s="96"/>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8"/>
      <c r="Q46" s="318"/>
      <c r="R46" s="318"/>
      <c r="S46" s="318"/>
      <c r="T46" s="318"/>
      <c r="U46" s="318"/>
      <c r="V46" s="318"/>
      <c r="W46" s="318"/>
      <c r="X46" s="318"/>
      <c r="Y46" s="94"/>
      <c r="Z46" s="95"/>
      <c r="AA46" s="95"/>
      <c r="AB46" s="96"/>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8"/>
      <c r="Q47" s="318"/>
      <c r="R47" s="318"/>
      <c r="S47" s="318"/>
      <c r="T47" s="318"/>
      <c r="U47" s="318"/>
      <c r="V47" s="318"/>
      <c r="W47" s="318"/>
      <c r="X47" s="318"/>
      <c r="Y47" s="94"/>
      <c r="Z47" s="95"/>
      <c r="AA47" s="95"/>
      <c r="AB47" s="96"/>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8"/>
      <c r="Q48" s="318"/>
      <c r="R48" s="318"/>
      <c r="S48" s="318"/>
      <c r="T48" s="318"/>
      <c r="U48" s="318"/>
      <c r="V48" s="318"/>
      <c r="W48" s="318"/>
      <c r="X48" s="318"/>
      <c r="Y48" s="94"/>
      <c r="Z48" s="95"/>
      <c r="AA48" s="95"/>
      <c r="AB48" s="96"/>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8"/>
      <c r="Q49" s="318"/>
      <c r="R49" s="318"/>
      <c r="S49" s="318"/>
      <c r="T49" s="318"/>
      <c r="U49" s="318"/>
      <c r="V49" s="318"/>
      <c r="W49" s="318"/>
      <c r="X49" s="318"/>
      <c r="Y49" s="94"/>
      <c r="Z49" s="95"/>
      <c r="AA49" s="95"/>
      <c r="AB49" s="96"/>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8"/>
      <c r="Q50" s="318"/>
      <c r="R50" s="318"/>
      <c r="S50" s="318"/>
      <c r="T50" s="318"/>
      <c r="U50" s="318"/>
      <c r="V50" s="318"/>
      <c r="W50" s="318"/>
      <c r="X50" s="318"/>
      <c r="Y50" s="94"/>
      <c r="Z50" s="95"/>
      <c r="AA50" s="95"/>
      <c r="AB50" s="96"/>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8"/>
      <c r="Q51" s="318"/>
      <c r="R51" s="318"/>
      <c r="S51" s="318"/>
      <c r="T51" s="318"/>
      <c r="U51" s="318"/>
      <c r="V51" s="318"/>
      <c r="W51" s="318"/>
      <c r="X51" s="318"/>
      <c r="Y51" s="94"/>
      <c r="Z51" s="95"/>
      <c r="AA51" s="95"/>
      <c r="AB51" s="96"/>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8"/>
      <c r="Q52" s="318"/>
      <c r="R52" s="318"/>
      <c r="S52" s="318"/>
      <c r="T52" s="318"/>
      <c r="U52" s="318"/>
      <c r="V52" s="318"/>
      <c r="W52" s="318"/>
      <c r="X52" s="318"/>
      <c r="Y52" s="94"/>
      <c r="Z52" s="95"/>
      <c r="AA52" s="95"/>
      <c r="AB52" s="96"/>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8"/>
      <c r="Q53" s="318"/>
      <c r="R53" s="318"/>
      <c r="S53" s="318"/>
      <c r="T53" s="318"/>
      <c r="U53" s="318"/>
      <c r="V53" s="318"/>
      <c r="W53" s="318"/>
      <c r="X53" s="318"/>
      <c r="Y53" s="94"/>
      <c r="Z53" s="95"/>
      <c r="AA53" s="95"/>
      <c r="AB53" s="96"/>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8"/>
      <c r="Q54" s="318"/>
      <c r="R54" s="318"/>
      <c r="S54" s="318"/>
      <c r="T54" s="318"/>
      <c r="U54" s="318"/>
      <c r="V54" s="318"/>
      <c r="W54" s="318"/>
      <c r="X54" s="318"/>
      <c r="Y54" s="94"/>
      <c r="Z54" s="95"/>
      <c r="AA54" s="95"/>
      <c r="AB54" s="96"/>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8"/>
      <c r="Q55" s="318"/>
      <c r="R55" s="318"/>
      <c r="S55" s="318"/>
      <c r="T55" s="318"/>
      <c r="U55" s="318"/>
      <c r="V55" s="318"/>
      <c r="W55" s="318"/>
      <c r="X55" s="318"/>
      <c r="Y55" s="94"/>
      <c r="Z55" s="95"/>
      <c r="AA55" s="95"/>
      <c r="AB55" s="96"/>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8"/>
      <c r="Q56" s="318"/>
      <c r="R56" s="318"/>
      <c r="S56" s="318"/>
      <c r="T56" s="318"/>
      <c r="U56" s="318"/>
      <c r="V56" s="318"/>
      <c r="W56" s="318"/>
      <c r="X56" s="318"/>
      <c r="Y56" s="94"/>
      <c r="Z56" s="95"/>
      <c r="AA56" s="95"/>
      <c r="AB56" s="96"/>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8"/>
      <c r="Q57" s="318"/>
      <c r="R57" s="318"/>
      <c r="S57" s="318"/>
      <c r="T57" s="318"/>
      <c r="U57" s="318"/>
      <c r="V57" s="318"/>
      <c r="W57" s="318"/>
      <c r="X57" s="318"/>
      <c r="Y57" s="94"/>
      <c r="Z57" s="95"/>
      <c r="AA57" s="95"/>
      <c r="AB57" s="96"/>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8"/>
      <c r="Q58" s="318"/>
      <c r="R58" s="318"/>
      <c r="S58" s="318"/>
      <c r="T58" s="318"/>
      <c r="U58" s="318"/>
      <c r="V58" s="318"/>
      <c r="W58" s="318"/>
      <c r="X58" s="318"/>
      <c r="Y58" s="94"/>
      <c r="Z58" s="95"/>
      <c r="AA58" s="95"/>
      <c r="AB58" s="96"/>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8"/>
      <c r="Q59" s="318"/>
      <c r="R59" s="318"/>
      <c r="S59" s="318"/>
      <c r="T59" s="318"/>
      <c r="U59" s="318"/>
      <c r="V59" s="318"/>
      <c r="W59" s="318"/>
      <c r="X59" s="318"/>
      <c r="Y59" s="94"/>
      <c r="Z59" s="95"/>
      <c r="AA59" s="95"/>
      <c r="AB59" s="96"/>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8"/>
      <c r="Q60" s="318"/>
      <c r="R60" s="318"/>
      <c r="S60" s="318"/>
      <c r="T60" s="318"/>
      <c r="U60" s="318"/>
      <c r="V60" s="318"/>
      <c r="W60" s="318"/>
      <c r="X60" s="318"/>
      <c r="Y60" s="94"/>
      <c r="Z60" s="95"/>
      <c r="AA60" s="95"/>
      <c r="AB60" s="96"/>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8"/>
      <c r="Q61" s="318"/>
      <c r="R61" s="318"/>
      <c r="S61" s="318"/>
      <c r="T61" s="318"/>
      <c r="U61" s="318"/>
      <c r="V61" s="318"/>
      <c r="W61" s="318"/>
      <c r="X61" s="318"/>
      <c r="Y61" s="94"/>
      <c r="Z61" s="95"/>
      <c r="AA61" s="95"/>
      <c r="AB61" s="96"/>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8"/>
      <c r="Q62" s="318"/>
      <c r="R62" s="318"/>
      <c r="S62" s="318"/>
      <c r="T62" s="318"/>
      <c r="U62" s="318"/>
      <c r="V62" s="318"/>
      <c r="W62" s="318"/>
      <c r="X62" s="318"/>
      <c r="Y62" s="94"/>
      <c r="Z62" s="95"/>
      <c r="AA62" s="95"/>
      <c r="AB62" s="96"/>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8"/>
      <c r="Q63" s="318"/>
      <c r="R63" s="318"/>
      <c r="S63" s="318"/>
      <c r="T63" s="318"/>
      <c r="U63" s="318"/>
      <c r="V63" s="318"/>
      <c r="W63" s="318"/>
      <c r="X63" s="318"/>
      <c r="Y63" s="94"/>
      <c r="Z63" s="95"/>
      <c r="AA63" s="95"/>
      <c r="AB63" s="96"/>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8"/>
      <c r="Q64" s="318"/>
      <c r="R64" s="318"/>
      <c r="S64" s="318"/>
      <c r="T64" s="318"/>
      <c r="U64" s="318"/>
      <c r="V64" s="318"/>
      <c r="W64" s="318"/>
      <c r="X64" s="318"/>
      <c r="Y64" s="94"/>
      <c r="Z64" s="95"/>
      <c r="AA64" s="95"/>
      <c r="AB64" s="96"/>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8"/>
      <c r="Q65" s="318"/>
      <c r="R65" s="318"/>
      <c r="S65" s="318"/>
      <c r="T65" s="318"/>
      <c r="U65" s="318"/>
      <c r="V65" s="318"/>
      <c r="W65" s="318"/>
      <c r="X65" s="318"/>
      <c r="Y65" s="94"/>
      <c r="Z65" s="95"/>
      <c r="AA65" s="95"/>
      <c r="AB65" s="96"/>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8"/>
      <c r="Q66" s="318"/>
      <c r="R66" s="318"/>
      <c r="S66" s="318"/>
      <c r="T66" s="318"/>
      <c r="U66" s="318"/>
      <c r="V66" s="318"/>
      <c r="W66" s="318"/>
      <c r="X66" s="318"/>
      <c r="Y66" s="94"/>
      <c r="Z66" s="95"/>
      <c r="AA66" s="95"/>
      <c r="AB66" s="96"/>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8" t="s">
        <v>432</v>
      </c>
      <c r="K69" s="115"/>
      <c r="L69" s="115"/>
      <c r="M69" s="115"/>
      <c r="N69" s="115"/>
      <c r="O69" s="115"/>
      <c r="P69" s="346" t="s">
        <v>27</v>
      </c>
      <c r="Q69" s="346"/>
      <c r="R69" s="346"/>
      <c r="S69" s="346"/>
      <c r="T69" s="346"/>
      <c r="U69" s="346"/>
      <c r="V69" s="346"/>
      <c r="W69" s="346"/>
      <c r="X69" s="346"/>
      <c r="Y69" s="343" t="s">
        <v>496</v>
      </c>
      <c r="Z69" s="344"/>
      <c r="AA69" s="344"/>
      <c r="AB69" s="344"/>
      <c r="AC69" s="278" t="s">
        <v>479</v>
      </c>
      <c r="AD69" s="278"/>
      <c r="AE69" s="278"/>
      <c r="AF69" s="278"/>
      <c r="AG69" s="278"/>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2">
        <v>1</v>
      </c>
      <c r="B70" s="1062">
        <v>1</v>
      </c>
      <c r="C70" s="417"/>
      <c r="D70" s="417"/>
      <c r="E70" s="417"/>
      <c r="F70" s="417"/>
      <c r="G70" s="417"/>
      <c r="H70" s="417"/>
      <c r="I70" s="417"/>
      <c r="J70" s="418"/>
      <c r="K70" s="419"/>
      <c r="L70" s="419"/>
      <c r="M70" s="419"/>
      <c r="N70" s="419"/>
      <c r="O70" s="419"/>
      <c r="P70" s="318"/>
      <c r="Q70" s="318"/>
      <c r="R70" s="318"/>
      <c r="S70" s="318"/>
      <c r="T70" s="318"/>
      <c r="U70" s="318"/>
      <c r="V70" s="318"/>
      <c r="W70" s="318"/>
      <c r="X70" s="318"/>
      <c r="Y70" s="94"/>
      <c r="Z70" s="95"/>
      <c r="AA70" s="95"/>
      <c r="AB70" s="96"/>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8"/>
      <c r="Q71" s="318"/>
      <c r="R71" s="318"/>
      <c r="S71" s="318"/>
      <c r="T71" s="318"/>
      <c r="U71" s="318"/>
      <c r="V71" s="318"/>
      <c r="W71" s="318"/>
      <c r="X71" s="318"/>
      <c r="Y71" s="94"/>
      <c r="Z71" s="95"/>
      <c r="AA71" s="95"/>
      <c r="AB71" s="96"/>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8"/>
      <c r="Q72" s="318"/>
      <c r="R72" s="318"/>
      <c r="S72" s="318"/>
      <c r="T72" s="318"/>
      <c r="U72" s="318"/>
      <c r="V72" s="318"/>
      <c r="W72" s="318"/>
      <c r="X72" s="318"/>
      <c r="Y72" s="94"/>
      <c r="Z72" s="95"/>
      <c r="AA72" s="95"/>
      <c r="AB72" s="96"/>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8"/>
      <c r="Q73" s="318"/>
      <c r="R73" s="318"/>
      <c r="S73" s="318"/>
      <c r="T73" s="318"/>
      <c r="U73" s="318"/>
      <c r="V73" s="318"/>
      <c r="W73" s="318"/>
      <c r="X73" s="318"/>
      <c r="Y73" s="94"/>
      <c r="Z73" s="95"/>
      <c r="AA73" s="95"/>
      <c r="AB73" s="96"/>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8"/>
      <c r="Q74" s="318"/>
      <c r="R74" s="318"/>
      <c r="S74" s="318"/>
      <c r="T74" s="318"/>
      <c r="U74" s="318"/>
      <c r="V74" s="318"/>
      <c r="W74" s="318"/>
      <c r="X74" s="318"/>
      <c r="Y74" s="94"/>
      <c r="Z74" s="95"/>
      <c r="AA74" s="95"/>
      <c r="AB74" s="96"/>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8"/>
      <c r="Q75" s="318"/>
      <c r="R75" s="318"/>
      <c r="S75" s="318"/>
      <c r="T75" s="318"/>
      <c r="U75" s="318"/>
      <c r="V75" s="318"/>
      <c r="W75" s="318"/>
      <c r="X75" s="318"/>
      <c r="Y75" s="94"/>
      <c r="Z75" s="95"/>
      <c r="AA75" s="95"/>
      <c r="AB75" s="96"/>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8"/>
      <c r="Q76" s="318"/>
      <c r="R76" s="318"/>
      <c r="S76" s="318"/>
      <c r="T76" s="318"/>
      <c r="U76" s="318"/>
      <c r="V76" s="318"/>
      <c r="W76" s="318"/>
      <c r="X76" s="318"/>
      <c r="Y76" s="94"/>
      <c r="Z76" s="95"/>
      <c r="AA76" s="95"/>
      <c r="AB76" s="96"/>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8"/>
      <c r="Q77" s="318"/>
      <c r="R77" s="318"/>
      <c r="S77" s="318"/>
      <c r="T77" s="318"/>
      <c r="U77" s="318"/>
      <c r="V77" s="318"/>
      <c r="W77" s="318"/>
      <c r="X77" s="318"/>
      <c r="Y77" s="94"/>
      <c r="Z77" s="95"/>
      <c r="AA77" s="95"/>
      <c r="AB77" s="96"/>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8"/>
      <c r="Q78" s="318"/>
      <c r="R78" s="318"/>
      <c r="S78" s="318"/>
      <c r="T78" s="318"/>
      <c r="U78" s="318"/>
      <c r="V78" s="318"/>
      <c r="W78" s="318"/>
      <c r="X78" s="318"/>
      <c r="Y78" s="94"/>
      <c r="Z78" s="95"/>
      <c r="AA78" s="95"/>
      <c r="AB78" s="96"/>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8"/>
      <c r="Q79" s="318"/>
      <c r="R79" s="318"/>
      <c r="S79" s="318"/>
      <c r="T79" s="318"/>
      <c r="U79" s="318"/>
      <c r="V79" s="318"/>
      <c r="W79" s="318"/>
      <c r="X79" s="318"/>
      <c r="Y79" s="94"/>
      <c r="Z79" s="95"/>
      <c r="AA79" s="95"/>
      <c r="AB79" s="96"/>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8"/>
      <c r="Q80" s="318"/>
      <c r="R80" s="318"/>
      <c r="S80" s="318"/>
      <c r="T80" s="318"/>
      <c r="U80" s="318"/>
      <c r="V80" s="318"/>
      <c r="W80" s="318"/>
      <c r="X80" s="318"/>
      <c r="Y80" s="94"/>
      <c r="Z80" s="95"/>
      <c r="AA80" s="95"/>
      <c r="AB80" s="96"/>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8"/>
      <c r="Q81" s="318"/>
      <c r="R81" s="318"/>
      <c r="S81" s="318"/>
      <c r="T81" s="318"/>
      <c r="U81" s="318"/>
      <c r="V81" s="318"/>
      <c r="W81" s="318"/>
      <c r="X81" s="318"/>
      <c r="Y81" s="94"/>
      <c r="Z81" s="95"/>
      <c r="AA81" s="95"/>
      <c r="AB81" s="96"/>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8"/>
      <c r="Q82" s="318"/>
      <c r="R82" s="318"/>
      <c r="S82" s="318"/>
      <c r="T82" s="318"/>
      <c r="U82" s="318"/>
      <c r="V82" s="318"/>
      <c r="W82" s="318"/>
      <c r="X82" s="318"/>
      <c r="Y82" s="94"/>
      <c r="Z82" s="95"/>
      <c r="AA82" s="95"/>
      <c r="AB82" s="96"/>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8"/>
      <c r="Q83" s="318"/>
      <c r="R83" s="318"/>
      <c r="S83" s="318"/>
      <c r="T83" s="318"/>
      <c r="U83" s="318"/>
      <c r="V83" s="318"/>
      <c r="W83" s="318"/>
      <c r="X83" s="318"/>
      <c r="Y83" s="94"/>
      <c r="Z83" s="95"/>
      <c r="AA83" s="95"/>
      <c r="AB83" s="96"/>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8"/>
      <c r="Q84" s="318"/>
      <c r="R84" s="318"/>
      <c r="S84" s="318"/>
      <c r="T84" s="318"/>
      <c r="U84" s="318"/>
      <c r="V84" s="318"/>
      <c r="W84" s="318"/>
      <c r="X84" s="318"/>
      <c r="Y84" s="94"/>
      <c r="Z84" s="95"/>
      <c r="AA84" s="95"/>
      <c r="AB84" s="96"/>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8"/>
      <c r="Q85" s="318"/>
      <c r="R85" s="318"/>
      <c r="S85" s="318"/>
      <c r="T85" s="318"/>
      <c r="U85" s="318"/>
      <c r="V85" s="318"/>
      <c r="W85" s="318"/>
      <c r="X85" s="318"/>
      <c r="Y85" s="94"/>
      <c r="Z85" s="95"/>
      <c r="AA85" s="95"/>
      <c r="AB85" s="96"/>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8"/>
      <c r="Q86" s="318"/>
      <c r="R86" s="318"/>
      <c r="S86" s="318"/>
      <c r="T86" s="318"/>
      <c r="U86" s="318"/>
      <c r="V86" s="318"/>
      <c r="W86" s="318"/>
      <c r="X86" s="318"/>
      <c r="Y86" s="94"/>
      <c r="Z86" s="95"/>
      <c r="AA86" s="95"/>
      <c r="AB86" s="96"/>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8"/>
      <c r="Q87" s="318"/>
      <c r="R87" s="318"/>
      <c r="S87" s="318"/>
      <c r="T87" s="318"/>
      <c r="U87" s="318"/>
      <c r="V87" s="318"/>
      <c r="W87" s="318"/>
      <c r="X87" s="318"/>
      <c r="Y87" s="94"/>
      <c r="Z87" s="95"/>
      <c r="AA87" s="95"/>
      <c r="AB87" s="96"/>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8"/>
      <c r="Q88" s="318"/>
      <c r="R88" s="318"/>
      <c r="S88" s="318"/>
      <c r="T88" s="318"/>
      <c r="U88" s="318"/>
      <c r="V88" s="318"/>
      <c r="W88" s="318"/>
      <c r="X88" s="318"/>
      <c r="Y88" s="94"/>
      <c r="Z88" s="95"/>
      <c r="AA88" s="95"/>
      <c r="AB88" s="96"/>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8"/>
      <c r="Q89" s="318"/>
      <c r="R89" s="318"/>
      <c r="S89" s="318"/>
      <c r="T89" s="318"/>
      <c r="U89" s="318"/>
      <c r="V89" s="318"/>
      <c r="W89" s="318"/>
      <c r="X89" s="318"/>
      <c r="Y89" s="94"/>
      <c r="Z89" s="95"/>
      <c r="AA89" s="95"/>
      <c r="AB89" s="96"/>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8"/>
      <c r="Q90" s="318"/>
      <c r="R90" s="318"/>
      <c r="S90" s="318"/>
      <c r="T90" s="318"/>
      <c r="U90" s="318"/>
      <c r="V90" s="318"/>
      <c r="W90" s="318"/>
      <c r="X90" s="318"/>
      <c r="Y90" s="94"/>
      <c r="Z90" s="95"/>
      <c r="AA90" s="95"/>
      <c r="AB90" s="96"/>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8"/>
      <c r="Q91" s="318"/>
      <c r="R91" s="318"/>
      <c r="S91" s="318"/>
      <c r="T91" s="318"/>
      <c r="U91" s="318"/>
      <c r="V91" s="318"/>
      <c r="W91" s="318"/>
      <c r="X91" s="318"/>
      <c r="Y91" s="94"/>
      <c r="Z91" s="95"/>
      <c r="AA91" s="95"/>
      <c r="AB91" s="96"/>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8"/>
      <c r="Q92" s="318"/>
      <c r="R92" s="318"/>
      <c r="S92" s="318"/>
      <c r="T92" s="318"/>
      <c r="U92" s="318"/>
      <c r="V92" s="318"/>
      <c r="W92" s="318"/>
      <c r="X92" s="318"/>
      <c r="Y92" s="94"/>
      <c r="Z92" s="95"/>
      <c r="AA92" s="95"/>
      <c r="AB92" s="96"/>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8"/>
      <c r="Q93" s="318"/>
      <c r="R93" s="318"/>
      <c r="S93" s="318"/>
      <c r="T93" s="318"/>
      <c r="U93" s="318"/>
      <c r="V93" s="318"/>
      <c r="W93" s="318"/>
      <c r="X93" s="318"/>
      <c r="Y93" s="94"/>
      <c r="Z93" s="95"/>
      <c r="AA93" s="95"/>
      <c r="AB93" s="96"/>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8"/>
      <c r="Q94" s="318"/>
      <c r="R94" s="318"/>
      <c r="S94" s="318"/>
      <c r="T94" s="318"/>
      <c r="U94" s="318"/>
      <c r="V94" s="318"/>
      <c r="W94" s="318"/>
      <c r="X94" s="318"/>
      <c r="Y94" s="94"/>
      <c r="Z94" s="95"/>
      <c r="AA94" s="95"/>
      <c r="AB94" s="96"/>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8"/>
      <c r="Q95" s="318"/>
      <c r="R95" s="318"/>
      <c r="S95" s="318"/>
      <c r="T95" s="318"/>
      <c r="U95" s="318"/>
      <c r="V95" s="318"/>
      <c r="W95" s="318"/>
      <c r="X95" s="318"/>
      <c r="Y95" s="94"/>
      <c r="Z95" s="95"/>
      <c r="AA95" s="95"/>
      <c r="AB95" s="96"/>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8"/>
      <c r="Q96" s="318"/>
      <c r="R96" s="318"/>
      <c r="S96" s="318"/>
      <c r="T96" s="318"/>
      <c r="U96" s="318"/>
      <c r="V96" s="318"/>
      <c r="W96" s="318"/>
      <c r="X96" s="318"/>
      <c r="Y96" s="94"/>
      <c r="Z96" s="95"/>
      <c r="AA96" s="95"/>
      <c r="AB96" s="96"/>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8"/>
      <c r="Q97" s="318"/>
      <c r="R97" s="318"/>
      <c r="S97" s="318"/>
      <c r="T97" s="318"/>
      <c r="U97" s="318"/>
      <c r="V97" s="318"/>
      <c r="W97" s="318"/>
      <c r="X97" s="318"/>
      <c r="Y97" s="94"/>
      <c r="Z97" s="95"/>
      <c r="AA97" s="95"/>
      <c r="AB97" s="96"/>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8"/>
      <c r="Q98" s="318"/>
      <c r="R98" s="318"/>
      <c r="S98" s="318"/>
      <c r="T98" s="318"/>
      <c r="U98" s="318"/>
      <c r="V98" s="318"/>
      <c r="W98" s="318"/>
      <c r="X98" s="318"/>
      <c r="Y98" s="94"/>
      <c r="Z98" s="95"/>
      <c r="AA98" s="95"/>
      <c r="AB98" s="96"/>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8"/>
      <c r="Q99" s="318"/>
      <c r="R99" s="318"/>
      <c r="S99" s="318"/>
      <c r="T99" s="318"/>
      <c r="U99" s="318"/>
      <c r="V99" s="318"/>
      <c r="W99" s="318"/>
      <c r="X99" s="318"/>
      <c r="Y99" s="94"/>
      <c r="Z99" s="95"/>
      <c r="AA99" s="95"/>
      <c r="AB99" s="96"/>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8" t="s">
        <v>432</v>
      </c>
      <c r="K102" s="115"/>
      <c r="L102" s="115"/>
      <c r="M102" s="115"/>
      <c r="N102" s="115"/>
      <c r="O102" s="115"/>
      <c r="P102" s="346" t="s">
        <v>27</v>
      </c>
      <c r="Q102" s="346"/>
      <c r="R102" s="346"/>
      <c r="S102" s="346"/>
      <c r="T102" s="346"/>
      <c r="U102" s="346"/>
      <c r="V102" s="346"/>
      <c r="W102" s="346"/>
      <c r="X102" s="346"/>
      <c r="Y102" s="343" t="s">
        <v>496</v>
      </c>
      <c r="Z102" s="344"/>
      <c r="AA102" s="344"/>
      <c r="AB102" s="344"/>
      <c r="AC102" s="278" t="s">
        <v>479</v>
      </c>
      <c r="AD102" s="278"/>
      <c r="AE102" s="278"/>
      <c r="AF102" s="278"/>
      <c r="AG102" s="278"/>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94"/>
      <c r="Z103" s="95"/>
      <c r="AA103" s="95"/>
      <c r="AB103" s="96"/>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94"/>
      <c r="Z104" s="95"/>
      <c r="AA104" s="95"/>
      <c r="AB104" s="96"/>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94"/>
      <c r="Z105" s="95"/>
      <c r="AA105" s="95"/>
      <c r="AB105" s="96"/>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94"/>
      <c r="Z106" s="95"/>
      <c r="AA106" s="95"/>
      <c r="AB106" s="96"/>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94"/>
      <c r="Z107" s="95"/>
      <c r="AA107" s="95"/>
      <c r="AB107" s="96"/>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94"/>
      <c r="Z108" s="95"/>
      <c r="AA108" s="95"/>
      <c r="AB108" s="96"/>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94"/>
      <c r="Z109" s="95"/>
      <c r="AA109" s="95"/>
      <c r="AB109" s="96"/>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94"/>
      <c r="Z110" s="95"/>
      <c r="AA110" s="95"/>
      <c r="AB110" s="96"/>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94"/>
      <c r="Z111" s="95"/>
      <c r="AA111" s="95"/>
      <c r="AB111" s="96"/>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94"/>
      <c r="Z112" s="95"/>
      <c r="AA112" s="95"/>
      <c r="AB112" s="96"/>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94"/>
      <c r="Z113" s="95"/>
      <c r="AA113" s="95"/>
      <c r="AB113" s="96"/>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94"/>
      <c r="Z114" s="95"/>
      <c r="AA114" s="95"/>
      <c r="AB114" s="96"/>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94"/>
      <c r="Z115" s="95"/>
      <c r="AA115" s="95"/>
      <c r="AB115" s="96"/>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94"/>
      <c r="Z116" s="95"/>
      <c r="AA116" s="95"/>
      <c r="AB116" s="96"/>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94"/>
      <c r="Z117" s="95"/>
      <c r="AA117" s="95"/>
      <c r="AB117" s="96"/>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94"/>
      <c r="Z118" s="95"/>
      <c r="AA118" s="95"/>
      <c r="AB118" s="96"/>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94"/>
      <c r="Z119" s="95"/>
      <c r="AA119" s="95"/>
      <c r="AB119" s="96"/>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94"/>
      <c r="Z120" s="95"/>
      <c r="AA120" s="95"/>
      <c r="AB120" s="96"/>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94"/>
      <c r="Z121" s="95"/>
      <c r="AA121" s="95"/>
      <c r="AB121" s="96"/>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94"/>
      <c r="Z122" s="95"/>
      <c r="AA122" s="95"/>
      <c r="AB122" s="96"/>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94"/>
      <c r="Z123" s="95"/>
      <c r="AA123" s="95"/>
      <c r="AB123" s="96"/>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94"/>
      <c r="Z124" s="95"/>
      <c r="AA124" s="95"/>
      <c r="AB124" s="96"/>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94"/>
      <c r="Z125" s="95"/>
      <c r="AA125" s="95"/>
      <c r="AB125" s="96"/>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94"/>
      <c r="Z126" s="95"/>
      <c r="AA126" s="95"/>
      <c r="AB126" s="96"/>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94"/>
      <c r="Z127" s="95"/>
      <c r="AA127" s="95"/>
      <c r="AB127" s="96"/>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94"/>
      <c r="Z128" s="95"/>
      <c r="AA128" s="95"/>
      <c r="AB128" s="96"/>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94"/>
      <c r="Z129" s="95"/>
      <c r="AA129" s="95"/>
      <c r="AB129" s="96"/>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94"/>
      <c r="Z130" s="95"/>
      <c r="AA130" s="95"/>
      <c r="AB130" s="96"/>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94"/>
      <c r="Z131" s="95"/>
      <c r="AA131" s="95"/>
      <c r="AB131" s="96"/>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94"/>
      <c r="Z132" s="95"/>
      <c r="AA132" s="95"/>
      <c r="AB132" s="96"/>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8" t="s">
        <v>432</v>
      </c>
      <c r="K135" s="115"/>
      <c r="L135" s="115"/>
      <c r="M135" s="115"/>
      <c r="N135" s="115"/>
      <c r="O135" s="115"/>
      <c r="P135" s="346" t="s">
        <v>27</v>
      </c>
      <c r="Q135" s="346"/>
      <c r="R135" s="346"/>
      <c r="S135" s="346"/>
      <c r="T135" s="346"/>
      <c r="U135" s="346"/>
      <c r="V135" s="346"/>
      <c r="W135" s="346"/>
      <c r="X135" s="346"/>
      <c r="Y135" s="343" t="s">
        <v>496</v>
      </c>
      <c r="Z135" s="344"/>
      <c r="AA135" s="344"/>
      <c r="AB135" s="344"/>
      <c r="AC135" s="278" t="s">
        <v>479</v>
      </c>
      <c r="AD135" s="278"/>
      <c r="AE135" s="278"/>
      <c r="AF135" s="278"/>
      <c r="AG135" s="278"/>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94"/>
      <c r="Z136" s="95"/>
      <c r="AA136" s="95"/>
      <c r="AB136" s="96"/>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94"/>
      <c r="Z137" s="95"/>
      <c r="AA137" s="95"/>
      <c r="AB137" s="96"/>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94"/>
      <c r="Z138" s="95"/>
      <c r="AA138" s="95"/>
      <c r="AB138" s="96"/>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94"/>
      <c r="Z139" s="95"/>
      <c r="AA139" s="95"/>
      <c r="AB139" s="96"/>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94"/>
      <c r="Z140" s="95"/>
      <c r="AA140" s="95"/>
      <c r="AB140" s="96"/>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94"/>
      <c r="Z141" s="95"/>
      <c r="AA141" s="95"/>
      <c r="AB141" s="96"/>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94"/>
      <c r="Z142" s="95"/>
      <c r="AA142" s="95"/>
      <c r="AB142" s="96"/>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94"/>
      <c r="Z143" s="95"/>
      <c r="AA143" s="95"/>
      <c r="AB143" s="96"/>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94"/>
      <c r="Z144" s="95"/>
      <c r="AA144" s="95"/>
      <c r="AB144" s="96"/>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94"/>
      <c r="Z145" s="95"/>
      <c r="AA145" s="95"/>
      <c r="AB145" s="96"/>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94"/>
      <c r="Z146" s="95"/>
      <c r="AA146" s="95"/>
      <c r="AB146" s="96"/>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94"/>
      <c r="Z147" s="95"/>
      <c r="AA147" s="95"/>
      <c r="AB147" s="96"/>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94"/>
      <c r="Z148" s="95"/>
      <c r="AA148" s="95"/>
      <c r="AB148" s="96"/>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94"/>
      <c r="Z149" s="95"/>
      <c r="AA149" s="95"/>
      <c r="AB149" s="96"/>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94"/>
      <c r="Z150" s="95"/>
      <c r="AA150" s="95"/>
      <c r="AB150" s="96"/>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94"/>
      <c r="Z151" s="95"/>
      <c r="AA151" s="95"/>
      <c r="AB151" s="96"/>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94"/>
      <c r="Z152" s="95"/>
      <c r="AA152" s="95"/>
      <c r="AB152" s="96"/>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94"/>
      <c r="Z153" s="95"/>
      <c r="AA153" s="95"/>
      <c r="AB153" s="96"/>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94"/>
      <c r="Z154" s="95"/>
      <c r="AA154" s="95"/>
      <c r="AB154" s="96"/>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94"/>
      <c r="Z155" s="95"/>
      <c r="AA155" s="95"/>
      <c r="AB155" s="96"/>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94"/>
      <c r="Z156" s="95"/>
      <c r="AA156" s="95"/>
      <c r="AB156" s="96"/>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94"/>
      <c r="Z157" s="95"/>
      <c r="AA157" s="95"/>
      <c r="AB157" s="96"/>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94"/>
      <c r="Z158" s="95"/>
      <c r="AA158" s="95"/>
      <c r="AB158" s="96"/>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94"/>
      <c r="Z159" s="95"/>
      <c r="AA159" s="95"/>
      <c r="AB159" s="96"/>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94"/>
      <c r="Z160" s="95"/>
      <c r="AA160" s="95"/>
      <c r="AB160" s="96"/>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94"/>
      <c r="Z161" s="95"/>
      <c r="AA161" s="95"/>
      <c r="AB161" s="96"/>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94"/>
      <c r="Z162" s="95"/>
      <c r="AA162" s="95"/>
      <c r="AB162" s="96"/>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94"/>
      <c r="Z163" s="95"/>
      <c r="AA163" s="95"/>
      <c r="AB163" s="96"/>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94"/>
      <c r="Z164" s="95"/>
      <c r="AA164" s="95"/>
      <c r="AB164" s="96"/>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94"/>
      <c r="Z165" s="95"/>
      <c r="AA165" s="95"/>
      <c r="AB165" s="96"/>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8" t="s">
        <v>432</v>
      </c>
      <c r="K168" s="115"/>
      <c r="L168" s="115"/>
      <c r="M168" s="115"/>
      <c r="N168" s="115"/>
      <c r="O168" s="115"/>
      <c r="P168" s="346" t="s">
        <v>27</v>
      </c>
      <c r="Q168" s="346"/>
      <c r="R168" s="346"/>
      <c r="S168" s="346"/>
      <c r="T168" s="346"/>
      <c r="U168" s="346"/>
      <c r="V168" s="346"/>
      <c r="W168" s="346"/>
      <c r="X168" s="346"/>
      <c r="Y168" s="343" t="s">
        <v>496</v>
      </c>
      <c r="Z168" s="344"/>
      <c r="AA168" s="344"/>
      <c r="AB168" s="344"/>
      <c r="AC168" s="278" t="s">
        <v>479</v>
      </c>
      <c r="AD168" s="278"/>
      <c r="AE168" s="278"/>
      <c r="AF168" s="278"/>
      <c r="AG168" s="278"/>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94"/>
      <c r="Z169" s="95"/>
      <c r="AA169" s="95"/>
      <c r="AB169" s="96"/>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94"/>
      <c r="Z170" s="95"/>
      <c r="AA170" s="95"/>
      <c r="AB170" s="96"/>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94"/>
      <c r="Z171" s="95"/>
      <c r="AA171" s="95"/>
      <c r="AB171" s="96"/>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94"/>
      <c r="Z172" s="95"/>
      <c r="AA172" s="95"/>
      <c r="AB172" s="96"/>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94"/>
      <c r="Z173" s="95"/>
      <c r="AA173" s="95"/>
      <c r="AB173" s="96"/>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94"/>
      <c r="Z174" s="95"/>
      <c r="AA174" s="95"/>
      <c r="AB174" s="96"/>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94"/>
      <c r="Z175" s="95"/>
      <c r="AA175" s="95"/>
      <c r="AB175" s="96"/>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94"/>
      <c r="Z176" s="95"/>
      <c r="AA176" s="95"/>
      <c r="AB176" s="96"/>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94"/>
      <c r="Z177" s="95"/>
      <c r="AA177" s="95"/>
      <c r="AB177" s="96"/>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94"/>
      <c r="Z178" s="95"/>
      <c r="AA178" s="95"/>
      <c r="AB178" s="96"/>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94"/>
      <c r="Z179" s="95"/>
      <c r="AA179" s="95"/>
      <c r="AB179" s="96"/>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94"/>
      <c r="Z180" s="95"/>
      <c r="AA180" s="95"/>
      <c r="AB180" s="96"/>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94"/>
      <c r="Z181" s="95"/>
      <c r="AA181" s="95"/>
      <c r="AB181" s="96"/>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94"/>
      <c r="Z182" s="95"/>
      <c r="AA182" s="95"/>
      <c r="AB182" s="96"/>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94"/>
      <c r="Z183" s="95"/>
      <c r="AA183" s="95"/>
      <c r="AB183" s="96"/>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94"/>
      <c r="Z184" s="95"/>
      <c r="AA184" s="95"/>
      <c r="AB184" s="96"/>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94"/>
      <c r="Z185" s="95"/>
      <c r="AA185" s="95"/>
      <c r="AB185" s="96"/>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94"/>
      <c r="Z186" s="95"/>
      <c r="AA186" s="95"/>
      <c r="AB186" s="96"/>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94"/>
      <c r="Z187" s="95"/>
      <c r="AA187" s="95"/>
      <c r="AB187" s="96"/>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94"/>
      <c r="Z188" s="95"/>
      <c r="AA188" s="95"/>
      <c r="AB188" s="96"/>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94"/>
      <c r="Z189" s="95"/>
      <c r="AA189" s="95"/>
      <c r="AB189" s="96"/>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94"/>
      <c r="Z190" s="95"/>
      <c r="AA190" s="95"/>
      <c r="AB190" s="96"/>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94"/>
      <c r="Z191" s="95"/>
      <c r="AA191" s="95"/>
      <c r="AB191" s="96"/>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94"/>
      <c r="Z192" s="95"/>
      <c r="AA192" s="95"/>
      <c r="AB192" s="96"/>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94"/>
      <c r="Z193" s="95"/>
      <c r="AA193" s="95"/>
      <c r="AB193" s="96"/>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94"/>
      <c r="Z194" s="95"/>
      <c r="AA194" s="95"/>
      <c r="AB194" s="96"/>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94"/>
      <c r="Z195" s="95"/>
      <c r="AA195" s="95"/>
      <c r="AB195" s="96"/>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94"/>
      <c r="Z196" s="95"/>
      <c r="AA196" s="95"/>
      <c r="AB196" s="96"/>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94"/>
      <c r="Z197" s="95"/>
      <c r="AA197" s="95"/>
      <c r="AB197" s="96"/>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94"/>
      <c r="Z198" s="95"/>
      <c r="AA198" s="95"/>
      <c r="AB198" s="96"/>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8" t="s">
        <v>432</v>
      </c>
      <c r="K201" s="115"/>
      <c r="L201" s="115"/>
      <c r="M201" s="115"/>
      <c r="N201" s="115"/>
      <c r="O201" s="115"/>
      <c r="P201" s="346" t="s">
        <v>27</v>
      </c>
      <c r="Q201" s="346"/>
      <c r="R201" s="346"/>
      <c r="S201" s="346"/>
      <c r="T201" s="346"/>
      <c r="U201" s="346"/>
      <c r="V201" s="346"/>
      <c r="W201" s="346"/>
      <c r="X201" s="346"/>
      <c r="Y201" s="343" t="s">
        <v>496</v>
      </c>
      <c r="Z201" s="344"/>
      <c r="AA201" s="344"/>
      <c r="AB201" s="344"/>
      <c r="AC201" s="278" t="s">
        <v>479</v>
      </c>
      <c r="AD201" s="278"/>
      <c r="AE201" s="278"/>
      <c r="AF201" s="278"/>
      <c r="AG201" s="278"/>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94"/>
      <c r="Z202" s="95"/>
      <c r="AA202" s="95"/>
      <c r="AB202" s="96"/>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94"/>
      <c r="Z203" s="95"/>
      <c r="AA203" s="95"/>
      <c r="AB203" s="96"/>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94"/>
      <c r="Z204" s="95"/>
      <c r="AA204" s="95"/>
      <c r="AB204" s="96"/>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94"/>
      <c r="Z205" s="95"/>
      <c r="AA205" s="95"/>
      <c r="AB205" s="96"/>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94"/>
      <c r="Z206" s="95"/>
      <c r="AA206" s="95"/>
      <c r="AB206" s="96"/>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94"/>
      <c r="Z207" s="95"/>
      <c r="AA207" s="95"/>
      <c r="AB207" s="96"/>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94"/>
      <c r="Z208" s="95"/>
      <c r="AA208" s="95"/>
      <c r="AB208" s="96"/>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94"/>
      <c r="Z209" s="95"/>
      <c r="AA209" s="95"/>
      <c r="AB209" s="96"/>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94"/>
      <c r="Z210" s="95"/>
      <c r="AA210" s="95"/>
      <c r="AB210" s="96"/>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94"/>
      <c r="Z211" s="95"/>
      <c r="AA211" s="95"/>
      <c r="AB211" s="96"/>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94"/>
      <c r="Z212" s="95"/>
      <c r="AA212" s="95"/>
      <c r="AB212" s="96"/>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94"/>
      <c r="Z213" s="95"/>
      <c r="AA213" s="95"/>
      <c r="AB213" s="96"/>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94"/>
      <c r="Z214" s="95"/>
      <c r="AA214" s="95"/>
      <c r="AB214" s="96"/>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94"/>
      <c r="Z215" s="95"/>
      <c r="AA215" s="95"/>
      <c r="AB215" s="96"/>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94"/>
      <c r="Z216" s="95"/>
      <c r="AA216" s="95"/>
      <c r="AB216" s="96"/>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94"/>
      <c r="Z217" s="95"/>
      <c r="AA217" s="95"/>
      <c r="AB217" s="96"/>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94"/>
      <c r="Z218" s="95"/>
      <c r="AA218" s="95"/>
      <c r="AB218" s="96"/>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94"/>
      <c r="Z219" s="95"/>
      <c r="AA219" s="95"/>
      <c r="AB219" s="96"/>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94"/>
      <c r="Z220" s="95"/>
      <c r="AA220" s="95"/>
      <c r="AB220" s="96"/>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94"/>
      <c r="Z221" s="95"/>
      <c r="AA221" s="95"/>
      <c r="AB221" s="96"/>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94"/>
      <c r="Z222" s="95"/>
      <c r="AA222" s="95"/>
      <c r="AB222" s="96"/>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94"/>
      <c r="Z223" s="95"/>
      <c r="AA223" s="95"/>
      <c r="AB223" s="96"/>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94"/>
      <c r="Z224" s="95"/>
      <c r="AA224" s="95"/>
      <c r="AB224" s="96"/>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94"/>
      <c r="Z225" s="95"/>
      <c r="AA225" s="95"/>
      <c r="AB225" s="96"/>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94"/>
      <c r="Z226" s="95"/>
      <c r="AA226" s="95"/>
      <c r="AB226" s="96"/>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94"/>
      <c r="Z227" s="95"/>
      <c r="AA227" s="95"/>
      <c r="AB227" s="96"/>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94"/>
      <c r="Z228" s="95"/>
      <c r="AA228" s="95"/>
      <c r="AB228" s="96"/>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94"/>
      <c r="Z229" s="95"/>
      <c r="AA229" s="95"/>
      <c r="AB229" s="96"/>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94"/>
      <c r="Z230" s="95"/>
      <c r="AA230" s="95"/>
      <c r="AB230" s="96"/>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94"/>
      <c r="Z231" s="95"/>
      <c r="AA231" s="95"/>
      <c r="AB231" s="96"/>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8" t="s">
        <v>432</v>
      </c>
      <c r="K234" s="115"/>
      <c r="L234" s="115"/>
      <c r="M234" s="115"/>
      <c r="N234" s="115"/>
      <c r="O234" s="115"/>
      <c r="P234" s="346" t="s">
        <v>27</v>
      </c>
      <c r="Q234" s="346"/>
      <c r="R234" s="346"/>
      <c r="S234" s="346"/>
      <c r="T234" s="346"/>
      <c r="U234" s="346"/>
      <c r="V234" s="346"/>
      <c r="W234" s="346"/>
      <c r="X234" s="346"/>
      <c r="Y234" s="343" t="s">
        <v>496</v>
      </c>
      <c r="Z234" s="344"/>
      <c r="AA234" s="344"/>
      <c r="AB234" s="344"/>
      <c r="AC234" s="278" t="s">
        <v>479</v>
      </c>
      <c r="AD234" s="278"/>
      <c r="AE234" s="278"/>
      <c r="AF234" s="278"/>
      <c r="AG234" s="278"/>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94"/>
      <c r="Z235" s="95"/>
      <c r="AA235" s="95"/>
      <c r="AB235" s="96"/>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94"/>
      <c r="Z236" s="95"/>
      <c r="AA236" s="95"/>
      <c r="AB236" s="96"/>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94"/>
      <c r="Z237" s="95"/>
      <c r="AA237" s="95"/>
      <c r="AB237" s="96"/>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94"/>
      <c r="Z238" s="95"/>
      <c r="AA238" s="95"/>
      <c r="AB238" s="96"/>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94"/>
      <c r="Z239" s="95"/>
      <c r="AA239" s="95"/>
      <c r="AB239" s="96"/>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94"/>
      <c r="Z240" s="95"/>
      <c r="AA240" s="95"/>
      <c r="AB240" s="96"/>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94"/>
      <c r="Z241" s="95"/>
      <c r="AA241" s="95"/>
      <c r="AB241" s="96"/>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94"/>
      <c r="Z242" s="95"/>
      <c r="AA242" s="95"/>
      <c r="AB242" s="96"/>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94"/>
      <c r="Z243" s="95"/>
      <c r="AA243" s="95"/>
      <c r="AB243" s="96"/>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94"/>
      <c r="Z244" s="95"/>
      <c r="AA244" s="95"/>
      <c r="AB244" s="96"/>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94"/>
      <c r="Z245" s="95"/>
      <c r="AA245" s="95"/>
      <c r="AB245" s="96"/>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94"/>
      <c r="Z246" s="95"/>
      <c r="AA246" s="95"/>
      <c r="AB246" s="96"/>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94"/>
      <c r="Z247" s="95"/>
      <c r="AA247" s="95"/>
      <c r="AB247" s="96"/>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94"/>
      <c r="Z248" s="95"/>
      <c r="AA248" s="95"/>
      <c r="AB248" s="96"/>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94"/>
      <c r="Z249" s="95"/>
      <c r="AA249" s="95"/>
      <c r="AB249" s="96"/>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94"/>
      <c r="Z250" s="95"/>
      <c r="AA250" s="95"/>
      <c r="AB250" s="96"/>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94"/>
      <c r="Z251" s="95"/>
      <c r="AA251" s="95"/>
      <c r="AB251" s="96"/>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94"/>
      <c r="Z252" s="95"/>
      <c r="AA252" s="95"/>
      <c r="AB252" s="96"/>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94"/>
      <c r="Z253" s="95"/>
      <c r="AA253" s="95"/>
      <c r="AB253" s="96"/>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94"/>
      <c r="Z254" s="95"/>
      <c r="AA254" s="95"/>
      <c r="AB254" s="96"/>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94"/>
      <c r="Z255" s="95"/>
      <c r="AA255" s="95"/>
      <c r="AB255" s="96"/>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94"/>
      <c r="Z256" s="95"/>
      <c r="AA256" s="95"/>
      <c r="AB256" s="96"/>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94"/>
      <c r="Z257" s="95"/>
      <c r="AA257" s="95"/>
      <c r="AB257" s="96"/>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94"/>
      <c r="Z258" s="95"/>
      <c r="AA258" s="95"/>
      <c r="AB258" s="96"/>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94"/>
      <c r="Z259" s="95"/>
      <c r="AA259" s="95"/>
      <c r="AB259" s="96"/>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94"/>
      <c r="Z260" s="95"/>
      <c r="AA260" s="95"/>
      <c r="AB260" s="96"/>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94"/>
      <c r="Z261" s="95"/>
      <c r="AA261" s="95"/>
      <c r="AB261" s="96"/>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94"/>
      <c r="Z262" s="95"/>
      <c r="AA262" s="95"/>
      <c r="AB262" s="96"/>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94"/>
      <c r="Z263" s="95"/>
      <c r="AA263" s="95"/>
      <c r="AB263" s="96"/>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94"/>
      <c r="Z264" s="95"/>
      <c r="AA264" s="95"/>
      <c r="AB264" s="96"/>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8" t="s">
        <v>432</v>
      </c>
      <c r="K267" s="115"/>
      <c r="L267" s="115"/>
      <c r="M267" s="115"/>
      <c r="N267" s="115"/>
      <c r="O267" s="115"/>
      <c r="P267" s="346" t="s">
        <v>27</v>
      </c>
      <c r="Q267" s="346"/>
      <c r="R267" s="346"/>
      <c r="S267" s="346"/>
      <c r="T267" s="346"/>
      <c r="U267" s="346"/>
      <c r="V267" s="346"/>
      <c r="W267" s="346"/>
      <c r="X267" s="346"/>
      <c r="Y267" s="343" t="s">
        <v>496</v>
      </c>
      <c r="Z267" s="344"/>
      <c r="AA267" s="344"/>
      <c r="AB267" s="344"/>
      <c r="AC267" s="278" t="s">
        <v>479</v>
      </c>
      <c r="AD267" s="278"/>
      <c r="AE267" s="278"/>
      <c r="AF267" s="278"/>
      <c r="AG267" s="278"/>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94"/>
      <c r="Z268" s="95"/>
      <c r="AA268" s="95"/>
      <c r="AB268" s="96"/>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94"/>
      <c r="Z269" s="95"/>
      <c r="AA269" s="95"/>
      <c r="AB269" s="96"/>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94"/>
      <c r="Z270" s="95"/>
      <c r="AA270" s="95"/>
      <c r="AB270" s="96"/>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94"/>
      <c r="Z271" s="95"/>
      <c r="AA271" s="95"/>
      <c r="AB271" s="96"/>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94"/>
      <c r="Z272" s="95"/>
      <c r="AA272" s="95"/>
      <c r="AB272" s="96"/>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94"/>
      <c r="Z273" s="95"/>
      <c r="AA273" s="95"/>
      <c r="AB273" s="96"/>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94"/>
      <c r="Z274" s="95"/>
      <c r="AA274" s="95"/>
      <c r="AB274" s="96"/>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94"/>
      <c r="Z275" s="95"/>
      <c r="AA275" s="95"/>
      <c r="AB275" s="96"/>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94"/>
      <c r="Z276" s="95"/>
      <c r="AA276" s="95"/>
      <c r="AB276" s="96"/>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94"/>
      <c r="Z277" s="95"/>
      <c r="AA277" s="95"/>
      <c r="AB277" s="96"/>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94"/>
      <c r="Z278" s="95"/>
      <c r="AA278" s="95"/>
      <c r="AB278" s="96"/>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94"/>
      <c r="Z279" s="95"/>
      <c r="AA279" s="95"/>
      <c r="AB279" s="96"/>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94"/>
      <c r="Z280" s="95"/>
      <c r="AA280" s="95"/>
      <c r="AB280" s="96"/>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94"/>
      <c r="Z281" s="95"/>
      <c r="AA281" s="95"/>
      <c r="AB281" s="96"/>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94"/>
      <c r="Z282" s="95"/>
      <c r="AA282" s="95"/>
      <c r="AB282" s="96"/>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94"/>
      <c r="Z283" s="95"/>
      <c r="AA283" s="95"/>
      <c r="AB283" s="96"/>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94"/>
      <c r="Z284" s="95"/>
      <c r="AA284" s="95"/>
      <c r="AB284" s="96"/>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94"/>
      <c r="Z285" s="95"/>
      <c r="AA285" s="95"/>
      <c r="AB285" s="96"/>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94"/>
      <c r="Z286" s="95"/>
      <c r="AA286" s="95"/>
      <c r="AB286" s="96"/>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94"/>
      <c r="Z287" s="95"/>
      <c r="AA287" s="95"/>
      <c r="AB287" s="96"/>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94"/>
      <c r="Z288" s="95"/>
      <c r="AA288" s="95"/>
      <c r="AB288" s="96"/>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94"/>
      <c r="Z289" s="95"/>
      <c r="AA289" s="95"/>
      <c r="AB289" s="96"/>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94"/>
      <c r="Z290" s="95"/>
      <c r="AA290" s="95"/>
      <c r="AB290" s="96"/>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94"/>
      <c r="Z291" s="95"/>
      <c r="AA291" s="95"/>
      <c r="AB291" s="96"/>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94"/>
      <c r="Z292" s="95"/>
      <c r="AA292" s="95"/>
      <c r="AB292" s="96"/>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94"/>
      <c r="Z293" s="95"/>
      <c r="AA293" s="95"/>
      <c r="AB293" s="96"/>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94"/>
      <c r="Z294" s="95"/>
      <c r="AA294" s="95"/>
      <c r="AB294" s="96"/>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94"/>
      <c r="Z295" s="95"/>
      <c r="AA295" s="95"/>
      <c r="AB295" s="96"/>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94"/>
      <c r="Z296" s="95"/>
      <c r="AA296" s="95"/>
      <c r="AB296" s="96"/>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94"/>
      <c r="Z297" s="95"/>
      <c r="AA297" s="95"/>
      <c r="AB297" s="96"/>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8" t="s">
        <v>432</v>
      </c>
      <c r="K300" s="115"/>
      <c r="L300" s="115"/>
      <c r="M300" s="115"/>
      <c r="N300" s="115"/>
      <c r="O300" s="115"/>
      <c r="P300" s="346" t="s">
        <v>27</v>
      </c>
      <c r="Q300" s="346"/>
      <c r="R300" s="346"/>
      <c r="S300" s="346"/>
      <c r="T300" s="346"/>
      <c r="U300" s="346"/>
      <c r="V300" s="346"/>
      <c r="W300" s="346"/>
      <c r="X300" s="346"/>
      <c r="Y300" s="343" t="s">
        <v>496</v>
      </c>
      <c r="Z300" s="344"/>
      <c r="AA300" s="344"/>
      <c r="AB300" s="344"/>
      <c r="AC300" s="278" t="s">
        <v>479</v>
      </c>
      <c r="AD300" s="278"/>
      <c r="AE300" s="278"/>
      <c r="AF300" s="278"/>
      <c r="AG300" s="278"/>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94"/>
      <c r="Z301" s="95"/>
      <c r="AA301" s="95"/>
      <c r="AB301" s="96"/>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94"/>
      <c r="Z302" s="95"/>
      <c r="AA302" s="95"/>
      <c r="AB302" s="96"/>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94"/>
      <c r="Z303" s="95"/>
      <c r="AA303" s="95"/>
      <c r="AB303" s="96"/>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94"/>
      <c r="Z304" s="95"/>
      <c r="AA304" s="95"/>
      <c r="AB304" s="96"/>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94"/>
      <c r="Z305" s="95"/>
      <c r="AA305" s="95"/>
      <c r="AB305" s="96"/>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94"/>
      <c r="Z306" s="95"/>
      <c r="AA306" s="95"/>
      <c r="AB306" s="96"/>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94"/>
      <c r="Z307" s="95"/>
      <c r="AA307" s="95"/>
      <c r="AB307" s="96"/>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94"/>
      <c r="Z308" s="95"/>
      <c r="AA308" s="95"/>
      <c r="AB308" s="96"/>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94"/>
      <c r="Z309" s="95"/>
      <c r="AA309" s="95"/>
      <c r="AB309" s="96"/>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94"/>
      <c r="Z310" s="95"/>
      <c r="AA310" s="95"/>
      <c r="AB310" s="96"/>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94"/>
      <c r="Z311" s="95"/>
      <c r="AA311" s="95"/>
      <c r="AB311" s="96"/>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94"/>
      <c r="Z312" s="95"/>
      <c r="AA312" s="95"/>
      <c r="AB312" s="96"/>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94"/>
      <c r="Z313" s="95"/>
      <c r="AA313" s="95"/>
      <c r="AB313" s="96"/>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94"/>
      <c r="Z314" s="95"/>
      <c r="AA314" s="95"/>
      <c r="AB314" s="96"/>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94"/>
      <c r="Z315" s="95"/>
      <c r="AA315" s="95"/>
      <c r="AB315" s="96"/>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94"/>
      <c r="Z316" s="95"/>
      <c r="AA316" s="95"/>
      <c r="AB316" s="96"/>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94"/>
      <c r="Z317" s="95"/>
      <c r="AA317" s="95"/>
      <c r="AB317" s="96"/>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94"/>
      <c r="Z318" s="95"/>
      <c r="AA318" s="95"/>
      <c r="AB318" s="96"/>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94"/>
      <c r="Z319" s="95"/>
      <c r="AA319" s="95"/>
      <c r="AB319" s="96"/>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94"/>
      <c r="Z320" s="95"/>
      <c r="AA320" s="95"/>
      <c r="AB320" s="96"/>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94"/>
      <c r="Z321" s="95"/>
      <c r="AA321" s="95"/>
      <c r="AB321" s="96"/>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94"/>
      <c r="Z322" s="95"/>
      <c r="AA322" s="95"/>
      <c r="AB322" s="96"/>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94"/>
      <c r="Z323" s="95"/>
      <c r="AA323" s="95"/>
      <c r="AB323" s="96"/>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94"/>
      <c r="Z324" s="95"/>
      <c r="AA324" s="95"/>
      <c r="AB324" s="96"/>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94"/>
      <c r="Z325" s="95"/>
      <c r="AA325" s="95"/>
      <c r="AB325" s="96"/>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94"/>
      <c r="Z326" s="95"/>
      <c r="AA326" s="95"/>
      <c r="AB326" s="96"/>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94"/>
      <c r="Z327" s="95"/>
      <c r="AA327" s="95"/>
      <c r="AB327" s="96"/>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94"/>
      <c r="Z328" s="95"/>
      <c r="AA328" s="95"/>
      <c r="AB328" s="96"/>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94"/>
      <c r="Z329" s="95"/>
      <c r="AA329" s="95"/>
      <c r="AB329" s="96"/>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94"/>
      <c r="Z330" s="95"/>
      <c r="AA330" s="95"/>
      <c r="AB330" s="96"/>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8" t="s">
        <v>432</v>
      </c>
      <c r="K333" s="115"/>
      <c r="L333" s="115"/>
      <c r="M333" s="115"/>
      <c r="N333" s="115"/>
      <c r="O333" s="115"/>
      <c r="P333" s="346" t="s">
        <v>27</v>
      </c>
      <c r="Q333" s="346"/>
      <c r="R333" s="346"/>
      <c r="S333" s="346"/>
      <c r="T333" s="346"/>
      <c r="U333" s="346"/>
      <c r="V333" s="346"/>
      <c r="W333" s="346"/>
      <c r="X333" s="346"/>
      <c r="Y333" s="343" t="s">
        <v>496</v>
      </c>
      <c r="Z333" s="344"/>
      <c r="AA333" s="344"/>
      <c r="AB333" s="344"/>
      <c r="AC333" s="278" t="s">
        <v>479</v>
      </c>
      <c r="AD333" s="278"/>
      <c r="AE333" s="278"/>
      <c r="AF333" s="278"/>
      <c r="AG333" s="278"/>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94"/>
      <c r="Z334" s="95"/>
      <c r="AA334" s="95"/>
      <c r="AB334" s="96"/>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94"/>
      <c r="Z335" s="95"/>
      <c r="AA335" s="95"/>
      <c r="AB335" s="96"/>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94"/>
      <c r="Z336" s="95"/>
      <c r="AA336" s="95"/>
      <c r="AB336" s="96"/>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94"/>
      <c r="Z337" s="95"/>
      <c r="AA337" s="95"/>
      <c r="AB337" s="96"/>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94"/>
      <c r="Z338" s="95"/>
      <c r="AA338" s="95"/>
      <c r="AB338" s="96"/>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94"/>
      <c r="Z339" s="95"/>
      <c r="AA339" s="95"/>
      <c r="AB339" s="96"/>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94"/>
      <c r="Z340" s="95"/>
      <c r="AA340" s="95"/>
      <c r="AB340" s="96"/>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94"/>
      <c r="Z341" s="95"/>
      <c r="AA341" s="95"/>
      <c r="AB341" s="96"/>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94"/>
      <c r="Z342" s="95"/>
      <c r="AA342" s="95"/>
      <c r="AB342" s="96"/>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94"/>
      <c r="Z343" s="95"/>
      <c r="AA343" s="95"/>
      <c r="AB343" s="96"/>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94"/>
      <c r="Z344" s="95"/>
      <c r="AA344" s="95"/>
      <c r="AB344" s="96"/>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94"/>
      <c r="Z345" s="95"/>
      <c r="AA345" s="95"/>
      <c r="AB345" s="96"/>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94"/>
      <c r="Z346" s="95"/>
      <c r="AA346" s="95"/>
      <c r="AB346" s="96"/>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94"/>
      <c r="Z347" s="95"/>
      <c r="AA347" s="95"/>
      <c r="AB347" s="96"/>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94"/>
      <c r="Z348" s="95"/>
      <c r="AA348" s="95"/>
      <c r="AB348" s="96"/>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94"/>
      <c r="Z349" s="95"/>
      <c r="AA349" s="95"/>
      <c r="AB349" s="96"/>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94"/>
      <c r="Z350" s="95"/>
      <c r="AA350" s="95"/>
      <c r="AB350" s="96"/>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94"/>
      <c r="Z351" s="95"/>
      <c r="AA351" s="95"/>
      <c r="AB351" s="96"/>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94"/>
      <c r="Z352" s="95"/>
      <c r="AA352" s="95"/>
      <c r="AB352" s="96"/>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94"/>
      <c r="Z353" s="95"/>
      <c r="AA353" s="95"/>
      <c r="AB353" s="96"/>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94"/>
      <c r="Z354" s="95"/>
      <c r="AA354" s="95"/>
      <c r="AB354" s="96"/>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94"/>
      <c r="Z355" s="95"/>
      <c r="AA355" s="95"/>
      <c r="AB355" s="96"/>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94"/>
      <c r="Z356" s="95"/>
      <c r="AA356" s="95"/>
      <c r="AB356" s="96"/>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94"/>
      <c r="Z357" s="95"/>
      <c r="AA357" s="95"/>
      <c r="AB357" s="96"/>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94"/>
      <c r="Z358" s="95"/>
      <c r="AA358" s="95"/>
      <c r="AB358" s="96"/>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94"/>
      <c r="Z359" s="95"/>
      <c r="AA359" s="95"/>
      <c r="AB359" s="96"/>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94"/>
      <c r="Z360" s="95"/>
      <c r="AA360" s="95"/>
      <c r="AB360" s="96"/>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94"/>
      <c r="Z361" s="95"/>
      <c r="AA361" s="95"/>
      <c r="AB361" s="96"/>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94"/>
      <c r="Z362" s="95"/>
      <c r="AA362" s="95"/>
      <c r="AB362" s="96"/>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94"/>
      <c r="Z363" s="95"/>
      <c r="AA363" s="95"/>
      <c r="AB363" s="96"/>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8" t="s">
        <v>432</v>
      </c>
      <c r="K366" s="115"/>
      <c r="L366" s="115"/>
      <c r="M366" s="115"/>
      <c r="N366" s="115"/>
      <c r="O366" s="115"/>
      <c r="P366" s="346" t="s">
        <v>27</v>
      </c>
      <c r="Q366" s="346"/>
      <c r="R366" s="346"/>
      <c r="S366" s="346"/>
      <c r="T366" s="346"/>
      <c r="U366" s="346"/>
      <c r="V366" s="346"/>
      <c r="W366" s="346"/>
      <c r="X366" s="346"/>
      <c r="Y366" s="343" t="s">
        <v>496</v>
      </c>
      <c r="Z366" s="344"/>
      <c r="AA366" s="344"/>
      <c r="AB366" s="344"/>
      <c r="AC366" s="278" t="s">
        <v>479</v>
      </c>
      <c r="AD366" s="278"/>
      <c r="AE366" s="278"/>
      <c r="AF366" s="278"/>
      <c r="AG366" s="278"/>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94"/>
      <c r="Z367" s="95"/>
      <c r="AA367" s="95"/>
      <c r="AB367" s="96"/>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94"/>
      <c r="Z368" s="95"/>
      <c r="AA368" s="95"/>
      <c r="AB368" s="96"/>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94"/>
      <c r="Z369" s="95"/>
      <c r="AA369" s="95"/>
      <c r="AB369" s="96"/>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94"/>
      <c r="Z370" s="95"/>
      <c r="AA370" s="95"/>
      <c r="AB370" s="96"/>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94"/>
      <c r="Z371" s="95"/>
      <c r="AA371" s="95"/>
      <c r="AB371" s="96"/>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94"/>
      <c r="Z372" s="95"/>
      <c r="AA372" s="95"/>
      <c r="AB372" s="96"/>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94"/>
      <c r="Z373" s="95"/>
      <c r="AA373" s="95"/>
      <c r="AB373" s="96"/>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94"/>
      <c r="Z374" s="95"/>
      <c r="AA374" s="95"/>
      <c r="AB374" s="96"/>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94"/>
      <c r="Z375" s="95"/>
      <c r="AA375" s="95"/>
      <c r="AB375" s="96"/>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94"/>
      <c r="Z376" s="95"/>
      <c r="AA376" s="95"/>
      <c r="AB376" s="96"/>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94"/>
      <c r="Z377" s="95"/>
      <c r="AA377" s="95"/>
      <c r="AB377" s="96"/>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94"/>
      <c r="Z378" s="95"/>
      <c r="AA378" s="95"/>
      <c r="AB378" s="96"/>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94"/>
      <c r="Z379" s="95"/>
      <c r="AA379" s="95"/>
      <c r="AB379" s="96"/>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94"/>
      <c r="Z380" s="95"/>
      <c r="AA380" s="95"/>
      <c r="AB380" s="96"/>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94"/>
      <c r="Z381" s="95"/>
      <c r="AA381" s="95"/>
      <c r="AB381" s="96"/>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94"/>
      <c r="Z382" s="95"/>
      <c r="AA382" s="95"/>
      <c r="AB382" s="96"/>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94"/>
      <c r="Z383" s="95"/>
      <c r="AA383" s="95"/>
      <c r="AB383" s="96"/>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94"/>
      <c r="Z384" s="95"/>
      <c r="AA384" s="95"/>
      <c r="AB384" s="96"/>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94"/>
      <c r="Z385" s="95"/>
      <c r="AA385" s="95"/>
      <c r="AB385" s="96"/>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94"/>
      <c r="Z386" s="95"/>
      <c r="AA386" s="95"/>
      <c r="AB386" s="96"/>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94"/>
      <c r="Z387" s="95"/>
      <c r="AA387" s="95"/>
      <c r="AB387" s="96"/>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94"/>
      <c r="Z388" s="95"/>
      <c r="AA388" s="95"/>
      <c r="AB388" s="96"/>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94"/>
      <c r="Z389" s="95"/>
      <c r="AA389" s="95"/>
      <c r="AB389" s="96"/>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94"/>
      <c r="Z390" s="95"/>
      <c r="AA390" s="95"/>
      <c r="AB390" s="96"/>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94"/>
      <c r="Z391" s="95"/>
      <c r="AA391" s="95"/>
      <c r="AB391" s="96"/>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94"/>
      <c r="Z392" s="95"/>
      <c r="AA392" s="95"/>
      <c r="AB392" s="96"/>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94"/>
      <c r="Z393" s="95"/>
      <c r="AA393" s="95"/>
      <c r="AB393" s="96"/>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94"/>
      <c r="Z394" s="95"/>
      <c r="AA394" s="95"/>
      <c r="AB394" s="96"/>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94"/>
      <c r="Z395" s="95"/>
      <c r="AA395" s="95"/>
      <c r="AB395" s="96"/>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94"/>
      <c r="Z396" s="95"/>
      <c r="AA396" s="95"/>
      <c r="AB396" s="96"/>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8" t="s">
        <v>432</v>
      </c>
      <c r="K399" s="115"/>
      <c r="L399" s="115"/>
      <c r="M399" s="115"/>
      <c r="N399" s="115"/>
      <c r="O399" s="115"/>
      <c r="P399" s="346" t="s">
        <v>27</v>
      </c>
      <c r="Q399" s="346"/>
      <c r="R399" s="346"/>
      <c r="S399" s="346"/>
      <c r="T399" s="346"/>
      <c r="U399" s="346"/>
      <c r="V399" s="346"/>
      <c r="W399" s="346"/>
      <c r="X399" s="346"/>
      <c r="Y399" s="343" t="s">
        <v>496</v>
      </c>
      <c r="Z399" s="344"/>
      <c r="AA399" s="344"/>
      <c r="AB399" s="344"/>
      <c r="AC399" s="278" t="s">
        <v>479</v>
      </c>
      <c r="AD399" s="278"/>
      <c r="AE399" s="278"/>
      <c r="AF399" s="278"/>
      <c r="AG399" s="278"/>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94"/>
      <c r="Z400" s="95"/>
      <c r="AA400" s="95"/>
      <c r="AB400" s="96"/>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94"/>
      <c r="Z401" s="95"/>
      <c r="AA401" s="95"/>
      <c r="AB401" s="96"/>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94"/>
      <c r="Z402" s="95"/>
      <c r="AA402" s="95"/>
      <c r="AB402" s="96"/>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94"/>
      <c r="Z403" s="95"/>
      <c r="AA403" s="95"/>
      <c r="AB403" s="96"/>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94"/>
      <c r="Z404" s="95"/>
      <c r="AA404" s="95"/>
      <c r="AB404" s="96"/>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94"/>
      <c r="Z405" s="95"/>
      <c r="AA405" s="95"/>
      <c r="AB405" s="96"/>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94"/>
      <c r="Z406" s="95"/>
      <c r="AA406" s="95"/>
      <c r="AB406" s="96"/>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94"/>
      <c r="Z407" s="95"/>
      <c r="AA407" s="95"/>
      <c r="AB407" s="96"/>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94"/>
      <c r="Z408" s="95"/>
      <c r="AA408" s="95"/>
      <c r="AB408" s="96"/>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94"/>
      <c r="Z409" s="95"/>
      <c r="AA409" s="95"/>
      <c r="AB409" s="96"/>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94"/>
      <c r="Z410" s="95"/>
      <c r="AA410" s="95"/>
      <c r="AB410" s="96"/>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94"/>
      <c r="Z411" s="95"/>
      <c r="AA411" s="95"/>
      <c r="AB411" s="96"/>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94"/>
      <c r="Z412" s="95"/>
      <c r="AA412" s="95"/>
      <c r="AB412" s="96"/>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94"/>
      <c r="Z413" s="95"/>
      <c r="AA413" s="95"/>
      <c r="AB413" s="96"/>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94"/>
      <c r="Z414" s="95"/>
      <c r="AA414" s="95"/>
      <c r="AB414" s="96"/>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94"/>
      <c r="Z415" s="95"/>
      <c r="AA415" s="95"/>
      <c r="AB415" s="96"/>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94"/>
      <c r="Z416" s="95"/>
      <c r="AA416" s="95"/>
      <c r="AB416" s="96"/>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94"/>
      <c r="Z417" s="95"/>
      <c r="AA417" s="95"/>
      <c r="AB417" s="96"/>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94"/>
      <c r="Z418" s="95"/>
      <c r="AA418" s="95"/>
      <c r="AB418" s="96"/>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94"/>
      <c r="Z419" s="95"/>
      <c r="AA419" s="95"/>
      <c r="AB419" s="96"/>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94"/>
      <c r="Z420" s="95"/>
      <c r="AA420" s="95"/>
      <c r="AB420" s="96"/>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94"/>
      <c r="Z421" s="95"/>
      <c r="AA421" s="95"/>
      <c r="AB421" s="96"/>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94"/>
      <c r="Z422" s="95"/>
      <c r="AA422" s="95"/>
      <c r="AB422" s="96"/>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94"/>
      <c r="Z423" s="95"/>
      <c r="AA423" s="95"/>
      <c r="AB423" s="96"/>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94"/>
      <c r="Z424" s="95"/>
      <c r="AA424" s="95"/>
      <c r="AB424" s="96"/>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94"/>
      <c r="Z425" s="95"/>
      <c r="AA425" s="95"/>
      <c r="AB425" s="96"/>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94"/>
      <c r="Z426" s="95"/>
      <c r="AA426" s="95"/>
      <c r="AB426" s="96"/>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94"/>
      <c r="Z427" s="95"/>
      <c r="AA427" s="95"/>
      <c r="AB427" s="96"/>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94"/>
      <c r="Z428" s="95"/>
      <c r="AA428" s="95"/>
      <c r="AB428" s="96"/>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94"/>
      <c r="Z429" s="95"/>
      <c r="AA429" s="95"/>
      <c r="AB429" s="96"/>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8" t="s">
        <v>432</v>
      </c>
      <c r="K432" s="115"/>
      <c r="L432" s="115"/>
      <c r="M432" s="115"/>
      <c r="N432" s="115"/>
      <c r="O432" s="115"/>
      <c r="P432" s="346" t="s">
        <v>27</v>
      </c>
      <c r="Q432" s="346"/>
      <c r="R432" s="346"/>
      <c r="S432" s="346"/>
      <c r="T432" s="346"/>
      <c r="U432" s="346"/>
      <c r="V432" s="346"/>
      <c r="W432" s="346"/>
      <c r="X432" s="346"/>
      <c r="Y432" s="343" t="s">
        <v>496</v>
      </c>
      <c r="Z432" s="344"/>
      <c r="AA432" s="344"/>
      <c r="AB432" s="344"/>
      <c r="AC432" s="278" t="s">
        <v>479</v>
      </c>
      <c r="AD432" s="278"/>
      <c r="AE432" s="278"/>
      <c r="AF432" s="278"/>
      <c r="AG432" s="278"/>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94"/>
      <c r="Z433" s="95"/>
      <c r="AA433" s="95"/>
      <c r="AB433" s="96"/>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94"/>
      <c r="Z434" s="95"/>
      <c r="AA434" s="95"/>
      <c r="AB434" s="96"/>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94"/>
      <c r="Z435" s="95"/>
      <c r="AA435" s="95"/>
      <c r="AB435" s="96"/>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94"/>
      <c r="Z436" s="95"/>
      <c r="AA436" s="95"/>
      <c r="AB436" s="96"/>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94"/>
      <c r="Z437" s="95"/>
      <c r="AA437" s="95"/>
      <c r="AB437" s="96"/>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94"/>
      <c r="Z438" s="95"/>
      <c r="AA438" s="95"/>
      <c r="AB438" s="96"/>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94"/>
      <c r="Z439" s="95"/>
      <c r="AA439" s="95"/>
      <c r="AB439" s="96"/>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94"/>
      <c r="Z440" s="95"/>
      <c r="AA440" s="95"/>
      <c r="AB440" s="96"/>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94"/>
      <c r="Z441" s="95"/>
      <c r="AA441" s="95"/>
      <c r="AB441" s="96"/>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94"/>
      <c r="Z442" s="95"/>
      <c r="AA442" s="95"/>
      <c r="AB442" s="96"/>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94"/>
      <c r="Z443" s="95"/>
      <c r="AA443" s="95"/>
      <c r="AB443" s="96"/>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94"/>
      <c r="Z444" s="95"/>
      <c r="AA444" s="95"/>
      <c r="AB444" s="96"/>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94"/>
      <c r="Z445" s="95"/>
      <c r="AA445" s="95"/>
      <c r="AB445" s="96"/>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94"/>
      <c r="Z446" s="95"/>
      <c r="AA446" s="95"/>
      <c r="AB446" s="96"/>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94"/>
      <c r="Z447" s="95"/>
      <c r="AA447" s="95"/>
      <c r="AB447" s="96"/>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94"/>
      <c r="Z448" s="95"/>
      <c r="AA448" s="95"/>
      <c r="AB448" s="96"/>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94"/>
      <c r="Z449" s="95"/>
      <c r="AA449" s="95"/>
      <c r="AB449" s="96"/>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94"/>
      <c r="Z450" s="95"/>
      <c r="AA450" s="95"/>
      <c r="AB450" s="96"/>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94"/>
      <c r="Z451" s="95"/>
      <c r="AA451" s="95"/>
      <c r="AB451" s="96"/>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94"/>
      <c r="Z452" s="95"/>
      <c r="AA452" s="95"/>
      <c r="AB452" s="96"/>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94"/>
      <c r="Z453" s="95"/>
      <c r="AA453" s="95"/>
      <c r="AB453" s="96"/>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94"/>
      <c r="Z454" s="95"/>
      <c r="AA454" s="95"/>
      <c r="AB454" s="96"/>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94"/>
      <c r="Z455" s="95"/>
      <c r="AA455" s="95"/>
      <c r="AB455" s="96"/>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94"/>
      <c r="Z456" s="95"/>
      <c r="AA456" s="95"/>
      <c r="AB456" s="96"/>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94"/>
      <c r="Z457" s="95"/>
      <c r="AA457" s="95"/>
      <c r="AB457" s="96"/>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94"/>
      <c r="Z458" s="95"/>
      <c r="AA458" s="95"/>
      <c r="AB458" s="96"/>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94"/>
      <c r="Z459" s="95"/>
      <c r="AA459" s="95"/>
      <c r="AB459" s="96"/>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94"/>
      <c r="Z460" s="95"/>
      <c r="AA460" s="95"/>
      <c r="AB460" s="96"/>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94"/>
      <c r="Z461" s="95"/>
      <c r="AA461" s="95"/>
      <c r="AB461" s="96"/>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94"/>
      <c r="Z462" s="95"/>
      <c r="AA462" s="95"/>
      <c r="AB462" s="96"/>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8" t="s">
        <v>432</v>
      </c>
      <c r="K465" s="115"/>
      <c r="L465" s="115"/>
      <c r="M465" s="115"/>
      <c r="N465" s="115"/>
      <c r="O465" s="115"/>
      <c r="P465" s="346" t="s">
        <v>27</v>
      </c>
      <c r="Q465" s="346"/>
      <c r="R465" s="346"/>
      <c r="S465" s="346"/>
      <c r="T465" s="346"/>
      <c r="U465" s="346"/>
      <c r="V465" s="346"/>
      <c r="W465" s="346"/>
      <c r="X465" s="346"/>
      <c r="Y465" s="343" t="s">
        <v>496</v>
      </c>
      <c r="Z465" s="344"/>
      <c r="AA465" s="344"/>
      <c r="AB465" s="344"/>
      <c r="AC465" s="278" t="s">
        <v>479</v>
      </c>
      <c r="AD465" s="278"/>
      <c r="AE465" s="278"/>
      <c r="AF465" s="278"/>
      <c r="AG465" s="278"/>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94"/>
      <c r="Z466" s="95"/>
      <c r="AA466" s="95"/>
      <c r="AB466" s="96"/>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94"/>
      <c r="Z467" s="95"/>
      <c r="AA467" s="95"/>
      <c r="AB467" s="96"/>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94"/>
      <c r="Z468" s="95"/>
      <c r="AA468" s="95"/>
      <c r="AB468" s="96"/>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94"/>
      <c r="Z469" s="95"/>
      <c r="AA469" s="95"/>
      <c r="AB469" s="96"/>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94"/>
      <c r="Z470" s="95"/>
      <c r="AA470" s="95"/>
      <c r="AB470" s="96"/>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94"/>
      <c r="Z471" s="95"/>
      <c r="AA471" s="95"/>
      <c r="AB471" s="96"/>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94"/>
      <c r="Z472" s="95"/>
      <c r="AA472" s="95"/>
      <c r="AB472" s="96"/>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94"/>
      <c r="Z473" s="95"/>
      <c r="AA473" s="95"/>
      <c r="AB473" s="96"/>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94"/>
      <c r="Z474" s="95"/>
      <c r="AA474" s="95"/>
      <c r="AB474" s="96"/>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94"/>
      <c r="Z475" s="95"/>
      <c r="AA475" s="95"/>
      <c r="AB475" s="96"/>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94"/>
      <c r="Z476" s="95"/>
      <c r="AA476" s="95"/>
      <c r="AB476" s="96"/>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94"/>
      <c r="Z477" s="95"/>
      <c r="AA477" s="95"/>
      <c r="AB477" s="96"/>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94"/>
      <c r="Z478" s="95"/>
      <c r="AA478" s="95"/>
      <c r="AB478" s="96"/>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94"/>
      <c r="Z479" s="95"/>
      <c r="AA479" s="95"/>
      <c r="AB479" s="96"/>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94"/>
      <c r="Z480" s="95"/>
      <c r="AA480" s="95"/>
      <c r="AB480" s="96"/>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94"/>
      <c r="Z481" s="95"/>
      <c r="AA481" s="95"/>
      <c r="AB481" s="96"/>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94"/>
      <c r="Z482" s="95"/>
      <c r="AA482" s="95"/>
      <c r="AB482" s="96"/>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94"/>
      <c r="Z483" s="95"/>
      <c r="AA483" s="95"/>
      <c r="AB483" s="96"/>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94"/>
      <c r="Z484" s="95"/>
      <c r="AA484" s="95"/>
      <c r="AB484" s="96"/>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94"/>
      <c r="Z485" s="95"/>
      <c r="AA485" s="95"/>
      <c r="AB485" s="96"/>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94"/>
      <c r="Z486" s="95"/>
      <c r="AA486" s="95"/>
      <c r="AB486" s="96"/>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94"/>
      <c r="Z487" s="95"/>
      <c r="AA487" s="95"/>
      <c r="AB487" s="96"/>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94"/>
      <c r="Z488" s="95"/>
      <c r="AA488" s="95"/>
      <c r="AB488" s="96"/>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94"/>
      <c r="Z489" s="95"/>
      <c r="AA489" s="95"/>
      <c r="AB489" s="96"/>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94"/>
      <c r="Z490" s="95"/>
      <c r="AA490" s="95"/>
      <c r="AB490" s="96"/>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94"/>
      <c r="Z491" s="95"/>
      <c r="AA491" s="95"/>
      <c r="AB491" s="96"/>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94"/>
      <c r="Z492" s="95"/>
      <c r="AA492" s="95"/>
      <c r="AB492" s="96"/>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94"/>
      <c r="Z493" s="95"/>
      <c r="AA493" s="95"/>
      <c r="AB493" s="96"/>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94"/>
      <c r="Z494" s="95"/>
      <c r="AA494" s="95"/>
      <c r="AB494" s="96"/>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94"/>
      <c r="Z495" s="95"/>
      <c r="AA495" s="95"/>
      <c r="AB495" s="96"/>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8" t="s">
        <v>432</v>
      </c>
      <c r="K498" s="115"/>
      <c r="L498" s="115"/>
      <c r="M498" s="115"/>
      <c r="N498" s="115"/>
      <c r="O498" s="115"/>
      <c r="P498" s="346" t="s">
        <v>27</v>
      </c>
      <c r="Q498" s="346"/>
      <c r="R498" s="346"/>
      <c r="S498" s="346"/>
      <c r="T498" s="346"/>
      <c r="U498" s="346"/>
      <c r="V498" s="346"/>
      <c r="W498" s="346"/>
      <c r="X498" s="346"/>
      <c r="Y498" s="343" t="s">
        <v>496</v>
      </c>
      <c r="Z498" s="344"/>
      <c r="AA498" s="344"/>
      <c r="AB498" s="344"/>
      <c r="AC498" s="278" t="s">
        <v>479</v>
      </c>
      <c r="AD498" s="278"/>
      <c r="AE498" s="278"/>
      <c r="AF498" s="278"/>
      <c r="AG498" s="278"/>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94"/>
      <c r="Z499" s="95"/>
      <c r="AA499" s="95"/>
      <c r="AB499" s="96"/>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94"/>
      <c r="Z500" s="95"/>
      <c r="AA500" s="95"/>
      <c r="AB500" s="96"/>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94"/>
      <c r="Z501" s="95"/>
      <c r="AA501" s="95"/>
      <c r="AB501" s="96"/>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94"/>
      <c r="Z502" s="95"/>
      <c r="AA502" s="95"/>
      <c r="AB502" s="96"/>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94"/>
      <c r="Z503" s="95"/>
      <c r="AA503" s="95"/>
      <c r="AB503" s="96"/>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94"/>
      <c r="Z504" s="95"/>
      <c r="AA504" s="95"/>
      <c r="AB504" s="96"/>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94"/>
      <c r="Z505" s="95"/>
      <c r="AA505" s="95"/>
      <c r="AB505" s="96"/>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94"/>
      <c r="Z506" s="95"/>
      <c r="AA506" s="95"/>
      <c r="AB506" s="96"/>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94"/>
      <c r="Z507" s="95"/>
      <c r="AA507" s="95"/>
      <c r="AB507" s="96"/>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94"/>
      <c r="Z508" s="95"/>
      <c r="AA508" s="95"/>
      <c r="AB508" s="96"/>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94"/>
      <c r="Z509" s="95"/>
      <c r="AA509" s="95"/>
      <c r="AB509" s="96"/>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94"/>
      <c r="Z510" s="95"/>
      <c r="AA510" s="95"/>
      <c r="AB510" s="96"/>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94"/>
      <c r="Z511" s="95"/>
      <c r="AA511" s="95"/>
      <c r="AB511" s="96"/>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94"/>
      <c r="Z512" s="95"/>
      <c r="AA512" s="95"/>
      <c r="AB512" s="96"/>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94"/>
      <c r="Z513" s="95"/>
      <c r="AA513" s="95"/>
      <c r="AB513" s="96"/>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94"/>
      <c r="Z514" s="95"/>
      <c r="AA514" s="95"/>
      <c r="AB514" s="96"/>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94"/>
      <c r="Z515" s="95"/>
      <c r="AA515" s="95"/>
      <c r="AB515" s="96"/>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94"/>
      <c r="Z516" s="95"/>
      <c r="AA516" s="95"/>
      <c r="AB516" s="96"/>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94"/>
      <c r="Z517" s="95"/>
      <c r="AA517" s="95"/>
      <c r="AB517" s="96"/>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94"/>
      <c r="Z518" s="95"/>
      <c r="AA518" s="95"/>
      <c r="AB518" s="96"/>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94"/>
      <c r="Z519" s="95"/>
      <c r="AA519" s="95"/>
      <c r="AB519" s="96"/>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94"/>
      <c r="Z520" s="95"/>
      <c r="AA520" s="95"/>
      <c r="AB520" s="96"/>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94"/>
      <c r="Z521" s="95"/>
      <c r="AA521" s="95"/>
      <c r="AB521" s="96"/>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94"/>
      <c r="Z522" s="95"/>
      <c r="AA522" s="95"/>
      <c r="AB522" s="96"/>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94"/>
      <c r="Z523" s="95"/>
      <c r="AA523" s="95"/>
      <c r="AB523" s="96"/>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94"/>
      <c r="Z524" s="95"/>
      <c r="AA524" s="95"/>
      <c r="AB524" s="96"/>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94"/>
      <c r="Z525" s="95"/>
      <c r="AA525" s="95"/>
      <c r="AB525" s="96"/>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94"/>
      <c r="Z526" s="95"/>
      <c r="AA526" s="95"/>
      <c r="AB526" s="96"/>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94"/>
      <c r="Z527" s="95"/>
      <c r="AA527" s="95"/>
      <c r="AB527" s="96"/>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94"/>
      <c r="Z528" s="95"/>
      <c r="AA528" s="95"/>
      <c r="AB528" s="96"/>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8" t="s">
        <v>432</v>
      </c>
      <c r="K531" s="115"/>
      <c r="L531" s="115"/>
      <c r="M531" s="115"/>
      <c r="N531" s="115"/>
      <c r="O531" s="115"/>
      <c r="P531" s="346" t="s">
        <v>27</v>
      </c>
      <c r="Q531" s="346"/>
      <c r="R531" s="346"/>
      <c r="S531" s="346"/>
      <c r="T531" s="346"/>
      <c r="U531" s="346"/>
      <c r="V531" s="346"/>
      <c r="W531" s="346"/>
      <c r="X531" s="346"/>
      <c r="Y531" s="343" t="s">
        <v>496</v>
      </c>
      <c r="Z531" s="344"/>
      <c r="AA531" s="344"/>
      <c r="AB531" s="344"/>
      <c r="AC531" s="278" t="s">
        <v>479</v>
      </c>
      <c r="AD531" s="278"/>
      <c r="AE531" s="278"/>
      <c r="AF531" s="278"/>
      <c r="AG531" s="278"/>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94"/>
      <c r="Z532" s="95"/>
      <c r="AA532" s="95"/>
      <c r="AB532" s="96"/>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94"/>
      <c r="Z533" s="95"/>
      <c r="AA533" s="95"/>
      <c r="AB533" s="96"/>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94"/>
      <c r="Z534" s="95"/>
      <c r="AA534" s="95"/>
      <c r="AB534" s="96"/>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94"/>
      <c r="Z535" s="95"/>
      <c r="AA535" s="95"/>
      <c r="AB535" s="96"/>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94"/>
      <c r="Z536" s="95"/>
      <c r="AA536" s="95"/>
      <c r="AB536" s="96"/>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94"/>
      <c r="Z537" s="95"/>
      <c r="AA537" s="95"/>
      <c r="AB537" s="96"/>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94"/>
      <c r="Z538" s="95"/>
      <c r="AA538" s="95"/>
      <c r="AB538" s="96"/>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94"/>
      <c r="Z539" s="95"/>
      <c r="AA539" s="95"/>
      <c r="AB539" s="96"/>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94"/>
      <c r="Z540" s="95"/>
      <c r="AA540" s="95"/>
      <c r="AB540" s="96"/>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94"/>
      <c r="Z541" s="95"/>
      <c r="AA541" s="95"/>
      <c r="AB541" s="96"/>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94"/>
      <c r="Z542" s="95"/>
      <c r="AA542" s="95"/>
      <c r="AB542" s="96"/>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94"/>
      <c r="Z543" s="95"/>
      <c r="AA543" s="95"/>
      <c r="AB543" s="96"/>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94"/>
      <c r="Z544" s="95"/>
      <c r="AA544" s="95"/>
      <c r="AB544" s="96"/>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94"/>
      <c r="Z545" s="95"/>
      <c r="AA545" s="95"/>
      <c r="AB545" s="96"/>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94"/>
      <c r="Z546" s="95"/>
      <c r="AA546" s="95"/>
      <c r="AB546" s="96"/>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94"/>
      <c r="Z547" s="95"/>
      <c r="AA547" s="95"/>
      <c r="AB547" s="96"/>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94"/>
      <c r="Z548" s="95"/>
      <c r="AA548" s="95"/>
      <c r="AB548" s="96"/>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94"/>
      <c r="Z549" s="95"/>
      <c r="AA549" s="95"/>
      <c r="AB549" s="96"/>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94"/>
      <c r="Z550" s="95"/>
      <c r="AA550" s="95"/>
      <c r="AB550" s="96"/>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94"/>
      <c r="Z551" s="95"/>
      <c r="AA551" s="95"/>
      <c r="AB551" s="96"/>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94"/>
      <c r="Z552" s="95"/>
      <c r="AA552" s="95"/>
      <c r="AB552" s="96"/>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94"/>
      <c r="Z553" s="95"/>
      <c r="AA553" s="95"/>
      <c r="AB553" s="96"/>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94"/>
      <c r="Z554" s="95"/>
      <c r="AA554" s="95"/>
      <c r="AB554" s="96"/>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94"/>
      <c r="Z555" s="95"/>
      <c r="AA555" s="95"/>
      <c r="AB555" s="96"/>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94"/>
      <c r="Z556" s="95"/>
      <c r="AA556" s="95"/>
      <c r="AB556" s="96"/>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94"/>
      <c r="Z557" s="95"/>
      <c r="AA557" s="95"/>
      <c r="AB557" s="96"/>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94"/>
      <c r="Z558" s="95"/>
      <c r="AA558" s="95"/>
      <c r="AB558" s="96"/>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94"/>
      <c r="Z559" s="95"/>
      <c r="AA559" s="95"/>
      <c r="AB559" s="96"/>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94"/>
      <c r="Z560" s="95"/>
      <c r="AA560" s="95"/>
      <c r="AB560" s="96"/>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94"/>
      <c r="Z561" s="95"/>
      <c r="AA561" s="95"/>
      <c r="AB561" s="96"/>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8" t="s">
        <v>432</v>
      </c>
      <c r="K564" s="115"/>
      <c r="L564" s="115"/>
      <c r="M564" s="115"/>
      <c r="N564" s="115"/>
      <c r="O564" s="115"/>
      <c r="P564" s="346" t="s">
        <v>27</v>
      </c>
      <c r="Q564" s="346"/>
      <c r="R564" s="346"/>
      <c r="S564" s="346"/>
      <c r="T564" s="346"/>
      <c r="U564" s="346"/>
      <c r="V564" s="346"/>
      <c r="W564" s="346"/>
      <c r="X564" s="346"/>
      <c r="Y564" s="343" t="s">
        <v>496</v>
      </c>
      <c r="Z564" s="344"/>
      <c r="AA564" s="344"/>
      <c r="AB564" s="344"/>
      <c r="AC564" s="278" t="s">
        <v>479</v>
      </c>
      <c r="AD564" s="278"/>
      <c r="AE564" s="278"/>
      <c r="AF564" s="278"/>
      <c r="AG564" s="278"/>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94"/>
      <c r="Z565" s="95"/>
      <c r="AA565" s="95"/>
      <c r="AB565" s="96"/>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94"/>
      <c r="Z566" s="95"/>
      <c r="AA566" s="95"/>
      <c r="AB566" s="96"/>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94"/>
      <c r="Z567" s="95"/>
      <c r="AA567" s="95"/>
      <c r="AB567" s="96"/>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94"/>
      <c r="Z568" s="95"/>
      <c r="AA568" s="95"/>
      <c r="AB568" s="96"/>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94"/>
      <c r="Z569" s="95"/>
      <c r="AA569" s="95"/>
      <c r="AB569" s="96"/>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94"/>
      <c r="Z570" s="95"/>
      <c r="AA570" s="95"/>
      <c r="AB570" s="96"/>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94"/>
      <c r="Z571" s="95"/>
      <c r="AA571" s="95"/>
      <c r="AB571" s="96"/>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94"/>
      <c r="Z572" s="95"/>
      <c r="AA572" s="95"/>
      <c r="AB572" s="96"/>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94"/>
      <c r="Z573" s="95"/>
      <c r="AA573" s="95"/>
      <c r="AB573" s="96"/>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94"/>
      <c r="Z574" s="95"/>
      <c r="AA574" s="95"/>
      <c r="AB574" s="96"/>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94"/>
      <c r="Z575" s="95"/>
      <c r="AA575" s="95"/>
      <c r="AB575" s="96"/>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94"/>
      <c r="Z576" s="95"/>
      <c r="AA576" s="95"/>
      <c r="AB576" s="96"/>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94"/>
      <c r="Z577" s="95"/>
      <c r="AA577" s="95"/>
      <c r="AB577" s="96"/>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94"/>
      <c r="Z578" s="95"/>
      <c r="AA578" s="95"/>
      <c r="AB578" s="96"/>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94"/>
      <c r="Z579" s="95"/>
      <c r="AA579" s="95"/>
      <c r="AB579" s="96"/>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94"/>
      <c r="Z580" s="95"/>
      <c r="AA580" s="95"/>
      <c r="AB580" s="96"/>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94"/>
      <c r="Z581" s="95"/>
      <c r="AA581" s="95"/>
      <c r="AB581" s="96"/>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94"/>
      <c r="Z582" s="95"/>
      <c r="AA582" s="95"/>
      <c r="AB582" s="96"/>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94"/>
      <c r="Z583" s="95"/>
      <c r="AA583" s="95"/>
      <c r="AB583" s="96"/>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94"/>
      <c r="Z584" s="95"/>
      <c r="AA584" s="95"/>
      <c r="AB584" s="96"/>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94"/>
      <c r="Z585" s="95"/>
      <c r="AA585" s="95"/>
      <c r="AB585" s="96"/>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94"/>
      <c r="Z586" s="95"/>
      <c r="AA586" s="95"/>
      <c r="AB586" s="96"/>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94"/>
      <c r="Z587" s="95"/>
      <c r="AA587" s="95"/>
      <c r="AB587" s="96"/>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94"/>
      <c r="Z588" s="95"/>
      <c r="AA588" s="95"/>
      <c r="AB588" s="96"/>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94"/>
      <c r="Z589" s="95"/>
      <c r="AA589" s="95"/>
      <c r="AB589" s="96"/>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94"/>
      <c r="Z590" s="95"/>
      <c r="AA590" s="95"/>
      <c r="AB590" s="96"/>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94"/>
      <c r="Z591" s="95"/>
      <c r="AA591" s="95"/>
      <c r="AB591" s="96"/>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94"/>
      <c r="Z592" s="95"/>
      <c r="AA592" s="95"/>
      <c r="AB592" s="96"/>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94"/>
      <c r="Z593" s="95"/>
      <c r="AA593" s="95"/>
      <c r="AB593" s="96"/>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94"/>
      <c r="Z594" s="95"/>
      <c r="AA594" s="95"/>
      <c r="AB594" s="96"/>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8" t="s">
        <v>432</v>
      </c>
      <c r="K597" s="115"/>
      <c r="L597" s="115"/>
      <c r="M597" s="115"/>
      <c r="N597" s="115"/>
      <c r="O597" s="115"/>
      <c r="P597" s="346" t="s">
        <v>27</v>
      </c>
      <c r="Q597" s="346"/>
      <c r="R597" s="346"/>
      <c r="S597" s="346"/>
      <c r="T597" s="346"/>
      <c r="U597" s="346"/>
      <c r="V597" s="346"/>
      <c r="W597" s="346"/>
      <c r="X597" s="346"/>
      <c r="Y597" s="343" t="s">
        <v>496</v>
      </c>
      <c r="Z597" s="344"/>
      <c r="AA597" s="344"/>
      <c r="AB597" s="344"/>
      <c r="AC597" s="278" t="s">
        <v>479</v>
      </c>
      <c r="AD597" s="278"/>
      <c r="AE597" s="278"/>
      <c r="AF597" s="278"/>
      <c r="AG597" s="278"/>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94"/>
      <c r="Z598" s="95"/>
      <c r="AA598" s="95"/>
      <c r="AB598" s="96"/>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94"/>
      <c r="Z599" s="95"/>
      <c r="AA599" s="95"/>
      <c r="AB599" s="96"/>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94"/>
      <c r="Z600" s="95"/>
      <c r="AA600" s="95"/>
      <c r="AB600" s="96"/>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94"/>
      <c r="Z601" s="95"/>
      <c r="AA601" s="95"/>
      <c r="AB601" s="96"/>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94"/>
      <c r="Z602" s="95"/>
      <c r="AA602" s="95"/>
      <c r="AB602" s="96"/>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94"/>
      <c r="Z603" s="95"/>
      <c r="AA603" s="95"/>
      <c r="AB603" s="96"/>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94"/>
      <c r="Z604" s="95"/>
      <c r="AA604" s="95"/>
      <c r="AB604" s="96"/>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94"/>
      <c r="Z605" s="95"/>
      <c r="AA605" s="95"/>
      <c r="AB605" s="96"/>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94"/>
      <c r="Z606" s="95"/>
      <c r="AA606" s="95"/>
      <c r="AB606" s="96"/>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94"/>
      <c r="Z607" s="95"/>
      <c r="AA607" s="95"/>
      <c r="AB607" s="96"/>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94"/>
      <c r="Z608" s="95"/>
      <c r="AA608" s="95"/>
      <c r="AB608" s="96"/>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94"/>
      <c r="Z609" s="95"/>
      <c r="AA609" s="95"/>
      <c r="AB609" s="96"/>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94"/>
      <c r="Z610" s="95"/>
      <c r="AA610" s="95"/>
      <c r="AB610" s="96"/>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94"/>
      <c r="Z611" s="95"/>
      <c r="AA611" s="95"/>
      <c r="AB611" s="96"/>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94"/>
      <c r="Z612" s="95"/>
      <c r="AA612" s="95"/>
      <c r="AB612" s="96"/>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94"/>
      <c r="Z613" s="95"/>
      <c r="AA613" s="95"/>
      <c r="AB613" s="96"/>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94"/>
      <c r="Z614" s="95"/>
      <c r="AA614" s="95"/>
      <c r="AB614" s="96"/>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94"/>
      <c r="Z615" s="95"/>
      <c r="AA615" s="95"/>
      <c r="AB615" s="96"/>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94"/>
      <c r="Z616" s="95"/>
      <c r="AA616" s="95"/>
      <c r="AB616" s="96"/>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94"/>
      <c r="Z617" s="95"/>
      <c r="AA617" s="95"/>
      <c r="AB617" s="96"/>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94"/>
      <c r="Z618" s="95"/>
      <c r="AA618" s="95"/>
      <c r="AB618" s="96"/>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94"/>
      <c r="Z619" s="95"/>
      <c r="AA619" s="95"/>
      <c r="AB619" s="96"/>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94"/>
      <c r="Z620" s="95"/>
      <c r="AA620" s="95"/>
      <c r="AB620" s="96"/>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94"/>
      <c r="Z621" s="95"/>
      <c r="AA621" s="95"/>
      <c r="AB621" s="96"/>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94"/>
      <c r="Z622" s="95"/>
      <c r="AA622" s="95"/>
      <c r="AB622" s="96"/>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94"/>
      <c r="Z623" s="95"/>
      <c r="AA623" s="95"/>
      <c r="AB623" s="96"/>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94"/>
      <c r="Z624" s="95"/>
      <c r="AA624" s="95"/>
      <c r="AB624" s="96"/>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94"/>
      <c r="Z625" s="95"/>
      <c r="AA625" s="95"/>
      <c r="AB625" s="96"/>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94"/>
      <c r="Z626" s="95"/>
      <c r="AA626" s="95"/>
      <c r="AB626" s="96"/>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94"/>
      <c r="Z627" s="95"/>
      <c r="AA627" s="95"/>
      <c r="AB627" s="96"/>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8" t="s">
        <v>432</v>
      </c>
      <c r="K630" s="115"/>
      <c r="L630" s="115"/>
      <c r="M630" s="115"/>
      <c r="N630" s="115"/>
      <c r="O630" s="115"/>
      <c r="P630" s="346" t="s">
        <v>27</v>
      </c>
      <c r="Q630" s="346"/>
      <c r="R630" s="346"/>
      <c r="S630" s="346"/>
      <c r="T630" s="346"/>
      <c r="U630" s="346"/>
      <c r="V630" s="346"/>
      <c r="W630" s="346"/>
      <c r="X630" s="346"/>
      <c r="Y630" s="343" t="s">
        <v>496</v>
      </c>
      <c r="Z630" s="344"/>
      <c r="AA630" s="344"/>
      <c r="AB630" s="344"/>
      <c r="AC630" s="278" t="s">
        <v>479</v>
      </c>
      <c r="AD630" s="278"/>
      <c r="AE630" s="278"/>
      <c r="AF630" s="278"/>
      <c r="AG630" s="278"/>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94"/>
      <c r="Z631" s="95"/>
      <c r="AA631" s="95"/>
      <c r="AB631" s="96"/>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94"/>
      <c r="Z632" s="95"/>
      <c r="AA632" s="95"/>
      <c r="AB632" s="96"/>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94"/>
      <c r="Z633" s="95"/>
      <c r="AA633" s="95"/>
      <c r="AB633" s="96"/>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94"/>
      <c r="Z634" s="95"/>
      <c r="AA634" s="95"/>
      <c r="AB634" s="96"/>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94"/>
      <c r="Z635" s="95"/>
      <c r="AA635" s="95"/>
      <c r="AB635" s="96"/>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94"/>
      <c r="Z636" s="95"/>
      <c r="AA636" s="95"/>
      <c r="AB636" s="96"/>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94"/>
      <c r="Z637" s="95"/>
      <c r="AA637" s="95"/>
      <c r="AB637" s="96"/>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94"/>
      <c r="Z638" s="95"/>
      <c r="AA638" s="95"/>
      <c r="AB638" s="96"/>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94"/>
      <c r="Z639" s="95"/>
      <c r="AA639" s="95"/>
      <c r="AB639" s="96"/>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94"/>
      <c r="Z640" s="95"/>
      <c r="AA640" s="95"/>
      <c r="AB640" s="96"/>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94"/>
      <c r="Z641" s="95"/>
      <c r="AA641" s="95"/>
      <c r="AB641" s="96"/>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94"/>
      <c r="Z642" s="95"/>
      <c r="AA642" s="95"/>
      <c r="AB642" s="96"/>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94"/>
      <c r="Z643" s="95"/>
      <c r="AA643" s="95"/>
      <c r="AB643" s="96"/>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94"/>
      <c r="Z644" s="95"/>
      <c r="AA644" s="95"/>
      <c r="AB644" s="96"/>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94"/>
      <c r="Z645" s="95"/>
      <c r="AA645" s="95"/>
      <c r="AB645" s="96"/>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94"/>
      <c r="Z646" s="95"/>
      <c r="AA646" s="95"/>
      <c r="AB646" s="96"/>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94"/>
      <c r="Z647" s="95"/>
      <c r="AA647" s="95"/>
      <c r="AB647" s="96"/>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94"/>
      <c r="Z648" s="95"/>
      <c r="AA648" s="95"/>
      <c r="AB648" s="96"/>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94"/>
      <c r="Z649" s="95"/>
      <c r="AA649" s="95"/>
      <c r="AB649" s="96"/>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94"/>
      <c r="Z650" s="95"/>
      <c r="AA650" s="95"/>
      <c r="AB650" s="96"/>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94"/>
      <c r="Z651" s="95"/>
      <c r="AA651" s="95"/>
      <c r="AB651" s="96"/>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94"/>
      <c r="Z652" s="95"/>
      <c r="AA652" s="95"/>
      <c r="AB652" s="96"/>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94"/>
      <c r="Z653" s="95"/>
      <c r="AA653" s="95"/>
      <c r="AB653" s="96"/>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94"/>
      <c r="Z654" s="95"/>
      <c r="AA654" s="95"/>
      <c r="AB654" s="96"/>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94"/>
      <c r="Z655" s="95"/>
      <c r="AA655" s="95"/>
      <c r="AB655" s="96"/>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94"/>
      <c r="Z656" s="95"/>
      <c r="AA656" s="95"/>
      <c r="AB656" s="96"/>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94"/>
      <c r="Z657" s="95"/>
      <c r="AA657" s="95"/>
      <c r="AB657" s="96"/>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94"/>
      <c r="Z658" s="95"/>
      <c r="AA658" s="95"/>
      <c r="AB658" s="96"/>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94"/>
      <c r="Z659" s="95"/>
      <c r="AA659" s="95"/>
      <c r="AB659" s="96"/>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94"/>
      <c r="Z660" s="95"/>
      <c r="AA660" s="95"/>
      <c r="AB660" s="96"/>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8" t="s">
        <v>432</v>
      </c>
      <c r="K663" s="115"/>
      <c r="L663" s="115"/>
      <c r="M663" s="115"/>
      <c r="N663" s="115"/>
      <c r="O663" s="115"/>
      <c r="P663" s="346" t="s">
        <v>27</v>
      </c>
      <c r="Q663" s="346"/>
      <c r="R663" s="346"/>
      <c r="S663" s="346"/>
      <c r="T663" s="346"/>
      <c r="U663" s="346"/>
      <c r="V663" s="346"/>
      <c r="W663" s="346"/>
      <c r="X663" s="346"/>
      <c r="Y663" s="343" t="s">
        <v>496</v>
      </c>
      <c r="Z663" s="344"/>
      <c r="AA663" s="344"/>
      <c r="AB663" s="344"/>
      <c r="AC663" s="278" t="s">
        <v>479</v>
      </c>
      <c r="AD663" s="278"/>
      <c r="AE663" s="278"/>
      <c r="AF663" s="278"/>
      <c r="AG663" s="278"/>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94"/>
      <c r="Z664" s="95"/>
      <c r="AA664" s="95"/>
      <c r="AB664" s="96"/>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94"/>
      <c r="Z665" s="95"/>
      <c r="AA665" s="95"/>
      <c r="AB665" s="96"/>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94"/>
      <c r="Z666" s="95"/>
      <c r="AA666" s="95"/>
      <c r="AB666" s="96"/>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94"/>
      <c r="Z667" s="95"/>
      <c r="AA667" s="95"/>
      <c r="AB667" s="96"/>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94"/>
      <c r="Z668" s="95"/>
      <c r="AA668" s="95"/>
      <c r="AB668" s="96"/>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94"/>
      <c r="Z669" s="95"/>
      <c r="AA669" s="95"/>
      <c r="AB669" s="96"/>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94"/>
      <c r="Z670" s="95"/>
      <c r="AA670" s="95"/>
      <c r="AB670" s="96"/>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94"/>
      <c r="Z671" s="95"/>
      <c r="AA671" s="95"/>
      <c r="AB671" s="96"/>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94"/>
      <c r="Z672" s="95"/>
      <c r="AA672" s="95"/>
      <c r="AB672" s="96"/>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94"/>
      <c r="Z673" s="95"/>
      <c r="AA673" s="95"/>
      <c r="AB673" s="96"/>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94"/>
      <c r="Z674" s="95"/>
      <c r="AA674" s="95"/>
      <c r="AB674" s="96"/>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94"/>
      <c r="Z675" s="95"/>
      <c r="AA675" s="95"/>
      <c r="AB675" s="96"/>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94"/>
      <c r="Z676" s="95"/>
      <c r="AA676" s="95"/>
      <c r="AB676" s="96"/>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94"/>
      <c r="Z677" s="95"/>
      <c r="AA677" s="95"/>
      <c r="AB677" s="96"/>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94"/>
      <c r="Z678" s="95"/>
      <c r="AA678" s="95"/>
      <c r="AB678" s="96"/>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94"/>
      <c r="Z679" s="95"/>
      <c r="AA679" s="95"/>
      <c r="AB679" s="96"/>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94"/>
      <c r="Z680" s="95"/>
      <c r="AA680" s="95"/>
      <c r="AB680" s="96"/>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94"/>
      <c r="Z681" s="95"/>
      <c r="AA681" s="95"/>
      <c r="AB681" s="96"/>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94"/>
      <c r="Z682" s="95"/>
      <c r="AA682" s="95"/>
      <c r="AB682" s="96"/>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94"/>
      <c r="Z683" s="95"/>
      <c r="AA683" s="95"/>
      <c r="AB683" s="96"/>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94"/>
      <c r="Z684" s="95"/>
      <c r="AA684" s="95"/>
      <c r="AB684" s="96"/>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94"/>
      <c r="Z685" s="95"/>
      <c r="AA685" s="95"/>
      <c r="AB685" s="96"/>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94"/>
      <c r="Z686" s="95"/>
      <c r="AA686" s="95"/>
      <c r="AB686" s="96"/>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94"/>
      <c r="Z687" s="95"/>
      <c r="AA687" s="95"/>
      <c r="AB687" s="96"/>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94"/>
      <c r="Z688" s="95"/>
      <c r="AA688" s="95"/>
      <c r="AB688" s="96"/>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94"/>
      <c r="Z689" s="95"/>
      <c r="AA689" s="95"/>
      <c r="AB689" s="96"/>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94"/>
      <c r="Z690" s="95"/>
      <c r="AA690" s="95"/>
      <c r="AB690" s="96"/>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94"/>
      <c r="Z691" s="95"/>
      <c r="AA691" s="95"/>
      <c r="AB691" s="96"/>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94"/>
      <c r="Z692" s="95"/>
      <c r="AA692" s="95"/>
      <c r="AB692" s="96"/>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94"/>
      <c r="Z693" s="95"/>
      <c r="AA693" s="95"/>
      <c r="AB693" s="96"/>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8" t="s">
        <v>432</v>
      </c>
      <c r="K696" s="115"/>
      <c r="L696" s="115"/>
      <c r="M696" s="115"/>
      <c r="N696" s="115"/>
      <c r="O696" s="115"/>
      <c r="P696" s="346" t="s">
        <v>27</v>
      </c>
      <c r="Q696" s="346"/>
      <c r="R696" s="346"/>
      <c r="S696" s="346"/>
      <c r="T696" s="346"/>
      <c r="U696" s="346"/>
      <c r="V696" s="346"/>
      <c r="W696" s="346"/>
      <c r="X696" s="346"/>
      <c r="Y696" s="343" t="s">
        <v>496</v>
      </c>
      <c r="Z696" s="344"/>
      <c r="AA696" s="344"/>
      <c r="AB696" s="344"/>
      <c r="AC696" s="278" t="s">
        <v>479</v>
      </c>
      <c r="AD696" s="278"/>
      <c r="AE696" s="278"/>
      <c r="AF696" s="278"/>
      <c r="AG696" s="278"/>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94"/>
      <c r="Z697" s="95"/>
      <c r="AA697" s="95"/>
      <c r="AB697" s="96"/>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94"/>
      <c r="Z698" s="95"/>
      <c r="AA698" s="95"/>
      <c r="AB698" s="96"/>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94"/>
      <c r="Z699" s="95"/>
      <c r="AA699" s="95"/>
      <c r="AB699" s="96"/>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94"/>
      <c r="Z700" s="95"/>
      <c r="AA700" s="95"/>
      <c r="AB700" s="96"/>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94"/>
      <c r="Z701" s="95"/>
      <c r="AA701" s="95"/>
      <c r="AB701" s="96"/>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94"/>
      <c r="Z702" s="95"/>
      <c r="AA702" s="95"/>
      <c r="AB702" s="96"/>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94"/>
      <c r="Z703" s="95"/>
      <c r="AA703" s="95"/>
      <c r="AB703" s="96"/>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94"/>
      <c r="Z704" s="95"/>
      <c r="AA704" s="95"/>
      <c r="AB704" s="96"/>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94"/>
      <c r="Z705" s="95"/>
      <c r="AA705" s="95"/>
      <c r="AB705" s="96"/>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94"/>
      <c r="Z706" s="95"/>
      <c r="AA706" s="95"/>
      <c r="AB706" s="96"/>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94"/>
      <c r="Z707" s="95"/>
      <c r="AA707" s="95"/>
      <c r="AB707" s="96"/>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94"/>
      <c r="Z708" s="95"/>
      <c r="AA708" s="95"/>
      <c r="AB708" s="96"/>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94"/>
      <c r="Z709" s="95"/>
      <c r="AA709" s="95"/>
      <c r="AB709" s="96"/>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94"/>
      <c r="Z710" s="95"/>
      <c r="AA710" s="95"/>
      <c r="AB710" s="96"/>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94"/>
      <c r="Z711" s="95"/>
      <c r="AA711" s="95"/>
      <c r="AB711" s="96"/>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94"/>
      <c r="Z712" s="95"/>
      <c r="AA712" s="95"/>
      <c r="AB712" s="96"/>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94"/>
      <c r="Z713" s="95"/>
      <c r="AA713" s="95"/>
      <c r="AB713" s="96"/>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94"/>
      <c r="Z714" s="95"/>
      <c r="AA714" s="95"/>
      <c r="AB714" s="96"/>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94"/>
      <c r="Z715" s="95"/>
      <c r="AA715" s="95"/>
      <c r="AB715" s="96"/>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94"/>
      <c r="Z716" s="95"/>
      <c r="AA716" s="95"/>
      <c r="AB716" s="96"/>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94"/>
      <c r="Z717" s="95"/>
      <c r="AA717" s="95"/>
      <c r="AB717" s="96"/>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94"/>
      <c r="Z718" s="95"/>
      <c r="AA718" s="95"/>
      <c r="AB718" s="96"/>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94"/>
      <c r="Z719" s="95"/>
      <c r="AA719" s="95"/>
      <c r="AB719" s="96"/>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94"/>
      <c r="Z720" s="95"/>
      <c r="AA720" s="95"/>
      <c r="AB720" s="96"/>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94"/>
      <c r="Z721" s="95"/>
      <c r="AA721" s="95"/>
      <c r="AB721" s="96"/>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94"/>
      <c r="Z722" s="95"/>
      <c r="AA722" s="95"/>
      <c r="AB722" s="96"/>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94"/>
      <c r="Z723" s="95"/>
      <c r="AA723" s="95"/>
      <c r="AB723" s="96"/>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94"/>
      <c r="Z724" s="95"/>
      <c r="AA724" s="95"/>
      <c r="AB724" s="96"/>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94"/>
      <c r="Z725" s="95"/>
      <c r="AA725" s="95"/>
      <c r="AB725" s="96"/>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94"/>
      <c r="Z726" s="95"/>
      <c r="AA726" s="95"/>
      <c r="AB726" s="96"/>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8" t="s">
        <v>432</v>
      </c>
      <c r="K729" s="115"/>
      <c r="L729" s="115"/>
      <c r="M729" s="115"/>
      <c r="N729" s="115"/>
      <c r="O729" s="115"/>
      <c r="P729" s="346" t="s">
        <v>27</v>
      </c>
      <c r="Q729" s="346"/>
      <c r="R729" s="346"/>
      <c r="S729" s="346"/>
      <c r="T729" s="346"/>
      <c r="U729" s="346"/>
      <c r="V729" s="346"/>
      <c r="W729" s="346"/>
      <c r="X729" s="346"/>
      <c r="Y729" s="343" t="s">
        <v>496</v>
      </c>
      <c r="Z729" s="344"/>
      <c r="AA729" s="344"/>
      <c r="AB729" s="344"/>
      <c r="AC729" s="278" t="s">
        <v>479</v>
      </c>
      <c r="AD729" s="278"/>
      <c r="AE729" s="278"/>
      <c r="AF729" s="278"/>
      <c r="AG729" s="278"/>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94"/>
      <c r="Z730" s="95"/>
      <c r="AA730" s="95"/>
      <c r="AB730" s="96"/>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94"/>
      <c r="Z731" s="95"/>
      <c r="AA731" s="95"/>
      <c r="AB731" s="96"/>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94"/>
      <c r="Z732" s="95"/>
      <c r="AA732" s="95"/>
      <c r="AB732" s="96"/>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94"/>
      <c r="Z733" s="95"/>
      <c r="AA733" s="95"/>
      <c r="AB733" s="96"/>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94"/>
      <c r="Z734" s="95"/>
      <c r="AA734" s="95"/>
      <c r="AB734" s="96"/>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94"/>
      <c r="Z735" s="95"/>
      <c r="AA735" s="95"/>
      <c r="AB735" s="96"/>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94"/>
      <c r="Z736" s="95"/>
      <c r="AA736" s="95"/>
      <c r="AB736" s="96"/>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94"/>
      <c r="Z737" s="95"/>
      <c r="AA737" s="95"/>
      <c r="AB737" s="96"/>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94"/>
      <c r="Z738" s="95"/>
      <c r="AA738" s="95"/>
      <c r="AB738" s="96"/>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94"/>
      <c r="Z739" s="95"/>
      <c r="AA739" s="95"/>
      <c r="AB739" s="96"/>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94"/>
      <c r="Z740" s="95"/>
      <c r="AA740" s="95"/>
      <c r="AB740" s="96"/>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94"/>
      <c r="Z741" s="95"/>
      <c r="AA741" s="95"/>
      <c r="AB741" s="96"/>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94"/>
      <c r="Z742" s="95"/>
      <c r="AA742" s="95"/>
      <c r="AB742" s="96"/>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94"/>
      <c r="Z743" s="95"/>
      <c r="AA743" s="95"/>
      <c r="AB743" s="96"/>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94"/>
      <c r="Z744" s="95"/>
      <c r="AA744" s="95"/>
      <c r="AB744" s="96"/>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94"/>
      <c r="Z745" s="95"/>
      <c r="AA745" s="95"/>
      <c r="AB745" s="96"/>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94"/>
      <c r="Z746" s="95"/>
      <c r="AA746" s="95"/>
      <c r="AB746" s="96"/>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94"/>
      <c r="Z747" s="95"/>
      <c r="AA747" s="95"/>
      <c r="AB747" s="96"/>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94"/>
      <c r="Z748" s="95"/>
      <c r="AA748" s="95"/>
      <c r="AB748" s="96"/>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94"/>
      <c r="Z749" s="95"/>
      <c r="AA749" s="95"/>
      <c r="AB749" s="96"/>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94"/>
      <c r="Z750" s="95"/>
      <c r="AA750" s="95"/>
      <c r="AB750" s="96"/>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94"/>
      <c r="Z751" s="95"/>
      <c r="AA751" s="95"/>
      <c r="AB751" s="96"/>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94"/>
      <c r="Z752" s="95"/>
      <c r="AA752" s="95"/>
      <c r="AB752" s="96"/>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94"/>
      <c r="Z753" s="95"/>
      <c r="AA753" s="95"/>
      <c r="AB753" s="96"/>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94"/>
      <c r="Z754" s="95"/>
      <c r="AA754" s="95"/>
      <c r="AB754" s="96"/>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94"/>
      <c r="Z755" s="95"/>
      <c r="AA755" s="95"/>
      <c r="AB755" s="96"/>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94"/>
      <c r="Z756" s="95"/>
      <c r="AA756" s="95"/>
      <c r="AB756" s="96"/>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94"/>
      <c r="Z757" s="95"/>
      <c r="AA757" s="95"/>
      <c r="AB757" s="96"/>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94"/>
      <c r="Z758" s="95"/>
      <c r="AA758" s="95"/>
      <c r="AB758" s="96"/>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94"/>
      <c r="Z759" s="95"/>
      <c r="AA759" s="95"/>
      <c r="AB759" s="96"/>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8" t="s">
        <v>432</v>
      </c>
      <c r="K762" s="115"/>
      <c r="L762" s="115"/>
      <c r="M762" s="115"/>
      <c r="N762" s="115"/>
      <c r="O762" s="115"/>
      <c r="P762" s="346" t="s">
        <v>27</v>
      </c>
      <c r="Q762" s="346"/>
      <c r="R762" s="346"/>
      <c r="S762" s="346"/>
      <c r="T762" s="346"/>
      <c r="U762" s="346"/>
      <c r="V762" s="346"/>
      <c r="W762" s="346"/>
      <c r="X762" s="346"/>
      <c r="Y762" s="343" t="s">
        <v>496</v>
      </c>
      <c r="Z762" s="344"/>
      <c r="AA762" s="344"/>
      <c r="AB762" s="344"/>
      <c r="AC762" s="278" t="s">
        <v>479</v>
      </c>
      <c r="AD762" s="278"/>
      <c r="AE762" s="278"/>
      <c r="AF762" s="278"/>
      <c r="AG762" s="278"/>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94"/>
      <c r="Z763" s="95"/>
      <c r="AA763" s="95"/>
      <c r="AB763" s="96"/>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94"/>
      <c r="Z764" s="95"/>
      <c r="AA764" s="95"/>
      <c r="AB764" s="96"/>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94"/>
      <c r="Z765" s="95"/>
      <c r="AA765" s="95"/>
      <c r="AB765" s="96"/>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94"/>
      <c r="Z766" s="95"/>
      <c r="AA766" s="95"/>
      <c r="AB766" s="96"/>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94"/>
      <c r="Z767" s="95"/>
      <c r="AA767" s="95"/>
      <c r="AB767" s="96"/>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94"/>
      <c r="Z768" s="95"/>
      <c r="AA768" s="95"/>
      <c r="AB768" s="96"/>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94"/>
      <c r="Z769" s="95"/>
      <c r="AA769" s="95"/>
      <c r="AB769" s="96"/>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94"/>
      <c r="Z770" s="95"/>
      <c r="AA770" s="95"/>
      <c r="AB770" s="96"/>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94"/>
      <c r="Z771" s="95"/>
      <c r="AA771" s="95"/>
      <c r="AB771" s="96"/>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94"/>
      <c r="Z772" s="95"/>
      <c r="AA772" s="95"/>
      <c r="AB772" s="96"/>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94"/>
      <c r="Z773" s="95"/>
      <c r="AA773" s="95"/>
      <c r="AB773" s="96"/>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94"/>
      <c r="Z774" s="95"/>
      <c r="AA774" s="95"/>
      <c r="AB774" s="96"/>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94"/>
      <c r="Z775" s="95"/>
      <c r="AA775" s="95"/>
      <c r="AB775" s="96"/>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94"/>
      <c r="Z776" s="95"/>
      <c r="AA776" s="95"/>
      <c r="AB776" s="96"/>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94"/>
      <c r="Z777" s="95"/>
      <c r="AA777" s="95"/>
      <c r="AB777" s="96"/>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94"/>
      <c r="Z778" s="95"/>
      <c r="AA778" s="95"/>
      <c r="AB778" s="96"/>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94"/>
      <c r="Z779" s="95"/>
      <c r="AA779" s="95"/>
      <c r="AB779" s="96"/>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94"/>
      <c r="Z780" s="95"/>
      <c r="AA780" s="95"/>
      <c r="AB780" s="96"/>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94"/>
      <c r="Z781" s="95"/>
      <c r="AA781" s="95"/>
      <c r="AB781" s="96"/>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94"/>
      <c r="Z782" s="95"/>
      <c r="AA782" s="95"/>
      <c r="AB782" s="96"/>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94"/>
      <c r="Z783" s="95"/>
      <c r="AA783" s="95"/>
      <c r="AB783" s="96"/>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94"/>
      <c r="Z784" s="95"/>
      <c r="AA784" s="95"/>
      <c r="AB784" s="96"/>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94"/>
      <c r="Z785" s="95"/>
      <c r="AA785" s="95"/>
      <c r="AB785" s="96"/>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94"/>
      <c r="Z786" s="95"/>
      <c r="AA786" s="95"/>
      <c r="AB786" s="96"/>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94"/>
      <c r="Z787" s="95"/>
      <c r="AA787" s="95"/>
      <c r="AB787" s="96"/>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94"/>
      <c r="Z788" s="95"/>
      <c r="AA788" s="95"/>
      <c r="AB788" s="96"/>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94"/>
      <c r="Z789" s="95"/>
      <c r="AA789" s="95"/>
      <c r="AB789" s="96"/>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94"/>
      <c r="Z790" s="95"/>
      <c r="AA790" s="95"/>
      <c r="AB790" s="96"/>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94"/>
      <c r="Z791" s="95"/>
      <c r="AA791" s="95"/>
      <c r="AB791" s="96"/>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94"/>
      <c r="Z792" s="95"/>
      <c r="AA792" s="95"/>
      <c r="AB792" s="96"/>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8" t="s">
        <v>432</v>
      </c>
      <c r="K795" s="115"/>
      <c r="L795" s="115"/>
      <c r="M795" s="115"/>
      <c r="N795" s="115"/>
      <c r="O795" s="115"/>
      <c r="P795" s="346" t="s">
        <v>27</v>
      </c>
      <c r="Q795" s="346"/>
      <c r="R795" s="346"/>
      <c r="S795" s="346"/>
      <c r="T795" s="346"/>
      <c r="U795" s="346"/>
      <c r="V795" s="346"/>
      <c r="W795" s="346"/>
      <c r="X795" s="346"/>
      <c r="Y795" s="343" t="s">
        <v>496</v>
      </c>
      <c r="Z795" s="344"/>
      <c r="AA795" s="344"/>
      <c r="AB795" s="344"/>
      <c r="AC795" s="278" t="s">
        <v>479</v>
      </c>
      <c r="AD795" s="278"/>
      <c r="AE795" s="278"/>
      <c r="AF795" s="278"/>
      <c r="AG795" s="278"/>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94"/>
      <c r="Z796" s="95"/>
      <c r="AA796" s="95"/>
      <c r="AB796" s="96"/>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94"/>
      <c r="Z797" s="95"/>
      <c r="AA797" s="95"/>
      <c r="AB797" s="96"/>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94"/>
      <c r="Z798" s="95"/>
      <c r="AA798" s="95"/>
      <c r="AB798" s="96"/>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94"/>
      <c r="Z799" s="95"/>
      <c r="AA799" s="95"/>
      <c r="AB799" s="96"/>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94"/>
      <c r="Z800" s="95"/>
      <c r="AA800" s="95"/>
      <c r="AB800" s="96"/>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94"/>
      <c r="Z801" s="95"/>
      <c r="AA801" s="95"/>
      <c r="AB801" s="96"/>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94"/>
      <c r="Z802" s="95"/>
      <c r="AA802" s="95"/>
      <c r="AB802" s="96"/>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94"/>
      <c r="Z803" s="95"/>
      <c r="AA803" s="95"/>
      <c r="AB803" s="96"/>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94"/>
      <c r="Z804" s="95"/>
      <c r="AA804" s="95"/>
      <c r="AB804" s="96"/>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94"/>
      <c r="Z805" s="95"/>
      <c r="AA805" s="95"/>
      <c r="AB805" s="96"/>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94"/>
      <c r="Z806" s="95"/>
      <c r="AA806" s="95"/>
      <c r="AB806" s="96"/>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94"/>
      <c r="Z807" s="95"/>
      <c r="AA807" s="95"/>
      <c r="AB807" s="96"/>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94"/>
      <c r="Z808" s="95"/>
      <c r="AA808" s="95"/>
      <c r="AB808" s="96"/>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94"/>
      <c r="Z809" s="95"/>
      <c r="AA809" s="95"/>
      <c r="AB809" s="96"/>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94"/>
      <c r="Z810" s="95"/>
      <c r="AA810" s="95"/>
      <c r="AB810" s="96"/>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94"/>
      <c r="Z811" s="95"/>
      <c r="AA811" s="95"/>
      <c r="AB811" s="96"/>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94"/>
      <c r="Z812" s="95"/>
      <c r="AA812" s="95"/>
      <c r="AB812" s="96"/>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94"/>
      <c r="Z813" s="95"/>
      <c r="AA813" s="95"/>
      <c r="AB813" s="96"/>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94"/>
      <c r="Z814" s="95"/>
      <c r="AA814" s="95"/>
      <c r="AB814" s="96"/>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94"/>
      <c r="Z815" s="95"/>
      <c r="AA815" s="95"/>
      <c r="AB815" s="96"/>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94"/>
      <c r="Z816" s="95"/>
      <c r="AA816" s="95"/>
      <c r="AB816" s="96"/>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94"/>
      <c r="Z817" s="95"/>
      <c r="AA817" s="95"/>
      <c r="AB817" s="96"/>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94"/>
      <c r="Z818" s="95"/>
      <c r="AA818" s="95"/>
      <c r="AB818" s="96"/>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94"/>
      <c r="Z819" s="95"/>
      <c r="AA819" s="95"/>
      <c r="AB819" s="96"/>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94"/>
      <c r="Z820" s="95"/>
      <c r="AA820" s="95"/>
      <c r="AB820" s="96"/>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94"/>
      <c r="Z821" s="95"/>
      <c r="AA821" s="95"/>
      <c r="AB821" s="96"/>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94"/>
      <c r="Z822" s="95"/>
      <c r="AA822" s="95"/>
      <c r="AB822" s="96"/>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94"/>
      <c r="Z823" s="95"/>
      <c r="AA823" s="95"/>
      <c r="AB823" s="96"/>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94"/>
      <c r="Z824" s="95"/>
      <c r="AA824" s="95"/>
      <c r="AB824" s="96"/>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94"/>
      <c r="Z825" s="95"/>
      <c r="AA825" s="95"/>
      <c r="AB825" s="96"/>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8" t="s">
        <v>432</v>
      </c>
      <c r="K828" s="115"/>
      <c r="L828" s="115"/>
      <c r="M828" s="115"/>
      <c r="N828" s="115"/>
      <c r="O828" s="115"/>
      <c r="P828" s="346" t="s">
        <v>27</v>
      </c>
      <c r="Q828" s="346"/>
      <c r="R828" s="346"/>
      <c r="S828" s="346"/>
      <c r="T828" s="346"/>
      <c r="U828" s="346"/>
      <c r="V828" s="346"/>
      <c r="W828" s="346"/>
      <c r="X828" s="346"/>
      <c r="Y828" s="343" t="s">
        <v>496</v>
      </c>
      <c r="Z828" s="344"/>
      <c r="AA828" s="344"/>
      <c r="AB828" s="344"/>
      <c r="AC828" s="278" t="s">
        <v>479</v>
      </c>
      <c r="AD828" s="278"/>
      <c r="AE828" s="278"/>
      <c r="AF828" s="278"/>
      <c r="AG828" s="278"/>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94"/>
      <c r="Z829" s="95"/>
      <c r="AA829" s="95"/>
      <c r="AB829" s="96"/>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94"/>
      <c r="Z830" s="95"/>
      <c r="AA830" s="95"/>
      <c r="AB830" s="96"/>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94"/>
      <c r="Z831" s="95"/>
      <c r="AA831" s="95"/>
      <c r="AB831" s="96"/>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94"/>
      <c r="Z832" s="95"/>
      <c r="AA832" s="95"/>
      <c r="AB832" s="96"/>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94"/>
      <c r="Z833" s="95"/>
      <c r="AA833" s="95"/>
      <c r="AB833" s="96"/>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94"/>
      <c r="Z834" s="95"/>
      <c r="AA834" s="95"/>
      <c r="AB834" s="96"/>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94"/>
      <c r="Z835" s="95"/>
      <c r="AA835" s="95"/>
      <c r="AB835" s="96"/>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94"/>
      <c r="Z836" s="95"/>
      <c r="AA836" s="95"/>
      <c r="AB836" s="96"/>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94"/>
      <c r="Z837" s="95"/>
      <c r="AA837" s="95"/>
      <c r="AB837" s="96"/>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94"/>
      <c r="Z838" s="95"/>
      <c r="AA838" s="95"/>
      <c r="AB838" s="96"/>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94"/>
      <c r="Z839" s="95"/>
      <c r="AA839" s="95"/>
      <c r="AB839" s="96"/>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94"/>
      <c r="Z840" s="95"/>
      <c r="AA840" s="95"/>
      <c r="AB840" s="96"/>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94"/>
      <c r="Z841" s="95"/>
      <c r="AA841" s="95"/>
      <c r="AB841" s="96"/>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94"/>
      <c r="Z842" s="95"/>
      <c r="AA842" s="95"/>
      <c r="AB842" s="96"/>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94"/>
      <c r="Z843" s="95"/>
      <c r="AA843" s="95"/>
      <c r="AB843" s="96"/>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94"/>
      <c r="Z844" s="95"/>
      <c r="AA844" s="95"/>
      <c r="AB844" s="96"/>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94"/>
      <c r="Z845" s="95"/>
      <c r="AA845" s="95"/>
      <c r="AB845" s="96"/>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94"/>
      <c r="Z846" s="95"/>
      <c r="AA846" s="95"/>
      <c r="AB846" s="96"/>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94"/>
      <c r="Z847" s="95"/>
      <c r="AA847" s="95"/>
      <c r="AB847" s="96"/>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94"/>
      <c r="Z848" s="95"/>
      <c r="AA848" s="95"/>
      <c r="AB848" s="96"/>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94"/>
      <c r="Z849" s="95"/>
      <c r="AA849" s="95"/>
      <c r="AB849" s="96"/>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94"/>
      <c r="Z850" s="95"/>
      <c r="AA850" s="95"/>
      <c r="AB850" s="96"/>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94"/>
      <c r="Z851" s="95"/>
      <c r="AA851" s="95"/>
      <c r="AB851" s="96"/>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94"/>
      <c r="Z852" s="95"/>
      <c r="AA852" s="95"/>
      <c r="AB852" s="96"/>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94"/>
      <c r="Z853" s="95"/>
      <c r="AA853" s="95"/>
      <c r="AB853" s="96"/>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94"/>
      <c r="Z854" s="95"/>
      <c r="AA854" s="95"/>
      <c r="AB854" s="96"/>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94"/>
      <c r="Z855" s="95"/>
      <c r="AA855" s="95"/>
      <c r="AB855" s="96"/>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94"/>
      <c r="Z856" s="95"/>
      <c r="AA856" s="95"/>
      <c r="AB856" s="96"/>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94"/>
      <c r="Z857" s="95"/>
      <c r="AA857" s="95"/>
      <c r="AB857" s="96"/>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94"/>
      <c r="Z858" s="95"/>
      <c r="AA858" s="95"/>
      <c r="AB858" s="96"/>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8" t="s">
        <v>432</v>
      </c>
      <c r="K861" s="115"/>
      <c r="L861" s="115"/>
      <c r="M861" s="115"/>
      <c r="N861" s="115"/>
      <c r="O861" s="115"/>
      <c r="P861" s="346" t="s">
        <v>27</v>
      </c>
      <c r="Q861" s="346"/>
      <c r="R861" s="346"/>
      <c r="S861" s="346"/>
      <c r="T861" s="346"/>
      <c r="U861" s="346"/>
      <c r="V861" s="346"/>
      <c r="W861" s="346"/>
      <c r="X861" s="346"/>
      <c r="Y861" s="343" t="s">
        <v>496</v>
      </c>
      <c r="Z861" s="344"/>
      <c r="AA861" s="344"/>
      <c r="AB861" s="344"/>
      <c r="AC861" s="278" t="s">
        <v>479</v>
      </c>
      <c r="AD861" s="278"/>
      <c r="AE861" s="278"/>
      <c r="AF861" s="278"/>
      <c r="AG861" s="278"/>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94"/>
      <c r="Z862" s="95"/>
      <c r="AA862" s="95"/>
      <c r="AB862" s="96"/>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94"/>
      <c r="Z863" s="95"/>
      <c r="AA863" s="95"/>
      <c r="AB863" s="96"/>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94"/>
      <c r="Z864" s="95"/>
      <c r="AA864" s="95"/>
      <c r="AB864" s="96"/>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94"/>
      <c r="Z865" s="95"/>
      <c r="AA865" s="95"/>
      <c r="AB865" s="96"/>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94"/>
      <c r="Z866" s="95"/>
      <c r="AA866" s="95"/>
      <c r="AB866" s="96"/>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94"/>
      <c r="Z867" s="95"/>
      <c r="AA867" s="95"/>
      <c r="AB867" s="96"/>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94"/>
      <c r="Z868" s="95"/>
      <c r="AA868" s="95"/>
      <c r="AB868" s="96"/>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94"/>
      <c r="Z869" s="95"/>
      <c r="AA869" s="95"/>
      <c r="AB869" s="96"/>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94"/>
      <c r="Z870" s="95"/>
      <c r="AA870" s="95"/>
      <c r="AB870" s="96"/>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94"/>
      <c r="Z871" s="95"/>
      <c r="AA871" s="95"/>
      <c r="AB871" s="96"/>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94"/>
      <c r="Z872" s="95"/>
      <c r="AA872" s="95"/>
      <c r="AB872" s="96"/>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94"/>
      <c r="Z873" s="95"/>
      <c r="AA873" s="95"/>
      <c r="AB873" s="96"/>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94"/>
      <c r="Z874" s="95"/>
      <c r="AA874" s="95"/>
      <c r="AB874" s="96"/>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94"/>
      <c r="Z875" s="95"/>
      <c r="AA875" s="95"/>
      <c r="AB875" s="96"/>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94"/>
      <c r="Z876" s="95"/>
      <c r="AA876" s="95"/>
      <c r="AB876" s="96"/>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94"/>
      <c r="Z877" s="95"/>
      <c r="AA877" s="95"/>
      <c r="AB877" s="96"/>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94"/>
      <c r="Z878" s="95"/>
      <c r="AA878" s="95"/>
      <c r="AB878" s="96"/>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94"/>
      <c r="Z879" s="95"/>
      <c r="AA879" s="95"/>
      <c r="AB879" s="96"/>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94"/>
      <c r="Z880" s="95"/>
      <c r="AA880" s="95"/>
      <c r="AB880" s="96"/>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94"/>
      <c r="Z881" s="95"/>
      <c r="AA881" s="95"/>
      <c r="AB881" s="96"/>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94"/>
      <c r="Z882" s="95"/>
      <c r="AA882" s="95"/>
      <c r="AB882" s="96"/>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94"/>
      <c r="Z883" s="95"/>
      <c r="AA883" s="95"/>
      <c r="AB883" s="96"/>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94"/>
      <c r="Z884" s="95"/>
      <c r="AA884" s="95"/>
      <c r="AB884" s="96"/>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94"/>
      <c r="Z885" s="95"/>
      <c r="AA885" s="95"/>
      <c r="AB885" s="96"/>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94"/>
      <c r="Z886" s="95"/>
      <c r="AA886" s="95"/>
      <c r="AB886" s="96"/>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94"/>
      <c r="Z887" s="95"/>
      <c r="AA887" s="95"/>
      <c r="AB887" s="96"/>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94"/>
      <c r="Z888" s="95"/>
      <c r="AA888" s="95"/>
      <c r="AB888" s="96"/>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94"/>
      <c r="Z889" s="95"/>
      <c r="AA889" s="95"/>
      <c r="AB889" s="96"/>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94"/>
      <c r="Z890" s="95"/>
      <c r="AA890" s="95"/>
      <c r="AB890" s="96"/>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94"/>
      <c r="Z891" s="95"/>
      <c r="AA891" s="95"/>
      <c r="AB891" s="96"/>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8" t="s">
        <v>432</v>
      </c>
      <c r="K894" s="115"/>
      <c r="L894" s="115"/>
      <c r="M894" s="115"/>
      <c r="N894" s="115"/>
      <c r="O894" s="115"/>
      <c r="P894" s="346" t="s">
        <v>27</v>
      </c>
      <c r="Q894" s="346"/>
      <c r="R894" s="346"/>
      <c r="S894" s="346"/>
      <c r="T894" s="346"/>
      <c r="U894" s="346"/>
      <c r="V894" s="346"/>
      <c r="W894" s="346"/>
      <c r="X894" s="346"/>
      <c r="Y894" s="343" t="s">
        <v>496</v>
      </c>
      <c r="Z894" s="344"/>
      <c r="AA894" s="344"/>
      <c r="AB894" s="344"/>
      <c r="AC894" s="278" t="s">
        <v>479</v>
      </c>
      <c r="AD894" s="278"/>
      <c r="AE894" s="278"/>
      <c r="AF894" s="278"/>
      <c r="AG894" s="278"/>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94"/>
      <c r="Z895" s="95"/>
      <c r="AA895" s="95"/>
      <c r="AB895" s="96"/>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94"/>
      <c r="Z896" s="95"/>
      <c r="AA896" s="95"/>
      <c r="AB896" s="96"/>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94"/>
      <c r="Z897" s="95"/>
      <c r="AA897" s="95"/>
      <c r="AB897" s="96"/>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94"/>
      <c r="Z898" s="95"/>
      <c r="AA898" s="95"/>
      <c r="AB898" s="96"/>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94"/>
      <c r="Z899" s="95"/>
      <c r="AA899" s="95"/>
      <c r="AB899" s="96"/>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94"/>
      <c r="Z900" s="95"/>
      <c r="AA900" s="95"/>
      <c r="AB900" s="96"/>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94"/>
      <c r="Z901" s="95"/>
      <c r="AA901" s="95"/>
      <c r="AB901" s="96"/>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94"/>
      <c r="Z902" s="95"/>
      <c r="AA902" s="95"/>
      <c r="AB902" s="96"/>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94"/>
      <c r="Z903" s="95"/>
      <c r="AA903" s="95"/>
      <c r="AB903" s="96"/>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94"/>
      <c r="Z904" s="95"/>
      <c r="AA904" s="95"/>
      <c r="AB904" s="96"/>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94"/>
      <c r="Z905" s="95"/>
      <c r="AA905" s="95"/>
      <c r="AB905" s="96"/>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94"/>
      <c r="Z906" s="95"/>
      <c r="AA906" s="95"/>
      <c r="AB906" s="96"/>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94"/>
      <c r="Z907" s="95"/>
      <c r="AA907" s="95"/>
      <c r="AB907" s="96"/>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94"/>
      <c r="Z908" s="95"/>
      <c r="AA908" s="95"/>
      <c r="AB908" s="96"/>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94"/>
      <c r="Z909" s="95"/>
      <c r="AA909" s="95"/>
      <c r="AB909" s="96"/>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94"/>
      <c r="Z910" s="95"/>
      <c r="AA910" s="95"/>
      <c r="AB910" s="96"/>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94"/>
      <c r="Z911" s="95"/>
      <c r="AA911" s="95"/>
      <c r="AB911" s="96"/>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94"/>
      <c r="Z912" s="95"/>
      <c r="AA912" s="95"/>
      <c r="AB912" s="96"/>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94"/>
      <c r="Z913" s="95"/>
      <c r="AA913" s="95"/>
      <c r="AB913" s="96"/>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94"/>
      <c r="Z914" s="95"/>
      <c r="AA914" s="95"/>
      <c r="AB914" s="96"/>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94"/>
      <c r="Z915" s="95"/>
      <c r="AA915" s="95"/>
      <c r="AB915" s="96"/>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94"/>
      <c r="Z916" s="95"/>
      <c r="AA916" s="95"/>
      <c r="AB916" s="96"/>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94"/>
      <c r="Z917" s="95"/>
      <c r="AA917" s="95"/>
      <c r="AB917" s="96"/>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94"/>
      <c r="Z918" s="95"/>
      <c r="AA918" s="95"/>
      <c r="AB918" s="96"/>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94"/>
      <c r="Z919" s="95"/>
      <c r="AA919" s="95"/>
      <c r="AB919" s="96"/>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94"/>
      <c r="Z920" s="95"/>
      <c r="AA920" s="95"/>
      <c r="AB920" s="96"/>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94"/>
      <c r="Z921" s="95"/>
      <c r="AA921" s="95"/>
      <c r="AB921" s="96"/>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94"/>
      <c r="Z922" s="95"/>
      <c r="AA922" s="95"/>
      <c r="AB922" s="96"/>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94"/>
      <c r="Z923" s="95"/>
      <c r="AA923" s="95"/>
      <c r="AB923" s="96"/>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94"/>
      <c r="Z924" s="95"/>
      <c r="AA924" s="95"/>
      <c r="AB924" s="96"/>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8" t="s">
        <v>432</v>
      </c>
      <c r="K927" s="115"/>
      <c r="L927" s="115"/>
      <c r="M927" s="115"/>
      <c r="N927" s="115"/>
      <c r="O927" s="115"/>
      <c r="P927" s="346" t="s">
        <v>27</v>
      </c>
      <c r="Q927" s="346"/>
      <c r="R927" s="346"/>
      <c r="S927" s="346"/>
      <c r="T927" s="346"/>
      <c r="U927" s="346"/>
      <c r="V927" s="346"/>
      <c r="W927" s="346"/>
      <c r="X927" s="346"/>
      <c r="Y927" s="343" t="s">
        <v>496</v>
      </c>
      <c r="Z927" s="344"/>
      <c r="AA927" s="344"/>
      <c r="AB927" s="344"/>
      <c r="AC927" s="278" t="s">
        <v>479</v>
      </c>
      <c r="AD927" s="278"/>
      <c r="AE927" s="278"/>
      <c r="AF927" s="278"/>
      <c r="AG927" s="278"/>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94"/>
      <c r="Z928" s="95"/>
      <c r="AA928" s="95"/>
      <c r="AB928" s="96"/>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94"/>
      <c r="Z929" s="95"/>
      <c r="AA929" s="95"/>
      <c r="AB929" s="96"/>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94"/>
      <c r="Z930" s="95"/>
      <c r="AA930" s="95"/>
      <c r="AB930" s="96"/>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94"/>
      <c r="Z931" s="95"/>
      <c r="AA931" s="95"/>
      <c r="AB931" s="96"/>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94"/>
      <c r="Z932" s="95"/>
      <c r="AA932" s="95"/>
      <c r="AB932" s="96"/>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94"/>
      <c r="Z933" s="95"/>
      <c r="AA933" s="95"/>
      <c r="AB933" s="96"/>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94"/>
      <c r="Z934" s="95"/>
      <c r="AA934" s="95"/>
      <c r="AB934" s="96"/>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94"/>
      <c r="Z935" s="95"/>
      <c r="AA935" s="95"/>
      <c r="AB935" s="96"/>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94"/>
      <c r="Z936" s="95"/>
      <c r="AA936" s="95"/>
      <c r="AB936" s="96"/>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94"/>
      <c r="Z937" s="95"/>
      <c r="AA937" s="95"/>
      <c r="AB937" s="96"/>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94"/>
      <c r="Z938" s="95"/>
      <c r="AA938" s="95"/>
      <c r="AB938" s="96"/>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94"/>
      <c r="Z939" s="95"/>
      <c r="AA939" s="95"/>
      <c r="AB939" s="96"/>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94"/>
      <c r="Z940" s="95"/>
      <c r="AA940" s="95"/>
      <c r="AB940" s="96"/>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94"/>
      <c r="Z941" s="95"/>
      <c r="AA941" s="95"/>
      <c r="AB941" s="96"/>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94"/>
      <c r="Z942" s="95"/>
      <c r="AA942" s="95"/>
      <c r="AB942" s="96"/>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94"/>
      <c r="Z943" s="95"/>
      <c r="AA943" s="95"/>
      <c r="AB943" s="96"/>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94"/>
      <c r="Z944" s="95"/>
      <c r="AA944" s="95"/>
      <c r="AB944" s="96"/>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94"/>
      <c r="Z945" s="95"/>
      <c r="AA945" s="95"/>
      <c r="AB945" s="96"/>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94"/>
      <c r="Z946" s="95"/>
      <c r="AA946" s="95"/>
      <c r="AB946" s="96"/>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94"/>
      <c r="Z947" s="95"/>
      <c r="AA947" s="95"/>
      <c r="AB947" s="96"/>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94"/>
      <c r="Z948" s="95"/>
      <c r="AA948" s="95"/>
      <c r="AB948" s="96"/>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94"/>
      <c r="Z949" s="95"/>
      <c r="AA949" s="95"/>
      <c r="AB949" s="96"/>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94"/>
      <c r="Z950" s="95"/>
      <c r="AA950" s="95"/>
      <c r="AB950" s="96"/>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94"/>
      <c r="Z951" s="95"/>
      <c r="AA951" s="95"/>
      <c r="AB951" s="96"/>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94"/>
      <c r="Z952" s="95"/>
      <c r="AA952" s="95"/>
      <c r="AB952" s="96"/>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94"/>
      <c r="Z953" s="95"/>
      <c r="AA953" s="95"/>
      <c r="AB953" s="96"/>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94"/>
      <c r="Z954" s="95"/>
      <c r="AA954" s="95"/>
      <c r="AB954" s="96"/>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94"/>
      <c r="Z955" s="95"/>
      <c r="AA955" s="95"/>
      <c r="AB955" s="96"/>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94"/>
      <c r="Z956" s="95"/>
      <c r="AA956" s="95"/>
      <c r="AB956" s="96"/>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94"/>
      <c r="Z957" s="95"/>
      <c r="AA957" s="95"/>
      <c r="AB957" s="96"/>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8" t="s">
        <v>432</v>
      </c>
      <c r="K960" s="115"/>
      <c r="L960" s="115"/>
      <c r="M960" s="115"/>
      <c r="N960" s="115"/>
      <c r="O960" s="115"/>
      <c r="P960" s="346" t="s">
        <v>27</v>
      </c>
      <c r="Q960" s="346"/>
      <c r="R960" s="346"/>
      <c r="S960" s="346"/>
      <c r="T960" s="346"/>
      <c r="U960" s="346"/>
      <c r="V960" s="346"/>
      <c r="W960" s="346"/>
      <c r="X960" s="346"/>
      <c r="Y960" s="343" t="s">
        <v>496</v>
      </c>
      <c r="Z960" s="344"/>
      <c r="AA960" s="344"/>
      <c r="AB960" s="344"/>
      <c r="AC960" s="278" t="s">
        <v>479</v>
      </c>
      <c r="AD960" s="278"/>
      <c r="AE960" s="278"/>
      <c r="AF960" s="278"/>
      <c r="AG960" s="278"/>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94"/>
      <c r="Z961" s="95"/>
      <c r="AA961" s="95"/>
      <c r="AB961" s="96"/>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94"/>
      <c r="Z962" s="95"/>
      <c r="AA962" s="95"/>
      <c r="AB962" s="96"/>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94"/>
      <c r="Z963" s="95"/>
      <c r="AA963" s="95"/>
      <c r="AB963" s="96"/>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94"/>
      <c r="Z964" s="95"/>
      <c r="AA964" s="95"/>
      <c r="AB964" s="96"/>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94"/>
      <c r="Z965" s="95"/>
      <c r="AA965" s="95"/>
      <c r="AB965" s="96"/>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94"/>
      <c r="Z966" s="95"/>
      <c r="AA966" s="95"/>
      <c r="AB966" s="96"/>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94"/>
      <c r="Z967" s="95"/>
      <c r="AA967" s="95"/>
      <c r="AB967" s="96"/>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94"/>
      <c r="Z968" s="95"/>
      <c r="AA968" s="95"/>
      <c r="AB968" s="96"/>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94"/>
      <c r="Z969" s="95"/>
      <c r="AA969" s="95"/>
      <c r="AB969" s="96"/>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94"/>
      <c r="Z970" s="95"/>
      <c r="AA970" s="95"/>
      <c r="AB970" s="96"/>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94"/>
      <c r="Z971" s="95"/>
      <c r="AA971" s="95"/>
      <c r="AB971" s="96"/>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94"/>
      <c r="Z972" s="95"/>
      <c r="AA972" s="95"/>
      <c r="AB972" s="96"/>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94"/>
      <c r="Z973" s="95"/>
      <c r="AA973" s="95"/>
      <c r="AB973" s="96"/>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94"/>
      <c r="Z974" s="95"/>
      <c r="AA974" s="95"/>
      <c r="AB974" s="96"/>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94"/>
      <c r="Z975" s="95"/>
      <c r="AA975" s="95"/>
      <c r="AB975" s="96"/>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94"/>
      <c r="Z976" s="95"/>
      <c r="AA976" s="95"/>
      <c r="AB976" s="96"/>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94"/>
      <c r="Z977" s="95"/>
      <c r="AA977" s="95"/>
      <c r="AB977" s="96"/>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94"/>
      <c r="Z978" s="95"/>
      <c r="AA978" s="95"/>
      <c r="AB978" s="96"/>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94"/>
      <c r="Z979" s="95"/>
      <c r="AA979" s="95"/>
      <c r="AB979" s="96"/>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94"/>
      <c r="Z980" s="95"/>
      <c r="AA980" s="95"/>
      <c r="AB980" s="96"/>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94"/>
      <c r="Z981" s="95"/>
      <c r="AA981" s="95"/>
      <c r="AB981" s="96"/>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94"/>
      <c r="Z982" s="95"/>
      <c r="AA982" s="95"/>
      <c r="AB982" s="96"/>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94"/>
      <c r="Z983" s="95"/>
      <c r="AA983" s="95"/>
      <c r="AB983" s="96"/>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94"/>
      <c r="Z984" s="95"/>
      <c r="AA984" s="95"/>
      <c r="AB984" s="96"/>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94"/>
      <c r="Z985" s="95"/>
      <c r="AA985" s="95"/>
      <c r="AB985" s="96"/>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94"/>
      <c r="Z986" s="95"/>
      <c r="AA986" s="95"/>
      <c r="AB986" s="96"/>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94"/>
      <c r="Z987" s="95"/>
      <c r="AA987" s="95"/>
      <c r="AB987" s="96"/>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94"/>
      <c r="Z988" s="95"/>
      <c r="AA988" s="95"/>
      <c r="AB988" s="96"/>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94"/>
      <c r="Z989" s="95"/>
      <c r="AA989" s="95"/>
      <c r="AB989" s="96"/>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94"/>
      <c r="Z990" s="95"/>
      <c r="AA990" s="95"/>
      <c r="AB990" s="96"/>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8" t="s">
        <v>432</v>
      </c>
      <c r="K993" s="115"/>
      <c r="L993" s="115"/>
      <c r="M993" s="115"/>
      <c r="N993" s="115"/>
      <c r="O993" s="115"/>
      <c r="P993" s="346" t="s">
        <v>27</v>
      </c>
      <c r="Q993" s="346"/>
      <c r="R993" s="346"/>
      <c r="S993" s="346"/>
      <c r="T993" s="346"/>
      <c r="U993" s="346"/>
      <c r="V993" s="346"/>
      <c r="W993" s="346"/>
      <c r="X993" s="346"/>
      <c r="Y993" s="343" t="s">
        <v>496</v>
      </c>
      <c r="Z993" s="344"/>
      <c r="AA993" s="344"/>
      <c r="AB993" s="344"/>
      <c r="AC993" s="278" t="s">
        <v>479</v>
      </c>
      <c r="AD993" s="278"/>
      <c r="AE993" s="278"/>
      <c r="AF993" s="278"/>
      <c r="AG993" s="278"/>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94"/>
      <c r="Z994" s="95"/>
      <c r="AA994" s="95"/>
      <c r="AB994" s="96"/>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94"/>
      <c r="Z995" s="95"/>
      <c r="AA995" s="95"/>
      <c r="AB995" s="96"/>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94"/>
      <c r="Z996" s="95"/>
      <c r="AA996" s="95"/>
      <c r="AB996" s="96"/>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94"/>
      <c r="Z997" s="95"/>
      <c r="AA997" s="95"/>
      <c r="AB997" s="96"/>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94"/>
      <c r="Z998" s="95"/>
      <c r="AA998" s="95"/>
      <c r="AB998" s="96"/>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94"/>
      <c r="Z999" s="95"/>
      <c r="AA999" s="95"/>
      <c r="AB999" s="96"/>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94"/>
      <c r="Z1000" s="95"/>
      <c r="AA1000" s="95"/>
      <c r="AB1000" s="96"/>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94"/>
      <c r="Z1001" s="95"/>
      <c r="AA1001" s="95"/>
      <c r="AB1001" s="96"/>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94"/>
      <c r="Z1002" s="95"/>
      <c r="AA1002" s="95"/>
      <c r="AB1002" s="96"/>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94"/>
      <c r="Z1003" s="95"/>
      <c r="AA1003" s="95"/>
      <c r="AB1003" s="96"/>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94"/>
      <c r="Z1004" s="95"/>
      <c r="AA1004" s="95"/>
      <c r="AB1004" s="96"/>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94"/>
      <c r="Z1005" s="95"/>
      <c r="AA1005" s="95"/>
      <c r="AB1005" s="96"/>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94"/>
      <c r="Z1006" s="95"/>
      <c r="AA1006" s="95"/>
      <c r="AB1006" s="96"/>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94"/>
      <c r="Z1007" s="95"/>
      <c r="AA1007" s="95"/>
      <c r="AB1007" s="96"/>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94"/>
      <c r="Z1008" s="95"/>
      <c r="AA1008" s="95"/>
      <c r="AB1008" s="96"/>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94"/>
      <c r="Z1009" s="95"/>
      <c r="AA1009" s="95"/>
      <c r="AB1009" s="96"/>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94"/>
      <c r="Z1010" s="95"/>
      <c r="AA1010" s="95"/>
      <c r="AB1010" s="96"/>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94"/>
      <c r="Z1011" s="95"/>
      <c r="AA1011" s="95"/>
      <c r="AB1011" s="96"/>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94"/>
      <c r="Z1012" s="95"/>
      <c r="AA1012" s="95"/>
      <c r="AB1012" s="96"/>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94"/>
      <c r="Z1013" s="95"/>
      <c r="AA1013" s="95"/>
      <c r="AB1013" s="96"/>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94"/>
      <c r="Z1014" s="95"/>
      <c r="AA1014" s="95"/>
      <c r="AB1014" s="96"/>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94"/>
      <c r="Z1015" s="95"/>
      <c r="AA1015" s="95"/>
      <c r="AB1015" s="96"/>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94"/>
      <c r="Z1016" s="95"/>
      <c r="AA1016" s="95"/>
      <c r="AB1016" s="96"/>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94"/>
      <c r="Z1017" s="95"/>
      <c r="AA1017" s="95"/>
      <c r="AB1017" s="96"/>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94"/>
      <c r="Z1018" s="95"/>
      <c r="AA1018" s="95"/>
      <c r="AB1018" s="96"/>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94"/>
      <c r="Z1019" s="95"/>
      <c r="AA1019" s="95"/>
      <c r="AB1019" s="96"/>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94"/>
      <c r="Z1020" s="95"/>
      <c r="AA1020" s="95"/>
      <c r="AB1020" s="96"/>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94"/>
      <c r="Z1021" s="95"/>
      <c r="AA1021" s="95"/>
      <c r="AB1021" s="96"/>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94"/>
      <c r="Z1022" s="95"/>
      <c r="AA1022" s="95"/>
      <c r="AB1022" s="96"/>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94"/>
      <c r="Z1023" s="95"/>
      <c r="AA1023" s="95"/>
      <c r="AB1023" s="96"/>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8" t="s">
        <v>432</v>
      </c>
      <c r="K1026" s="115"/>
      <c r="L1026" s="115"/>
      <c r="M1026" s="115"/>
      <c r="N1026" s="115"/>
      <c r="O1026" s="115"/>
      <c r="P1026" s="346" t="s">
        <v>27</v>
      </c>
      <c r="Q1026" s="346"/>
      <c r="R1026" s="346"/>
      <c r="S1026" s="346"/>
      <c r="T1026" s="346"/>
      <c r="U1026" s="346"/>
      <c r="V1026" s="346"/>
      <c r="W1026" s="346"/>
      <c r="X1026" s="346"/>
      <c r="Y1026" s="343" t="s">
        <v>496</v>
      </c>
      <c r="Z1026" s="344"/>
      <c r="AA1026" s="344"/>
      <c r="AB1026" s="344"/>
      <c r="AC1026" s="278" t="s">
        <v>479</v>
      </c>
      <c r="AD1026" s="278"/>
      <c r="AE1026" s="278"/>
      <c r="AF1026" s="278"/>
      <c r="AG1026" s="278"/>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94"/>
      <c r="Z1027" s="95"/>
      <c r="AA1027" s="95"/>
      <c r="AB1027" s="96"/>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94"/>
      <c r="Z1028" s="95"/>
      <c r="AA1028" s="95"/>
      <c r="AB1028" s="96"/>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94"/>
      <c r="Z1029" s="95"/>
      <c r="AA1029" s="95"/>
      <c r="AB1029" s="96"/>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94"/>
      <c r="Z1030" s="95"/>
      <c r="AA1030" s="95"/>
      <c r="AB1030" s="96"/>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94"/>
      <c r="Z1031" s="95"/>
      <c r="AA1031" s="95"/>
      <c r="AB1031" s="96"/>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94"/>
      <c r="Z1032" s="95"/>
      <c r="AA1032" s="95"/>
      <c r="AB1032" s="96"/>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94"/>
      <c r="Z1033" s="95"/>
      <c r="AA1033" s="95"/>
      <c r="AB1033" s="96"/>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94"/>
      <c r="Z1034" s="95"/>
      <c r="AA1034" s="95"/>
      <c r="AB1034" s="96"/>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94"/>
      <c r="Z1035" s="95"/>
      <c r="AA1035" s="95"/>
      <c r="AB1035" s="96"/>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94"/>
      <c r="Z1036" s="95"/>
      <c r="AA1036" s="95"/>
      <c r="AB1036" s="96"/>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94"/>
      <c r="Z1037" s="95"/>
      <c r="AA1037" s="95"/>
      <c r="AB1037" s="96"/>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94"/>
      <c r="Z1038" s="95"/>
      <c r="AA1038" s="95"/>
      <c r="AB1038" s="96"/>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94"/>
      <c r="Z1039" s="95"/>
      <c r="AA1039" s="95"/>
      <c r="AB1039" s="96"/>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94"/>
      <c r="Z1040" s="95"/>
      <c r="AA1040" s="95"/>
      <c r="AB1040" s="96"/>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94"/>
      <c r="Z1041" s="95"/>
      <c r="AA1041" s="95"/>
      <c r="AB1041" s="96"/>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94"/>
      <c r="Z1042" s="95"/>
      <c r="AA1042" s="95"/>
      <c r="AB1042" s="96"/>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94"/>
      <c r="Z1043" s="95"/>
      <c r="AA1043" s="95"/>
      <c r="AB1043" s="96"/>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94"/>
      <c r="Z1044" s="95"/>
      <c r="AA1044" s="95"/>
      <c r="AB1044" s="96"/>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94"/>
      <c r="Z1045" s="95"/>
      <c r="AA1045" s="95"/>
      <c r="AB1045" s="96"/>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94"/>
      <c r="Z1046" s="95"/>
      <c r="AA1046" s="95"/>
      <c r="AB1046" s="96"/>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94"/>
      <c r="Z1047" s="95"/>
      <c r="AA1047" s="95"/>
      <c r="AB1047" s="96"/>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94"/>
      <c r="Z1048" s="95"/>
      <c r="AA1048" s="95"/>
      <c r="AB1048" s="96"/>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94"/>
      <c r="Z1049" s="95"/>
      <c r="AA1049" s="95"/>
      <c r="AB1049" s="96"/>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94"/>
      <c r="Z1050" s="95"/>
      <c r="AA1050" s="95"/>
      <c r="AB1050" s="96"/>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94"/>
      <c r="Z1051" s="95"/>
      <c r="AA1051" s="95"/>
      <c r="AB1051" s="96"/>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94"/>
      <c r="Z1052" s="95"/>
      <c r="AA1052" s="95"/>
      <c r="AB1052" s="96"/>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94"/>
      <c r="Z1053" s="95"/>
      <c r="AA1053" s="95"/>
      <c r="AB1053" s="96"/>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94"/>
      <c r="Z1054" s="95"/>
      <c r="AA1054" s="95"/>
      <c r="AB1054" s="96"/>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94"/>
      <c r="Z1055" s="95"/>
      <c r="AA1055" s="95"/>
      <c r="AB1055" s="96"/>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94"/>
      <c r="Z1056" s="95"/>
      <c r="AA1056" s="95"/>
      <c r="AB1056" s="96"/>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8" t="s">
        <v>432</v>
      </c>
      <c r="K1059" s="115"/>
      <c r="L1059" s="115"/>
      <c r="M1059" s="115"/>
      <c r="N1059" s="115"/>
      <c r="O1059" s="115"/>
      <c r="P1059" s="346" t="s">
        <v>27</v>
      </c>
      <c r="Q1059" s="346"/>
      <c r="R1059" s="346"/>
      <c r="S1059" s="346"/>
      <c r="T1059" s="346"/>
      <c r="U1059" s="346"/>
      <c r="V1059" s="346"/>
      <c r="W1059" s="346"/>
      <c r="X1059" s="346"/>
      <c r="Y1059" s="343" t="s">
        <v>496</v>
      </c>
      <c r="Z1059" s="344"/>
      <c r="AA1059" s="344"/>
      <c r="AB1059" s="344"/>
      <c r="AC1059" s="278" t="s">
        <v>479</v>
      </c>
      <c r="AD1059" s="278"/>
      <c r="AE1059" s="278"/>
      <c r="AF1059" s="278"/>
      <c r="AG1059" s="278"/>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94"/>
      <c r="Z1060" s="95"/>
      <c r="AA1060" s="95"/>
      <c r="AB1060" s="96"/>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94"/>
      <c r="Z1061" s="95"/>
      <c r="AA1061" s="95"/>
      <c r="AB1061" s="96"/>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94"/>
      <c r="Z1062" s="95"/>
      <c r="AA1062" s="95"/>
      <c r="AB1062" s="96"/>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94"/>
      <c r="Z1063" s="95"/>
      <c r="AA1063" s="95"/>
      <c r="AB1063" s="96"/>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94"/>
      <c r="Z1064" s="95"/>
      <c r="AA1064" s="95"/>
      <c r="AB1064" s="96"/>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94"/>
      <c r="Z1065" s="95"/>
      <c r="AA1065" s="95"/>
      <c r="AB1065" s="96"/>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94"/>
      <c r="Z1066" s="95"/>
      <c r="AA1066" s="95"/>
      <c r="AB1066" s="96"/>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94"/>
      <c r="Z1067" s="95"/>
      <c r="AA1067" s="95"/>
      <c r="AB1067" s="96"/>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94"/>
      <c r="Z1068" s="95"/>
      <c r="AA1068" s="95"/>
      <c r="AB1068" s="96"/>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94"/>
      <c r="Z1069" s="95"/>
      <c r="AA1069" s="95"/>
      <c r="AB1069" s="96"/>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94"/>
      <c r="Z1070" s="95"/>
      <c r="AA1070" s="95"/>
      <c r="AB1070" s="96"/>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94"/>
      <c r="Z1071" s="95"/>
      <c r="AA1071" s="95"/>
      <c r="AB1071" s="96"/>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94"/>
      <c r="Z1072" s="95"/>
      <c r="AA1072" s="95"/>
      <c r="AB1072" s="96"/>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94"/>
      <c r="Z1073" s="95"/>
      <c r="AA1073" s="95"/>
      <c r="AB1073" s="96"/>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94"/>
      <c r="Z1074" s="95"/>
      <c r="AA1074" s="95"/>
      <c r="AB1074" s="96"/>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94"/>
      <c r="Z1075" s="95"/>
      <c r="AA1075" s="95"/>
      <c r="AB1075" s="96"/>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94"/>
      <c r="Z1076" s="95"/>
      <c r="AA1076" s="95"/>
      <c r="AB1076" s="96"/>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94"/>
      <c r="Z1077" s="95"/>
      <c r="AA1077" s="95"/>
      <c r="AB1077" s="96"/>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94"/>
      <c r="Z1078" s="95"/>
      <c r="AA1078" s="95"/>
      <c r="AB1078" s="96"/>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94"/>
      <c r="Z1079" s="95"/>
      <c r="AA1079" s="95"/>
      <c r="AB1079" s="96"/>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94"/>
      <c r="Z1080" s="95"/>
      <c r="AA1080" s="95"/>
      <c r="AB1080" s="96"/>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94"/>
      <c r="Z1081" s="95"/>
      <c r="AA1081" s="95"/>
      <c r="AB1081" s="96"/>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94"/>
      <c r="Z1082" s="95"/>
      <c r="AA1082" s="95"/>
      <c r="AB1082" s="96"/>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94"/>
      <c r="Z1083" s="95"/>
      <c r="AA1083" s="95"/>
      <c r="AB1083" s="96"/>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94"/>
      <c r="Z1084" s="95"/>
      <c r="AA1084" s="95"/>
      <c r="AB1084" s="96"/>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94"/>
      <c r="Z1085" s="95"/>
      <c r="AA1085" s="95"/>
      <c r="AB1085" s="96"/>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94"/>
      <c r="Z1086" s="95"/>
      <c r="AA1086" s="95"/>
      <c r="AB1086" s="96"/>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94"/>
      <c r="Z1087" s="95"/>
      <c r="AA1087" s="95"/>
      <c r="AB1087" s="96"/>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94"/>
      <c r="Z1088" s="95"/>
      <c r="AA1088" s="95"/>
      <c r="AB1088" s="96"/>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94"/>
      <c r="Z1089" s="95"/>
      <c r="AA1089" s="95"/>
      <c r="AB1089" s="96"/>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8" t="s">
        <v>432</v>
      </c>
      <c r="K1092" s="115"/>
      <c r="L1092" s="115"/>
      <c r="M1092" s="115"/>
      <c r="N1092" s="115"/>
      <c r="O1092" s="115"/>
      <c r="P1092" s="346" t="s">
        <v>27</v>
      </c>
      <c r="Q1092" s="346"/>
      <c r="R1092" s="346"/>
      <c r="S1092" s="346"/>
      <c r="T1092" s="346"/>
      <c r="U1092" s="346"/>
      <c r="V1092" s="346"/>
      <c r="W1092" s="346"/>
      <c r="X1092" s="346"/>
      <c r="Y1092" s="343" t="s">
        <v>496</v>
      </c>
      <c r="Z1092" s="344"/>
      <c r="AA1092" s="344"/>
      <c r="AB1092" s="344"/>
      <c r="AC1092" s="278" t="s">
        <v>479</v>
      </c>
      <c r="AD1092" s="278"/>
      <c r="AE1092" s="278"/>
      <c r="AF1092" s="278"/>
      <c r="AG1092" s="278"/>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94"/>
      <c r="Z1093" s="95"/>
      <c r="AA1093" s="95"/>
      <c r="AB1093" s="96"/>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94"/>
      <c r="Z1094" s="95"/>
      <c r="AA1094" s="95"/>
      <c r="AB1094" s="96"/>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94"/>
      <c r="Z1095" s="95"/>
      <c r="AA1095" s="95"/>
      <c r="AB1095" s="96"/>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94"/>
      <c r="Z1096" s="95"/>
      <c r="AA1096" s="95"/>
      <c r="AB1096" s="96"/>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94"/>
      <c r="Z1097" s="95"/>
      <c r="AA1097" s="95"/>
      <c r="AB1097" s="96"/>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94"/>
      <c r="Z1098" s="95"/>
      <c r="AA1098" s="95"/>
      <c r="AB1098" s="96"/>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94"/>
      <c r="Z1099" s="95"/>
      <c r="AA1099" s="95"/>
      <c r="AB1099" s="96"/>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94"/>
      <c r="Z1100" s="95"/>
      <c r="AA1100" s="95"/>
      <c r="AB1100" s="96"/>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94"/>
      <c r="Z1101" s="95"/>
      <c r="AA1101" s="95"/>
      <c r="AB1101" s="96"/>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94"/>
      <c r="Z1102" s="95"/>
      <c r="AA1102" s="95"/>
      <c r="AB1102" s="96"/>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94"/>
      <c r="Z1103" s="95"/>
      <c r="AA1103" s="95"/>
      <c r="AB1103" s="96"/>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94"/>
      <c r="Z1104" s="95"/>
      <c r="AA1104" s="95"/>
      <c r="AB1104" s="96"/>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94"/>
      <c r="Z1105" s="95"/>
      <c r="AA1105" s="95"/>
      <c r="AB1105" s="96"/>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94"/>
      <c r="Z1106" s="95"/>
      <c r="AA1106" s="95"/>
      <c r="AB1106" s="96"/>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94"/>
      <c r="Z1107" s="95"/>
      <c r="AA1107" s="95"/>
      <c r="AB1107" s="96"/>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94"/>
      <c r="Z1108" s="95"/>
      <c r="AA1108" s="95"/>
      <c r="AB1108" s="96"/>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94"/>
      <c r="Z1109" s="95"/>
      <c r="AA1109" s="95"/>
      <c r="AB1109" s="96"/>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94"/>
      <c r="Z1110" s="95"/>
      <c r="AA1110" s="95"/>
      <c r="AB1110" s="96"/>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94"/>
      <c r="Z1111" s="95"/>
      <c r="AA1111" s="95"/>
      <c r="AB1111" s="96"/>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94"/>
      <c r="Z1112" s="95"/>
      <c r="AA1112" s="95"/>
      <c r="AB1112" s="96"/>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94"/>
      <c r="Z1113" s="95"/>
      <c r="AA1113" s="95"/>
      <c r="AB1113" s="96"/>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94"/>
      <c r="Z1114" s="95"/>
      <c r="AA1114" s="95"/>
      <c r="AB1114" s="96"/>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94"/>
      <c r="Z1115" s="95"/>
      <c r="AA1115" s="95"/>
      <c r="AB1115" s="96"/>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94"/>
      <c r="Z1116" s="95"/>
      <c r="AA1116" s="95"/>
      <c r="AB1116" s="96"/>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94"/>
      <c r="Z1117" s="95"/>
      <c r="AA1117" s="95"/>
      <c r="AB1117" s="96"/>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94"/>
      <c r="Z1118" s="95"/>
      <c r="AA1118" s="95"/>
      <c r="AB1118" s="96"/>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94"/>
      <c r="Z1119" s="95"/>
      <c r="AA1119" s="95"/>
      <c r="AB1119" s="96"/>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94"/>
      <c r="Z1120" s="95"/>
      <c r="AA1120" s="95"/>
      <c r="AB1120" s="96"/>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94"/>
      <c r="Z1121" s="95"/>
      <c r="AA1121" s="95"/>
      <c r="AB1121" s="96"/>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94"/>
      <c r="Z1122" s="95"/>
      <c r="AA1122" s="95"/>
      <c r="AB1122" s="96"/>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8" t="s">
        <v>432</v>
      </c>
      <c r="K1125" s="115"/>
      <c r="L1125" s="115"/>
      <c r="M1125" s="115"/>
      <c r="N1125" s="115"/>
      <c r="O1125" s="115"/>
      <c r="P1125" s="346" t="s">
        <v>27</v>
      </c>
      <c r="Q1125" s="346"/>
      <c r="R1125" s="346"/>
      <c r="S1125" s="346"/>
      <c r="T1125" s="346"/>
      <c r="U1125" s="346"/>
      <c r="V1125" s="346"/>
      <c r="W1125" s="346"/>
      <c r="X1125" s="346"/>
      <c r="Y1125" s="343" t="s">
        <v>496</v>
      </c>
      <c r="Z1125" s="344"/>
      <c r="AA1125" s="344"/>
      <c r="AB1125" s="344"/>
      <c r="AC1125" s="278" t="s">
        <v>479</v>
      </c>
      <c r="AD1125" s="278"/>
      <c r="AE1125" s="278"/>
      <c r="AF1125" s="278"/>
      <c r="AG1125" s="278"/>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94"/>
      <c r="Z1126" s="95"/>
      <c r="AA1126" s="95"/>
      <c r="AB1126" s="96"/>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94"/>
      <c r="Z1127" s="95"/>
      <c r="AA1127" s="95"/>
      <c r="AB1127" s="96"/>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94"/>
      <c r="Z1128" s="95"/>
      <c r="AA1128" s="95"/>
      <c r="AB1128" s="96"/>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94"/>
      <c r="Z1129" s="95"/>
      <c r="AA1129" s="95"/>
      <c r="AB1129" s="96"/>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94"/>
      <c r="Z1130" s="95"/>
      <c r="AA1130" s="95"/>
      <c r="AB1130" s="96"/>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94"/>
      <c r="Z1131" s="95"/>
      <c r="AA1131" s="95"/>
      <c r="AB1131" s="96"/>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94"/>
      <c r="Z1132" s="95"/>
      <c r="AA1132" s="95"/>
      <c r="AB1132" s="96"/>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94"/>
      <c r="Z1133" s="95"/>
      <c r="AA1133" s="95"/>
      <c r="AB1133" s="96"/>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94"/>
      <c r="Z1134" s="95"/>
      <c r="AA1134" s="95"/>
      <c r="AB1134" s="96"/>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94"/>
      <c r="Z1135" s="95"/>
      <c r="AA1135" s="95"/>
      <c r="AB1135" s="96"/>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94"/>
      <c r="Z1136" s="95"/>
      <c r="AA1136" s="95"/>
      <c r="AB1136" s="96"/>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94"/>
      <c r="Z1137" s="95"/>
      <c r="AA1137" s="95"/>
      <c r="AB1137" s="96"/>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94"/>
      <c r="Z1138" s="95"/>
      <c r="AA1138" s="95"/>
      <c r="AB1138" s="96"/>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94"/>
      <c r="Z1139" s="95"/>
      <c r="AA1139" s="95"/>
      <c r="AB1139" s="96"/>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94"/>
      <c r="Z1140" s="95"/>
      <c r="AA1140" s="95"/>
      <c r="AB1140" s="96"/>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94"/>
      <c r="Z1141" s="95"/>
      <c r="AA1141" s="95"/>
      <c r="AB1141" s="96"/>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94"/>
      <c r="Z1142" s="95"/>
      <c r="AA1142" s="95"/>
      <c r="AB1142" s="96"/>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94"/>
      <c r="Z1143" s="95"/>
      <c r="AA1143" s="95"/>
      <c r="AB1143" s="96"/>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94"/>
      <c r="Z1144" s="95"/>
      <c r="AA1144" s="95"/>
      <c r="AB1144" s="96"/>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94"/>
      <c r="Z1145" s="95"/>
      <c r="AA1145" s="95"/>
      <c r="AB1145" s="96"/>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94"/>
      <c r="Z1146" s="95"/>
      <c r="AA1146" s="95"/>
      <c r="AB1146" s="96"/>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94"/>
      <c r="Z1147" s="95"/>
      <c r="AA1147" s="95"/>
      <c r="AB1147" s="96"/>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94"/>
      <c r="Z1148" s="95"/>
      <c r="AA1148" s="95"/>
      <c r="AB1148" s="96"/>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94"/>
      <c r="Z1149" s="95"/>
      <c r="AA1149" s="95"/>
      <c r="AB1149" s="96"/>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94"/>
      <c r="Z1150" s="95"/>
      <c r="AA1150" s="95"/>
      <c r="AB1150" s="96"/>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94"/>
      <c r="Z1151" s="95"/>
      <c r="AA1151" s="95"/>
      <c r="AB1151" s="96"/>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94"/>
      <c r="Z1152" s="95"/>
      <c r="AA1152" s="95"/>
      <c r="AB1152" s="96"/>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94"/>
      <c r="Z1153" s="95"/>
      <c r="AA1153" s="95"/>
      <c r="AB1153" s="96"/>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94"/>
      <c r="Z1154" s="95"/>
      <c r="AA1154" s="95"/>
      <c r="AB1154" s="96"/>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94"/>
      <c r="Z1155" s="95"/>
      <c r="AA1155" s="95"/>
      <c r="AB1155" s="96"/>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8" t="s">
        <v>432</v>
      </c>
      <c r="K1158" s="115"/>
      <c r="L1158" s="115"/>
      <c r="M1158" s="115"/>
      <c r="N1158" s="115"/>
      <c r="O1158" s="115"/>
      <c r="P1158" s="346" t="s">
        <v>27</v>
      </c>
      <c r="Q1158" s="346"/>
      <c r="R1158" s="346"/>
      <c r="S1158" s="346"/>
      <c r="T1158" s="346"/>
      <c r="U1158" s="346"/>
      <c r="V1158" s="346"/>
      <c r="W1158" s="346"/>
      <c r="X1158" s="346"/>
      <c r="Y1158" s="343" t="s">
        <v>496</v>
      </c>
      <c r="Z1158" s="344"/>
      <c r="AA1158" s="344"/>
      <c r="AB1158" s="344"/>
      <c r="AC1158" s="278" t="s">
        <v>479</v>
      </c>
      <c r="AD1158" s="278"/>
      <c r="AE1158" s="278"/>
      <c r="AF1158" s="278"/>
      <c r="AG1158" s="278"/>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94"/>
      <c r="Z1159" s="95"/>
      <c r="AA1159" s="95"/>
      <c r="AB1159" s="96"/>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94"/>
      <c r="Z1160" s="95"/>
      <c r="AA1160" s="95"/>
      <c r="AB1160" s="96"/>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94"/>
      <c r="Z1161" s="95"/>
      <c r="AA1161" s="95"/>
      <c r="AB1161" s="96"/>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94"/>
      <c r="Z1162" s="95"/>
      <c r="AA1162" s="95"/>
      <c r="AB1162" s="96"/>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94"/>
      <c r="Z1163" s="95"/>
      <c r="AA1163" s="95"/>
      <c r="AB1163" s="96"/>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94"/>
      <c r="Z1164" s="95"/>
      <c r="AA1164" s="95"/>
      <c r="AB1164" s="96"/>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94"/>
      <c r="Z1165" s="95"/>
      <c r="AA1165" s="95"/>
      <c r="AB1165" s="96"/>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94"/>
      <c r="Z1166" s="95"/>
      <c r="AA1166" s="95"/>
      <c r="AB1166" s="96"/>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94"/>
      <c r="Z1167" s="95"/>
      <c r="AA1167" s="95"/>
      <c r="AB1167" s="96"/>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94"/>
      <c r="Z1168" s="95"/>
      <c r="AA1168" s="95"/>
      <c r="AB1168" s="96"/>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94"/>
      <c r="Z1169" s="95"/>
      <c r="AA1169" s="95"/>
      <c r="AB1169" s="96"/>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94"/>
      <c r="Z1170" s="95"/>
      <c r="AA1170" s="95"/>
      <c r="AB1170" s="96"/>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94"/>
      <c r="Z1171" s="95"/>
      <c r="AA1171" s="95"/>
      <c r="AB1171" s="96"/>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94"/>
      <c r="Z1172" s="95"/>
      <c r="AA1172" s="95"/>
      <c r="AB1172" s="96"/>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94"/>
      <c r="Z1173" s="95"/>
      <c r="AA1173" s="95"/>
      <c r="AB1173" s="96"/>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94"/>
      <c r="Z1174" s="95"/>
      <c r="AA1174" s="95"/>
      <c r="AB1174" s="96"/>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94"/>
      <c r="Z1175" s="95"/>
      <c r="AA1175" s="95"/>
      <c r="AB1175" s="96"/>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94"/>
      <c r="Z1176" s="95"/>
      <c r="AA1176" s="95"/>
      <c r="AB1176" s="96"/>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94"/>
      <c r="Z1177" s="95"/>
      <c r="AA1177" s="95"/>
      <c r="AB1177" s="96"/>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94"/>
      <c r="Z1178" s="95"/>
      <c r="AA1178" s="95"/>
      <c r="AB1178" s="96"/>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94"/>
      <c r="Z1179" s="95"/>
      <c r="AA1179" s="95"/>
      <c r="AB1179" s="96"/>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94"/>
      <c r="Z1180" s="95"/>
      <c r="AA1180" s="95"/>
      <c r="AB1180" s="96"/>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94"/>
      <c r="Z1181" s="95"/>
      <c r="AA1181" s="95"/>
      <c r="AB1181" s="96"/>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94"/>
      <c r="Z1182" s="95"/>
      <c r="AA1182" s="95"/>
      <c r="AB1182" s="96"/>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94"/>
      <c r="Z1183" s="95"/>
      <c r="AA1183" s="95"/>
      <c r="AB1183" s="96"/>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94"/>
      <c r="Z1184" s="95"/>
      <c r="AA1184" s="95"/>
      <c r="AB1184" s="96"/>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94"/>
      <c r="Z1185" s="95"/>
      <c r="AA1185" s="95"/>
      <c r="AB1185" s="96"/>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94"/>
      <c r="Z1186" s="95"/>
      <c r="AA1186" s="95"/>
      <c r="AB1186" s="96"/>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94"/>
      <c r="Z1187" s="95"/>
      <c r="AA1187" s="95"/>
      <c r="AB1187" s="96"/>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94"/>
      <c r="Z1188" s="95"/>
      <c r="AA1188" s="95"/>
      <c r="AB1188" s="96"/>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8" t="s">
        <v>432</v>
      </c>
      <c r="K1191" s="115"/>
      <c r="L1191" s="115"/>
      <c r="M1191" s="115"/>
      <c r="N1191" s="115"/>
      <c r="O1191" s="115"/>
      <c r="P1191" s="346" t="s">
        <v>27</v>
      </c>
      <c r="Q1191" s="346"/>
      <c r="R1191" s="346"/>
      <c r="S1191" s="346"/>
      <c r="T1191" s="346"/>
      <c r="U1191" s="346"/>
      <c r="V1191" s="346"/>
      <c r="W1191" s="346"/>
      <c r="X1191" s="346"/>
      <c r="Y1191" s="343" t="s">
        <v>496</v>
      </c>
      <c r="Z1191" s="344"/>
      <c r="AA1191" s="344"/>
      <c r="AB1191" s="344"/>
      <c r="AC1191" s="278" t="s">
        <v>479</v>
      </c>
      <c r="AD1191" s="278"/>
      <c r="AE1191" s="278"/>
      <c r="AF1191" s="278"/>
      <c r="AG1191" s="278"/>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94"/>
      <c r="Z1192" s="95"/>
      <c r="AA1192" s="95"/>
      <c r="AB1192" s="96"/>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94"/>
      <c r="Z1193" s="95"/>
      <c r="AA1193" s="95"/>
      <c r="AB1193" s="96"/>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94"/>
      <c r="Z1194" s="95"/>
      <c r="AA1194" s="95"/>
      <c r="AB1194" s="96"/>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94"/>
      <c r="Z1195" s="95"/>
      <c r="AA1195" s="95"/>
      <c r="AB1195" s="96"/>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94"/>
      <c r="Z1196" s="95"/>
      <c r="AA1196" s="95"/>
      <c r="AB1196" s="96"/>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94"/>
      <c r="Z1197" s="95"/>
      <c r="AA1197" s="95"/>
      <c r="AB1197" s="96"/>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94"/>
      <c r="Z1198" s="95"/>
      <c r="AA1198" s="95"/>
      <c r="AB1198" s="96"/>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94"/>
      <c r="Z1199" s="95"/>
      <c r="AA1199" s="95"/>
      <c r="AB1199" s="96"/>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94"/>
      <c r="Z1200" s="95"/>
      <c r="AA1200" s="95"/>
      <c r="AB1200" s="96"/>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94"/>
      <c r="Z1201" s="95"/>
      <c r="AA1201" s="95"/>
      <c r="AB1201" s="96"/>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94"/>
      <c r="Z1202" s="95"/>
      <c r="AA1202" s="95"/>
      <c r="AB1202" s="96"/>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94"/>
      <c r="Z1203" s="95"/>
      <c r="AA1203" s="95"/>
      <c r="AB1203" s="96"/>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94"/>
      <c r="Z1204" s="95"/>
      <c r="AA1204" s="95"/>
      <c r="AB1204" s="96"/>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94"/>
      <c r="Z1205" s="95"/>
      <c r="AA1205" s="95"/>
      <c r="AB1205" s="96"/>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94"/>
      <c r="Z1206" s="95"/>
      <c r="AA1206" s="95"/>
      <c r="AB1206" s="96"/>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94"/>
      <c r="Z1207" s="95"/>
      <c r="AA1207" s="95"/>
      <c r="AB1207" s="96"/>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94"/>
      <c r="Z1208" s="95"/>
      <c r="AA1208" s="95"/>
      <c r="AB1208" s="96"/>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94"/>
      <c r="Z1209" s="95"/>
      <c r="AA1209" s="95"/>
      <c r="AB1209" s="96"/>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94"/>
      <c r="Z1210" s="95"/>
      <c r="AA1210" s="95"/>
      <c r="AB1210" s="96"/>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94"/>
      <c r="Z1211" s="95"/>
      <c r="AA1211" s="95"/>
      <c r="AB1211" s="96"/>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94"/>
      <c r="Z1212" s="95"/>
      <c r="AA1212" s="95"/>
      <c r="AB1212" s="96"/>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94"/>
      <c r="Z1213" s="95"/>
      <c r="AA1213" s="95"/>
      <c r="AB1213" s="96"/>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94"/>
      <c r="Z1214" s="95"/>
      <c r="AA1214" s="95"/>
      <c r="AB1214" s="96"/>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94"/>
      <c r="Z1215" s="95"/>
      <c r="AA1215" s="95"/>
      <c r="AB1215" s="96"/>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94"/>
      <c r="Z1216" s="95"/>
      <c r="AA1216" s="95"/>
      <c r="AB1216" s="96"/>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94"/>
      <c r="Z1217" s="95"/>
      <c r="AA1217" s="95"/>
      <c r="AB1217" s="96"/>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94"/>
      <c r="Z1218" s="95"/>
      <c r="AA1218" s="95"/>
      <c r="AB1218" s="96"/>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94"/>
      <c r="Z1219" s="95"/>
      <c r="AA1219" s="95"/>
      <c r="AB1219" s="96"/>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94"/>
      <c r="Z1220" s="95"/>
      <c r="AA1220" s="95"/>
      <c r="AB1220" s="96"/>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94"/>
      <c r="Z1221" s="95"/>
      <c r="AA1221" s="95"/>
      <c r="AB1221" s="96"/>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8" t="s">
        <v>432</v>
      </c>
      <c r="K1224" s="115"/>
      <c r="L1224" s="115"/>
      <c r="M1224" s="115"/>
      <c r="N1224" s="115"/>
      <c r="O1224" s="115"/>
      <c r="P1224" s="346" t="s">
        <v>27</v>
      </c>
      <c r="Q1224" s="346"/>
      <c r="R1224" s="346"/>
      <c r="S1224" s="346"/>
      <c r="T1224" s="346"/>
      <c r="U1224" s="346"/>
      <c r="V1224" s="346"/>
      <c r="W1224" s="346"/>
      <c r="X1224" s="346"/>
      <c r="Y1224" s="343" t="s">
        <v>496</v>
      </c>
      <c r="Z1224" s="344"/>
      <c r="AA1224" s="344"/>
      <c r="AB1224" s="344"/>
      <c r="AC1224" s="278" t="s">
        <v>479</v>
      </c>
      <c r="AD1224" s="278"/>
      <c r="AE1224" s="278"/>
      <c r="AF1224" s="278"/>
      <c r="AG1224" s="278"/>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94"/>
      <c r="Z1225" s="95"/>
      <c r="AA1225" s="95"/>
      <c r="AB1225" s="96"/>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94"/>
      <c r="Z1226" s="95"/>
      <c r="AA1226" s="95"/>
      <c r="AB1226" s="96"/>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94"/>
      <c r="Z1227" s="95"/>
      <c r="AA1227" s="95"/>
      <c r="AB1227" s="96"/>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94"/>
      <c r="Z1228" s="95"/>
      <c r="AA1228" s="95"/>
      <c r="AB1228" s="96"/>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94"/>
      <c r="Z1229" s="95"/>
      <c r="AA1229" s="95"/>
      <c r="AB1229" s="96"/>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94"/>
      <c r="Z1230" s="95"/>
      <c r="AA1230" s="95"/>
      <c r="AB1230" s="96"/>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94"/>
      <c r="Z1231" s="95"/>
      <c r="AA1231" s="95"/>
      <c r="AB1231" s="96"/>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94"/>
      <c r="Z1232" s="95"/>
      <c r="AA1232" s="95"/>
      <c r="AB1232" s="96"/>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94"/>
      <c r="Z1233" s="95"/>
      <c r="AA1233" s="95"/>
      <c r="AB1233" s="96"/>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94"/>
      <c r="Z1234" s="95"/>
      <c r="AA1234" s="95"/>
      <c r="AB1234" s="96"/>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94"/>
      <c r="Z1235" s="95"/>
      <c r="AA1235" s="95"/>
      <c r="AB1235" s="96"/>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94"/>
      <c r="Z1236" s="95"/>
      <c r="AA1236" s="95"/>
      <c r="AB1236" s="96"/>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94"/>
      <c r="Z1237" s="95"/>
      <c r="AA1237" s="95"/>
      <c r="AB1237" s="96"/>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94"/>
      <c r="Z1238" s="95"/>
      <c r="AA1238" s="95"/>
      <c r="AB1238" s="96"/>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94"/>
      <c r="Z1239" s="95"/>
      <c r="AA1239" s="95"/>
      <c r="AB1239" s="96"/>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94"/>
      <c r="Z1240" s="95"/>
      <c r="AA1240" s="95"/>
      <c r="AB1240" s="96"/>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94"/>
      <c r="Z1241" s="95"/>
      <c r="AA1241" s="95"/>
      <c r="AB1241" s="96"/>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94"/>
      <c r="Z1242" s="95"/>
      <c r="AA1242" s="95"/>
      <c r="AB1242" s="96"/>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94"/>
      <c r="Z1243" s="95"/>
      <c r="AA1243" s="95"/>
      <c r="AB1243" s="96"/>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94"/>
      <c r="Z1244" s="95"/>
      <c r="AA1244" s="95"/>
      <c r="AB1244" s="96"/>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94"/>
      <c r="Z1245" s="95"/>
      <c r="AA1245" s="95"/>
      <c r="AB1245" s="96"/>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94"/>
      <c r="Z1246" s="95"/>
      <c r="AA1246" s="95"/>
      <c r="AB1246" s="96"/>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94"/>
      <c r="Z1247" s="95"/>
      <c r="AA1247" s="95"/>
      <c r="AB1247" s="96"/>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94"/>
      <c r="Z1248" s="95"/>
      <c r="AA1248" s="95"/>
      <c r="AB1248" s="96"/>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94"/>
      <c r="Z1249" s="95"/>
      <c r="AA1249" s="95"/>
      <c r="AB1249" s="96"/>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94"/>
      <c r="Z1250" s="95"/>
      <c r="AA1250" s="95"/>
      <c r="AB1250" s="96"/>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94"/>
      <c r="Z1251" s="95"/>
      <c r="AA1251" s="95"/>
      <c r="AB1251" s="96"/>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94"/>
      <c r="Z1252" s="95"/>
      <c r="AA1252" s="95"/>
      <c r="AB1252" s="96"/>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94"/>
      <c r="Z1253" s="95"/>
      <c r="AA1253" s="95"/>
      <c r="AB1253" s="96"/>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94"/>
      <c r="Z1254" s="95"/>
      <c r="AA1254" s="95"/>
      <c r="AB1254" s="96"/>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8" t="s">
        <v>432</v>
      </c>
      <c r="K1257" s="115"/>
      <c r="L1257" s="115"/>
      <c r="M1257" s="115"/>
      <c r="N1257" s="115"/>
      <c r="O1257" s="115"/>
      <c r="P1257" s="346" t="s">
        <v>27</v>
      </c>
      <c r="Q1257" s="346"/>
      <c r="R1257" s="346"/>
      <c r="S1257" s="346"/>
      <c r="T1257" s="346"/>
      <c r="U1257" s="346"/>
      <c r="V1257" s="346"/>
      <c r="W1257" s="346"/>
      <c r="X1257" s="346"/>
      <c r="Y1257" s="343" t="s">
        <v>496</v>
      </c>
      <c r="Z1257" s="344"/>
      <c r="AA1257" s="344"/>
      <c r="AB1257" s="344"/>
      <c r="AC1257" s="278" t="s">
        <v>479</v>
      </c>
      <c r="AD1257" s="278"/>
      <c r="AE1257" s="278"/>
      <c r="AF1257" s="278"/>
      <c r="AG1257" s="278"/>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94"/>
      <c r="Z1258" s="95"/>
      <c r="AA1258" s="95"/>
      <c r="AB1258" s="96"/>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94"/>
      <c r="Z1259" s="95"/>
      <c r="AA1259" s="95"/>
      <c r="AB1259" s="96"/>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94"/>
      <c r="Z1260" s="95"/>
      <c r="AA1260" s="95"/>
      <c r="AB1260" s="96"/>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94"/>
      <c r="Z1261" s="95"/>
      <c r="AA1261" s="95"/>
      <c r="AB1261" s="96"/>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94"/>
      <c r="Z1262" s="95"/>
      <c r="AA1262" s="95"/>
      <c r="AB1262" s="96"/>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94"/>
      <c r="Z1263" s="95"/>
      <c r="AA1263" s="95"/>
      <c r="AB1263" s="96"/>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94"/>
      <c r="Z1264" s="95"/>
      <c r="AA1264" s="95"/>
      <c r="AB1264" s="96"/>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94"/>
      <c r="Z1265" s="95"/>
      <c r="AA1265" s="95"/>
      <c r="AB1265" s="96"/>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94"/>
      <c r="Z1266" s="95"/>
      <c r="AA1266" s="95"/>
      <c r="AB1266" s="96"/>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94"/>
      <c r="Z1267" s="95"/>
      <c r="AA1267" s="95"/>
      <c r="AB1267" s="96"/>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94"/>
      <c r="Z1268" s="95"/>
      <c r="AA1268" s="95"/>
      <c r="AB1268" s="96"/>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94"/>
      <c r="Z1269" s="95"/>
      <c r="AA1269" s="95"/>
      <c r="AB1269" s="96"/>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94"/>
      <c r="Z1270" s="95"/>
      <c r="AA1270" s="95"/>
      <c r="AB1270" s="96"/>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94"/>
      <c r="Z1271" s="95"/>
      <c r="AA1271" s="95"/>
      <c r="AB1271" s="96"/>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94"/>
      <c r="Z1272" s="95"/>
      <c r="AA1272" s="95"/>
      <c r="AB1272" s="96"/>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94"/>
      <c r="Z1273" s="95"/>
      <c r="AA1273" s="95"/>
      <c r="AB1273" s="96"/>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94"/>
      <c r="Z1274" s="95"/>
      <c r="AA1274" s="95"/>
      <c r="AB1274" s="96"/>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94"/>
      <c r="Z1275" s="95"/>
      <c r="AA1275" s="95"/>
      <c r="AB1275" s="96"/>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94"/>
      <c r="Z1276" s="95"/>
      <c r="AA1276" s="95"/>
      <c r="AB1276" s="96"/>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94"/>
      <c r="Z1277" s="95"/>
      <c r="AA1277" s="95"/>
      <c r="AB1277" s="96"/>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94"/>
      <c r="Z1278" s="95"/>
      <c r="AA1278" s="95"/>
      <c r="AB1278" s="96"/>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94"/>
      <c r="Z1279" s="95"/>
      <c r="AA1279" s="95"/>
      <c r="AB1279" s="96"/>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94"/>
      <c r="Z1280" s="95"/>
      <c r="AA1280" s="95"/>
      <c r="AB1280" s="96"/>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94"/>
      <c r="Z1281" s="95"/>
      <c r="AA1281" s="95"/>
      <c r="AB1281" s="96"/>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94"/>
      <c r="Z1282" s="95"/>
      <c r="AA1282" s="95"/>
      <c r="AB1282" s="96"/>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94"/>
      <c r="Z1283" s="95"/>
      <c r="AA1283" s="95"/>
      <c r="AB1283" s="96"/>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94"/>
      <c r="Z1284" s="95"/>
      <c r="AA1284" s="95"/>
      <c r="AB1284" s="96"/>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94"/>
      <c r="Z1285" s="95"/>
      <c r="AA1285" s="95"/>
      <c r="AB1285" s="96"/>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94"/>
      <c r="Z1286" s="95"/>
      <c r="AA1286" s="95"/>
      <c r="AB1286" s="96"/>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94"/>
      <c r="Z1287" s="95"/>
      <c r="AA1287" s="95"/>
      <c r="AB1287" s="96"/>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8" t="s">
        <v>432</v>
      </c>
      <c r="K1290" s="115"/>
      <c r="L1290" s="115"/>
      <c r="M1290" s="115"/>
      <c r="N1290" s="115"/>
      <c r="O1290" s="115"/>
      <c r="P1290" s="346" t="s">
        <v>27</v>
      </c>
      <c r="Q1290" s="346"/>
      <c r="R1290" s="346"/>
      <c r="S1290" s="346"/>
      <c r="T1290" s="346"/>
      <c r="U1290" s="346"/>
      <c r="V1290" s="346"/>
      <c r="W1290" s="346"/>
      <c r="X1290" s="346"/>
      <c r="Y1290" s="343" t="s">
        <v>496</v>
      </c>
      <c r="Z1290" s="344"/>
      <c r="AA1290" s="344"/>
      <c r="AB1290" s="344"/>
      <c r="AC1290" s="278" t="s">
        <v>479</v>
      </c>
      <c r="AD1290" s="278"/>
      <c r="AE1290" s="278"/>
      <c r="AF1290" s="278"/>
      <c r="AG1290" s="278"/>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94"/>
      <c r="Z1291" s="95"/>
      <c r="AA1291" s="95"/>
      <c r="AB1291" s="96"/>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94"/>
      <c r="Z1292" s="95"/>
      <c r="AA1292" s="95"/>
      <c r="AB1292" s="96"/>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94"/>
      <c r="Z1293" s="95"/>
      <c r="AA1293" s="95"/>
      <c r="AB1293" s="96"/>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94"/>
      <c r="Z1294" s="95"/>
      <c r="AA1294" s="95"/>
      <c r="AB1294" s="96"/>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94"/>
      <c r="Z1295" s="95"/>
      <c r="AA1295" s="95"/>
      <c r="AB1295" s="96"/>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94"/>
      <c r="Z1296" s="95"/>
      <c r="AA1296" s="95"/>
      <c r="AB1296" s="96"/>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94"/>
      <c r="Z1297" s="95"/>
      <c r="AA1297" s="95"/>
      <c r="AB1297" s="96"/>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94"/>
      <c r="Z1298" s="95"/>
      <c r="AA1298" s="95"/>
      <c r="AB1298" s="96"/>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94"/>
      <c r="Z1299" s="95"/>
      <c r="AA1299" s="95"/>
      <c r="AB1299" s="96"/>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94"/>
      <c r="Z1300" s="95"/>
      <c r="AA1300" s="95"/>
      <c r="AB1300" s="96"/>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94"/>
      <c r="Z1301" s="95"/>
      <c r="AA1301" s="95"/>
      <c r="AB1301" s="96"/>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94"/>
      <c r="Z1302" s="95"/>
      <c r="AA1302" s="95"/>
      <c r="AB1302" s="96"/>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94"/>
      <c r="Z1303" s="95"/>
      <c r="AA1303" s="95"/>
      <c r="AB1303" s="96"/>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94"/>
      <c r="Z1304" s="95"/>
      <c r="AA1304" s="95"/>
      <c r="AB1304" s="96"/>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94"/>
      <c r="Z1305" s="95"/>
      <c r="AA1305" s="95"/>
      <c r="AB1305" s="96"/>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94"/>
      <c r="Z1306" s="95"/>
      <c r="AA1306" s="95"/>
      <c r="AB1306" s="96"/>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94"/>
      <c r="Z1307" s="95"/>
      <c r="AA1307" s="95"/>
      <c r="AB1307" s="96"/>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94"/>
      <c r="Z1308" s="95"/>
      <c r="AA1308" s="95"/>
      <c r="AB1308" s="96"/>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94"/>
      <c r="Z1309" s="95"/>
      <c r="AA1309" s="95"/>
      <c r="AB1309" s="96"/>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94"/>
      <c r="Z1310" s="95"/>
      <c r="AA1310" s="95"/>
      <c r="AB1310" s="96"/>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94"/>
      <c r="Z1311" s="95"/>
      <c r="AA1311" s="95"/>
      <c r="AB1311" s="96"/>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94"/>
      <c r="Z1312" s="95"/>
      <c r="AA1312" s="95"/>
      <c r="AB1312" s="96"/>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94"/>
      <c r="Z1313" s="95"/>
      <c r="AA1313" s="95"/>
      <c r="AB1313" s="96"/>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94"/>
      <c r="Z1314" s="95"/>
      <c r="AA1314" s="95"/>
      <c r="AB1314" s="96"/>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94"/>
      <c r="Z1315" s="95"/>
      <c r="AA1315" s="95"/>
      <c r="AB1315" s="96"/>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94"/>
      <c r="Z1316" s="95"/>
      <c r="AA1316" s="95"/>
      <c r="AB1316" s="96"/>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94"/>
      <c r="Z1317" s="95"/>
      <c r="AA1317" s="95"/>
      <c r="AB1317" s="96"/>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94"/>
      <c r="Z1318" s="95"/>
      <c r="AA1318" s="95"/>
      <c r="AB1318" s="96"/>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94"/>
      <c r="Z1319" s="95"/>
      <c r="AA1319" s="95"/>
      <c r="AB1319" s="96"/>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94"/>
      <c r="Z1320" s="95"/>
      <c r="AA1320" s="95"/>
      <c r="AB1320" s="96"/>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2018-08-29T12:05:44Z</cp:lastPrinted>
  <dcterms:created xsi:type="dcterms:W3CDTF">2012-03-13T00:50:25Z</dcterms:created>
  <dcterms:modified xsi:type="dcterms:W3CDTF">2020-11-20T08:23:38Z</dcterms:modified>
</cp:coreProperties>
</file>