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60" windowHeight="74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<sst xmlns="http://schemas.openxmlformats.org/spreadsheetml/2006/main" count="3245" uniqueCount="709">
  <si>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</si>
  <si>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</si>
  <si>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</si>
  <si>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</si>
  <si>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</si>
  <si>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</si>
  <si>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</si>
  <si>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</si>
  <si>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</si>
  <si>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</si>
  <si>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</si>
  <si>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</si>
  <si>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</si>
  <si>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</si>
  <si>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</si>
  <si>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</si>
  <si>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</si>
  <si>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</si>
  <si>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</si>
  <si>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</si>
  <si>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</si>
  <si>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</si>
  <si>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</si>
  <si>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</si>
  <si>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</si>
  <si>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</si>
  <si>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</si>
  <si>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</si>
  <si>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</si>
  <si>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</si>
  <si>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</si>
  <si>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</si>
  <si>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</si>
  <si>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</si>
  <si>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</si>
  <si>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</si>
  <si>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</si>
  <si>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</si>
  <si>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</si>
  <si>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</si>
  <si>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</si>
  <si>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</si>
  <si>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</si>
  <si>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</si>
  <si>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</si>
  <si>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</si>
  <si>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</si>
  <si>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</si>
  <si>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</si>
  <si>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</si>
  <si>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</si>
  <si>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</si>
  <si>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</si>
  <si>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</si>
  <si>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</si>
  <si>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</si>
  <si>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</si>
  <si>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</si>
  <si>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</si>
  <si>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</si>
  <si>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</si>
  <si>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</si>
  <si>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</si>
  <si>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</si>
  <si>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</si>
  <si>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</si>
  <si>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</si>
  <si>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</si>
  <si>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</si>
  <si>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</si>
  <si>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</si>
  <si>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</si>
  <si>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</si>
  <si>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</si>
  <si>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</si>
  <si>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</si>
  <si>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</si>
  <si>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</si>
  <si>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</si>
  <si>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</si>
  <si>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</si>
  <si>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</si>
  <si>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</si>
  <si>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</si>
  <si>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</si>
  <si>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</si>
  <si>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</si>
  <si>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</si>
  <si>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</si>
  <si>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</si>
  <si>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</si>
  <si>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</si>
  <si>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</si>
  <si>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</si>
  <si>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</si>
  <si>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</si>
  <si>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</si>
  <si>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</si>
  <si>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</si>
  <si>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</si>
  <si>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</si>
  <si>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</si>
  <si>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</si>
  <si>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</si>
  <si>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</si>
  <si>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</si>
  <si>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</si>
  <si>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</si>
  <si>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</si>
  <si>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</si>
  <si>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</si>
  <si>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</si>
  <si>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</si>
  <si>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</si>
  <si>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</si>
  <si>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</si>
  <si>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</si>
  <si>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</si>
  <si>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</si>
  <si>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</si>
  <si>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</si>
  <si>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</si>
  <si>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</si>
  <si>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</si>
  <si>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</si>
  <si>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</si>
  <si>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</si>
  <si>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</si>
  <si>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</si>
  <si>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</si>
  <si>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</si>
  <si>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</si>
  <si>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</si>
  <si>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</si>
  <si>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</si>
  <si>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</si>
  <si>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</si>
  <si>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</si>
  <si>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</si>
  <si>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</si>
  <si>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</si>
  <si>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</si>
  <si>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</si>
  <si>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</si>
  <si>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</si>
  <si>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</si>
  <si>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</si>
  <si>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</si>
  <si>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</si>
  <si>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</si>
  <si>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</si>
  <si>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</si>
  <si>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</si>
  <si>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</si>
  <si>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</si>
  <si>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</si>
  <si>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</si>
  <si>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</si>
  <si>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</si>
  <si>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</si>
  <si>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</si>
  <si>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</si>
  <si>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</si>
  <si>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</si>
  <si>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</si>
  <si>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</si>
  <si>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</si>
  <si>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</si>
  <si>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</si>
  <si>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</si>
  <si>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</si>
  <si>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</si>
  <si>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</si>
  <si>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</si>
  <si>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</si>
  <si>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</si>
  <si>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</si>
  <si>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</si>
  <si>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</si>
  <si>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</si>
  <si>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</si>
  <si>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</si>
  <si>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</si>
  <si>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</si>
  <si>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</si>
  <si>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</si>
  <si>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</si>
  <si>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</si>
  <si>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</si>
  <si>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</si>
  <si>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</si>
  <si>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</si>
  <si>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</si>
  <si>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</si>
  <si>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</si>
  <si>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</si>
  <si>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</si>
  <si>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</si>
  <si>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</si>
  <si>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</si>
  <si>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</si>
  <si>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</si>
  <si>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</si>
  <si>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</si>
  <si>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</si>
  <si>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</si>
  <si>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</si>
  <si>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</si>
  <si>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</si>
  <si>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</si>
  <si>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</si>
  <si>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</si>
  <si>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</si>
  <si>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</si>
  <si>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</si>
  <si>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</si>
  <si>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</si>
  <si>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</si>
  <si>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</si>
  <si>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</si>
  <si>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</si>
  <si>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</si>
  <si>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</si>
  <si>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</si>
  <si>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</si>
  <si>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</si>
  <si>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</si>
  <si>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</si>
  <si>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</si>
  <si>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</si>
  <si>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</si>
  <si>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</si>
  <si>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</si>
  <si>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</si>
  <si>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</si>
  <si>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</si>
  <si>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</si>
  <si>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</si>
  <si>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</si>
  <si>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</si>
  <si>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</si>
  <si>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</si>
  <si>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</si>
  <si>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</si>
  <si>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</si>
  <si>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</si>
  <si>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</si>
  <si>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</si>
  <si>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</si>
  <si>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</si>
  <si>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</si>
  <si>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</si>
  <si>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</si>
  <si>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</si>
  <si>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</si>
  <si>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</si>
  <si>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</si>
  <si>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</si>
  <si>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</si>
  <si>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</si>
  <si>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</si>
  <si>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</si>
  <si>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</si>
  <si>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</si>
  <si>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</si>
  <si>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</si>
  <si>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</si>
  <si>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</si>
  <si>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</si>
  <si>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</si>
  <si>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</si>
  <si>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</si>
  <si>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</si>
  <si>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</si>
  <si>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</si>
  <si>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</si>
  <si>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</si>
  <si>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</si>
  <si>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</si>
  <si>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</si>
  <si>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</si>
  <si>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</si>
  <si>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</si>
  <si>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</si>
  <si>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</si>
  <si>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</si>
  <si>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</si>
  <si>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</si>
  <si>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</si>
  <si>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</si>
  <si>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</si>
  <si>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</si>
  <si>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</si>
  <si>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</si>
  <si>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</si>
  <si>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</si>
  <si>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</si>
  <si>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</si>
  <si>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</si>
  <si>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</si>
  <si>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</si>
  <si>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</si>
  <si>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</si>
  <si>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</si>
  <si>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</si>
  <si>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</si>
  <si>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</si>
  <si>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</si>
  <si>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</si>
  <si>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</si>
  <si>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</si>
  <si>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</si>
  <si>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</si>
  <si>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</si>
  <si>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</si>
  <si>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</si>
  <si>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</si>
  <si>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</si>
  <si>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</si>
  <si>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</si>
  <si>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</si>
  <si>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</si>
  <si>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</si>
  <si>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</si>
  <si>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</si>
  <si>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</si>
  <si>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</si>
  <si>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</si>
  <si>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</si>
  <si>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</si>
  <si>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</si>
  <si>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</si>
  <si>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</si>
  <si>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</si>
  <si>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</si>
  <si>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</si>
  <si>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</si>
  <si>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</si>
  <si>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</si>
  <si>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</si>
  <si>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</si>
  <si>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</si>
  <si>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</si>
  <si>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</si>
  <si>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</si>
  <si>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</si>
  <si>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</si>
  <si>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</si>
  <si>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</si>
  <si>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</si>
  <si>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</si>
  <si>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</si>
  <si>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</si>
  <si>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</si>
  <si>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</si>
  <si>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</si>
  <si>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</si>
  <si>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</si>
  <si>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</si>
  <si>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</si>
  <si>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</si>
  <si>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</si>
  <si>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</si>
  <si>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</si>
  <si>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</si>
  <si>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</si>
  <si>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</si>
  <si>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</si>
  <si>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</si>
  <si>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</si>
  <si>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</si>
  <si>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</si>
  <si>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</si>
  <si>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</si>
  <si>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</si>
  <si>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</si>
  <si>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</si>
  <si>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</si>
  <si>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</si>
  <si>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</si>
  <si>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</si>
  <si>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</si>
  <si>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</si>
  <si>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</si>
  <si>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</si>
  <si>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</si>
  <si>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</si>
  <si>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</si>
  <si>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</si>
  <si>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</si>
  <si>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</si>
  <si>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</si>
  <si>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</si>
  <si>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</si>
  <si>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</si>
  <si>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</si>
  <si>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</si>
  <si>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</si>
  <si>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</si>
  <si>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</si>
  <si>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</si>
  <si>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</si>
  <si>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</si>
  <si>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</si>
  <si>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</si>
  <si>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</si>
  <si>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</si>
  <si>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</si>
  <si>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</si>
  <si>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</si>
  <si>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</si>
  <si>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</si>
  <si>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</si>
  <si>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</si>
  <si>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</si>
  <si>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</si>
  <si>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</si>
  <si>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</si>
  <si>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</si>
  <si>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</si>
  <si>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</si>
  <si>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</si>
  <si>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</si>
  <si>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</si>
  <si>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</si>
  <si>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</si>
  <si>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</si>
  <si>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</si>
  <si>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</si>
  <si>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</si>
  <si>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</si>
  <si>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</si>
  <si>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</si>
  <si>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</si>
  <si>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</si>
  <si>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</si>
  <si>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</si>
  <si>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</si>
  <si>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</si>
  <si>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</si>
  <si>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</si>
  <si>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</si>
  <si>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</si>
  <si>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</si>
  <si>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</si>
  <si>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</si>
  <si>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</si>
  <si>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</si>
  <si>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</si>
  <si>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</si>
  <si>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</si>
  <si>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</si>
  <si>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</si>
  <si>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</si>
  <si>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</si>
  <si>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</si>
  <si>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</si>
  <si>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</si>
  <si>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</si>
  <si>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</si>
  <si>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</si>
  <si>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</si>
  <si>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</si>
  <si>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</si>
  <si>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</si>
  <si>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</si>
  <si>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</si>
  <si>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</si>
  <si>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</si>
  <si>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</si>
  <si>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</si>
  <si>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</si>
  <si>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</si>
  <si>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</si>
  <si>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</si>
  <si>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</si>
  <si>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</si>
  <si>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</si>
  <si>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</si>
  <si>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</si>
  <si>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</si>
  <si>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</si>
  <si>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</si>
  <si>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</si>
  <si>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</si>
  <si>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</si>
  <si>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</si>
  <si>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</si>
  <si>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</si>
  <si>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</si>
  <si>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</si>
  <si>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</si>
  <si>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</si>
  <si>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</si>
  <si>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</si>
  <si>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</si>
  <si>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</si>
  <si>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</si>
  <si>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</si>
  <si>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</si>
  <si>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</si>
  <si>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</si>
  <si>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</si>
  <si>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</si>
  <si>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</si>
  <si>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</si>
  <si>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</si>
  <si>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</si>
  <si>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</si>
  <si>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</si>
  <si>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</si>
  <si>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</si>
  <si>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</si>
  <si>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</si>
  <si>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</si>
  <si>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</si>
  <si>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</si>
  <si>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</si>
  <si>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</si>
  <si>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</si>
  <si>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</si>
  <si>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</si>
  <si>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</si>
  <si>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</si>
  <si>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</si>
  <si>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</si>
  <si>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</si>
  <si>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</si>
  <si>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</si>
  <si>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</si>
  <si>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</si>
  <si>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</si>
  <si>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</si>
  <si>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</si>
  <si>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</si>
  <si>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</si>
  <si>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</si>
  <si>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</si>
  <si>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</si>
  <si>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</si>
  <si>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</si>
  <si>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</si>
  <si>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</si>
  <si>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</si>
  <si>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</si>
  <si>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</si>
  <si>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</si>
  <si>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成長分野を支える情報技術人材の育成拠点の形成（enPiT)</t>
  </si>
  <si>
    <t>高等教育局</t>
    <rPh sb="0" eb="2">
      <t>コウトウ</t>
    </rPh>
    <rPh sb="2" eb="4">
      <t>キョウイク</t>
    </rPh>
    <rPh sb="4" eb="5">
      <t>キョク</t>
    </rPh>
    <phoneticPr fontId="5"/>
  </si>
  <si>
    <t>専門教育課</t>
    <rPh sb="0" eb="2">
      <t>センモン</t>
    </rPh>
    <rPh sb="2" eb="4">
      <t>キョウイク</t>
    </rPh>
    <rPh sb="4" eb="5">
      <t>カ</t>
    </rPh>
    <phoneticPr fontId="5"/>
  </si>
  <si>
    <t>専門教育課長
松永　賢誕</t>
    <rPh sb="0" eb="2">
      <t>センモン</t>
    </rPh>
    <rPh sb="2" eb="4">
      <t>キョウイク</t>
    </rPh>
    <rPh sb="4" eb="5">
      <t>カ</t>
    </rPh>
    <rPh sb="5" eb="6">
      <t>チョウ</t>
    </rPh>
    <rPh sb="7" eb="9">
      <t>マツナガ</t>
    </rPh>
    <rPh sb="10" eb="11">
      <t>ケン</t>
    </rPh>
    <rPh sb="11" eb="12">
      <t>タン</t>
    </rPh>
    <phoneticPr fontId="5"/>
  </si>
  <si>
    <t>「サイバーセキュリティ戦略」（H27.9.4 閣議決定）、「科学技術基本計画」（Ｈ28.1.22 閣議決定））、「世界最先端IT国家創造宣言」（Ｈ28.5.20 閣議決定）、「科学技術イノベーション総合戦略2016」（Ｈ28.5.24 閣議決定）、「ニッポン一億総活躍プラン」（Ｈ28年6月2日　閣議決定）、「経済財政運営と改革の基本方針2016について」（Ｈ28.6.2 閣議決定）、「日本再興戦略2016」（H28.6.2 閣議決定)</t>
    <rPh sb="131" eb="132">
      <t>ソウ</t>
    </rPh>
    <phoneticPr fontId="5"/>
  </si>
  <si>
    <t>各種の政府提言において、情報技術人材の育成について、産業界と教育現場との連携強化や実践の中での技術の習得などが求められている。本事業では、大学や産業界による全国的なネットワークを形成し、実際の課題に基づく課題解決型学習等の実践的な教育を推進することにより、実践的な教育を広く普及させ、情報技術を活用して社会の具体的な課題を解決できる人材の育成を図ることを目的とする。</t>
  </si>
  <si>
    <t>大学による以下の取組を支援する。【補助率：定額補助】
　○複数の大学と産業界の連携により、情報分野の実践教育を推進する全国的なネットワークを形成。
　○上記のネットワークにおいて、企業の実際の課題に基づく課題解決型学習や、夏期休暇期間等を利用した集中演習、遠隔実習等を実施。
＜補足＞
・平成２４年度から平成２８年度：大学院修士課程の学生を主な育成対象として事業を実施。
・平成２８年度から平成３２年度：学士課程の学生を主な育成対象として事業を実施。
・平成２９年度から平成３３年度：社会で活躍するＩＴ技術者などを対象として事業を実施。</t>
    <rPh sb="227" eb="229">
      <t>ヘイセイ</t>
    </rPh>
    <rPh sb="231" eb="233">
      <t>ネンド</t>
    </rPh>
    <rPh sb="235" eb="237">
      <t>ヘイセイ</t>
    </rPh>
    <rPh sb="239" eb="241">
      <t>ネンド</t>
    </rPh>
    <rPh sb="242" eb="244">
      <t>シャカイ</t>
    </rPh>
    <rPh sb="245" eb="247">
      <t>カツヤク</t>
    </rPh>
    <rPh sb="251" eb="254">
      <t>ギジュツシャ</t>
    </rPh>
    <rPh sb="257" eb="259">
      <t>タイショウ</t>
    </rPh>
    <rPh sb="262" eb="264">
      <t>ジギョウ</t>
    </rPh>
    <rPh sb="265" eb="267">
      <t>ジッシ</t>
    </rPh>
    <phoneticPr fontId="5"/>
  </si>
  <si>
    <t>-</t>
  </si>
  <si>
    <t>-</t>
    <phoneticPr fontId="5"/>
  </si>
  <si>
    <t>-</t>
    <phoneticPr fontId="5"/>
  </si>
  <si>
    <t>新24-0009</t>
    <rPh sb="0" eb="1">
      <t>シン</t>
    </rPh>
    <phoneticPr fontId="5"/>
  </si>
  <si>
    <t>149</t>
    <phoneticPr fontId="5"/>
  </si>
  <si>
    <t>152</t>
    <phoneticPr fontId="5"/>
  </si>
  <si>
    <t>140</t>
    <phoneticPr fontId="5"/>
  </si>
  <si>
    <t>139</t>
    <phoneticPr fontId="5"/>
  </si>
  <si>
    <t>平成28年度に、事業名を「情報技術人材育成のための実践教育ネットワーク形成事業」から名称変更
■平成26年度に公開プロセス実施
（レビューシート番号：26-0152、事業名：情報技術人材育成のための実践教育ネットワーク形成事業）
結果：事業内容の一部改善
とりまとめコメント：
・今後の事業展開としては、本事業の実績の多面的な検証と十分な周知活動をし、情報分野以外にも広く成果が波及するよう工夫すべき
・産業界とのネットワークをさらに強化するため、エンドユーザーとのコミュニケーションや要望の聴取を更に深めるべき
・人材育成の目的にあった成果指標を更に工夫すべき</t>
  </si>
  <si>
    <t>％</t>
    <phoneticPr fontId="5"/>
  </si>
  <si>
    <t>学士課程の学生を主な対象とする事業について、事業最終年度（平成32年度）に、情報系学科への普及率を６０％まで引き上げる。</t>
  </si>
  <si>
    <t>理工系情報学科専攻協議会に参画する学科の普及率（ネットワークへの参加割合）</t>
  </si>
  <si>
    <t>大学からの聞き取り</t>
  </si>
  <si>
    <t>-</t>
    <phoneticPr fontId="5"/>
  </si>
  <si>
    <t>-</t>
    <phoneticPr fontId="5"/>
  </si>
  <si>
    <t>本事業における実践教育を受講し、修了した学生数</t>
  </si>
  <si>
    <t>名</t>
    <rPh sb="0" eb="1">
      <t>メイ</t>
    </rPh>
    <phoneticPr fontId="5"/>
  </si>
  <si>
    <t>-</t>
    <phoneticPr fontId="5"/>
  </si>
  <si>
    <t>本事業における実践教育を受講し、修了した受講者数</t>
  </si>
  <si>
    <t>-</t>
    <phoneticPr fontId="5"/>
  </si>
  <si>
    <t>社</t>
    <rPh sb="0" eb="1">
      <t>シャ</t>
    </rPh>
    <phoneticPr fontId="5"/>
  </si>
  <si>
    <t>執行額（百万円）／採択件数（件）　　　　　　　　　　　　　　　　　　（学士課程の学生を主な対象とする事業(運営拠点) について）</t>
  </si>
  <si>
    <t>百万円</t>
  </si>
  <si>
    <t>百万円</t>
    <phoneticPr fontId="5"/>
  </si>
  <si>
    <t>百万円/件</t>
  </si>
  <si>
    <t>百万円/件</t>
    <phoneticPr fontId="5"/>
  </si>
  <si>
    <t>40/1</t>
  </si>
  <si>
    <t>50/1</t>
  </si>
  <si>
    <t>執行額（百万円）／採択件数（件）　　　　　　　　　　　　　　　　　　（学士課程の学生を主な対象とする事業(中核拠点)について）</t>
  </si>
  <si>
    <t>320/4</t>
  </si>
  <si>
    <t>480/4</t>
  </si>
  <si>
    <t>4　個性が輝く高等教育の振興</t>
    <phoneticPr fontId="5"/>
  </si>
  <si>
    <t>4-1　大学などにおける教育研究の質の向上</t>
    <phoneticPr fontId="5"/>
  </si>
  <si>
    <t>％</t>
    <phoneticPr fontId="5"/>
  </si>
  <si>
    <t>-</t>
    <phoneticPr fontId="5"/>
  </si>
  <si>
    <t>本事業では、情報分野における課題解決型学習等の実践的な教育の実施を推進しており、座学中心の教育からPBLなどのアクティブラーニング等への教育方法への改善に寄与している。</t>
    <phoneticPr fontId="5"/>
  </si>
  <si>
    <t>本事業は、「サイバーセキュリティ戦略」（H27.9.4 閣議決定）、「科学技術基本計画」（Ｈ28.1.22 閣議決定））、「世界最先端IT国家創造宣言」（Ｈ28.5.20 閣議決定）、「日本再興戦略2016」（H28.6.2 閣議決定)、等を踏まえたものである。</t>
    <phoneticPr fontId="5"/>
  </si>
  <si>
    <t>本事業は情報技術を利活用できる人材を育成するための産学連携による全国的な実践教育推進ネットワーク形成を支援するものであり、全国的なネットワーク形成を推進するため、国が積極的に支援していく必要がある。</t>
  </si>
  <si>
    <t>課題解決型学習等の実践的な教育を推進し、情報技術を高度に活用して、社会の具体的課題を解決できる人材を育成することが我が国の重要な課題となっており、優先度の高い事業と言える。</t>
  </si>
  <si>
    <t>本事業は、公募の上、有識者による委員会の厳正な審査のうえ選定することで競争性等が確保され、我が国の高度情報人材育成に寄与している。</t>
    <phoneticPr fontId="5"/>
  </si>
  <si>
    <t>補助金交付要綱や公募要領で補助対象経費を明示、限定しており、負担関係は妥当である。</t>
  </si>
  <si>
    <t>選定後、交付申請書により物品費や人件費等の支出について必要性及び事業目的との整合性等を確認しており、コストの水準は妥当である。</t>
  </si>
  <si>
    <t>選定後、交付申請書により物品費や人件費等の支出及び各連携大学への支出について必要性及び事業目的との整合性等を確認しており、実績報告書でも同様に確認をしている。</t>
  </si>
  <si>
    <t>普及率が着実に増加しており、成果実績は成果目標に見合ったものとなっている。</t>
  </si>
  <si>
    <t>本事業は、大学や産業界による全国的なネットワークを形成するものであり、個々の大学の自助努力だけでは難しい取組であるため、補助事業として効果的な取組といえる。</t>
  </si>
  <si>
    <t>連携する企業の数は着実に増加しており、活動実績は見込みに見合ったものである。</t>
  </si>
  <si>
    <t>購入した各種機器や調査結果等は、産学連携ネットワークの拡大や事業の実施に活用している。</t>
  </si>
  <si>
    <t>‐</t>
  </si>
  <si>
    <t>-</t>
    <phoneticPr fontId="5"/>
  </si>
  <si>
    <t>無</t>
  </si>
  <si>
    <t>392/1</t>
  </si>
  <si>
    <t>290/1</t>
  </si>
  <si>
    <t>45/1</t>
    <phoneticPr fontId="5"/>
  </si>
  <si>
    <t>432/4</t>
    <phoneticPr fontId="5"/>
  </si>
  <si>
    <t>330/5</t>
    <phoneticPr fontId="5"/>
  </si>
  <si>
    <t>330/5</t>
    <phoneticPr fontId="5"/>
  </si>
  <si>
    <t>執行額（百万円）／採択件数（件）　　　　　　　　　　　　　　　　　　（社会人を主な対象とする事業について）</t>
    <rPh sb="35" eb="37">
      <t>シャカイ</t>
    </rPh>
    <rPh sb="37" eb="38">
      <t>ジン</t>
    </rPh>
    <phoneticPr fontId="5"/>
  </si>
  <si>
    <t>分担金</t>
    <rPh sb="0" eb="3">
      <t>ブンタンキン</t>
    </rPh>
    <phoneticPr fontId="5"/>
  </si>
  <si>
    <t>旅費</t>
    <rPh sb="0" eb="2">
      <t>リョヒ</t>
    </rPh>
    <phoneticPr fontId="5"/>
  </si>
  <si>
    <t>物品費</t>
    <rPh sb="0" eb="2">
      <t>ブッピン</t>
    </rPh>
    <rPh sb="2" eb="3">
      <t>ヒ</t>
    </rPh>
    <phoneticPr fontId="5"/>
  </si>
  <si>
    <t>人件費・謝金</t>
  </si>
  <si>
    <t>旅費</t>
  </si>
  <si>
    <t>その他</t>
  </si>
  <si>
    <t>外注費、会議費、通信運搬費、諸経費</t>
  </si>
  <si>
    <t>設備備品費、消耗品費</t>
    <rPh sb="2" eb="4">
      <t>ビヒン</t>
    </rPh>
    <phoneticPr fontId="5"/>
  </si>
  <si>
    <t>間接経費</t>
    <rPh sb="0" eb="2">
      <t>カンセツ</t>
    </rPh>
    <rPh sb="2" eb="4">
      <t>ケイヒ</t>
    </rPh>
    <phoneticPr fontId="5"/>
  </si>
  <si>
    <t>A.大阪大学</t>
    <rPh sb="2" eb="6">
      <t>オオサカダイガク</t>
    </rPh>
    <phoneticPr fontId="5"/>
  </si>
  <si>
    <t>C.北九州市立大学</t>
    <rPh sb="2" eb="5">
      <t>キタキュウシュウ</t>
    </rPh>
    <rPh sb="5" eb="7">
      <t>シリツ</t>
    </rPh>
    <rPh sb="7" eb="9">
      <t>ダイガク</t>
    </rPh>
    <phoneticPr fontId="5"/>
  </si>
  <si>
    <t>E.南山大学</t>
    <rPh sb="2" eb="4">
      <t>ナンザン</t>
    </rPh>
    <rPh sb="4" eb="6">
      <t>ダイガク</t>
    </rPh>
    <phoneticPr fontId="5"/>
  </si>
  <si>
    <t>D.九州大学</t>
    <rPh sb="2" eb="4">
      <t>キュウシュウ</t>
    </rPh>
    <rPh sb="4" eb="6">
      <t>ダイガク</t>
    </rPh>
    <phoneticPr fontId="5"/>
  </si>
  <si>
    <t>B.大阪大学</t>
    <rPh sb="2" eb="4">
      <t>オオサカ</t>
    </rPh>
    <rPh sb="4" eb="6">
      <t>ダイガク</t>
    </rPh>
    <phoneticPr fontId="5"/>
  </si>
  <si>
    <t>大阪大学</t>
    <rPh sb="0" eb="4">
      <t>オオサカダイガク</t>
    </rPh>
    <phoneticPr fontId="5"/>
  </si>
  <si>
    <t>補助金等交付</t>
  </si>
  <si>
    <t>-</t>
    <phoneticPr fontId="5"/>
  </si>
  <si>
    <t>-</t>
    <phoneticPr fontId="5"/>
  </si>
  <si>
    <t>大阪大学</t>
    <rPh sb="0" eb="2">
      <t>オオサカ</t>
    </rPh>
    <rPh sb="2" eb="4">
      <t>ダイガク</t>
    </rPh>
    <phoneticPr fontId="5"/>
  </si>
  <si>
    <t>名古屋大学</t>
    <rPh sb="0" eb="3">
      <t>ナゴヤ</t>
    </rPh>
    <rPh sb="3" eb="5">
      <t>ダイガク</t>
    </rPh>
    <phoneticPr fontId="5"/>
  </si>
  <si>
    <t>東北大学</t>
    <rPh sb="0" eb="2">
      <t>トウホク</t>
    </rPh>
    <rPh sb="2" eb="4">
      <t>ダイガク</t>
    </rPh>
    <phoneticPr fontId="5"/>
  </si>
  <si>
    <t>成長分野を支える情報技術人材の育成拠点の形成</t>
  </si>
  <si>
    <t>成長分野を支える情報技術人材の育成拠点の形成</t>
    <phoneticPr fontId="5"/>
  </si>
  <si>
    <t>成長分野を支える情報技術人材の育成拠点の形成</t>
    <phoneticPr fontId="5"/>
  </si>
  <si>
    <t>成長分野を支える情報技術人材の育成拠点の形成</t>
    <phoneticPr fontId="5"/>
  </si>
  <si>
    <t>成長分野を支える情報技術人材の育成拠点の形成</t>
    <phoneticPr fontId="5"/>
  </si>
  <si>
    <t>筑波大学</t>
    <rPh sb="0" eb="2">
      <t>ツクバ</t>
    </rPh>
    <rPh sb="2" eb="4">
      <t>ダイガク</t>
    </rPh>
    <phoneticPr fontId="5"/>
  </si>
  <si>
    <t>-</t>
    <phoneticPr fontId="5"/>
  </si>
  <si>
    <t>-</t>
    <phoneticPr fontId="5"/>
  </si>
  <si>
    <t>-</t>
    <phoneticPr fontId="5"/>
  </si>
  <si>
    <t>北九州市立大学</t>
    <rPh sb="0" eb="5">
      <t>キタキュウシュウシリツ</t>
    </rPh>
    <rPh sb="5" eb="7">
      <t>ダイガク</t>
    </rPh>
    <phoneticPr fontId="5"/>
  </si>
  <si>
    <t>早稲田大学</t>
    <rPh sb="0" eb="3">
      <t>ワセダ</t>
    </rPh>
    <rPh sb="3" eb="5">
      <t>ダイガク</t>
    </rPh>
    <phoneticPr fontId="5"/>
  </si>
  <si>
    <t>東洋大学</t>
    <rPh sb="0" eb="2">
      <t>トウヨウ</t>
    </rPh>
    <rPh sb="2" eb="4">
      <t>ダイガク</t>
    </rPh>
    <phoneticPr fontId="5"/>
  </si>
  <si>
    <t>成長分野を支える情報技術人材の育成拠点の形成</t>
    <phoneticPr fontId="5"/>
  </si>
  <si>
    <t>-</t>
    <phoneticPr fontId="5"/>
  </si>
  <si>
    <t>南山大学</t>
    <rPh sb="0" eb="2">
      <t>ナンザン</t>
    </rPh>
    <rPh sb="2" eb="4">
      <t>ダイガク</t>
    </rPh>
    <phoneticPr fontId="5"/>
  </si>
  <si>
    <t>静岡大学</t>
    <rPh sb="0" eb="2">
      <t>シズオカ</t>
    </rPh>
    <rPh sb="2" eb="4">
      <t>ダイガク</t>
    </rPh>
    <phoneticPr fontId="5"/>
  </si>
  <si>
    <t>情報・システム研究機構</t>
    <rPh sb="0" eb="2">
      <t>ジョウホウ</t>
    </rPh>
    <rPh sb="7" eb="9">
      <t>ケンキュウ</t>
    </rPh>
    <rPh sb="9" eb="11">
      <t>キコウ</t>
    </rPh>
    <phoneticPr fontId="5"/>
  </si>
  <si>
    <t>九州工業大学</t>
    <rPh sb="0" eb="2">
      <t>キュウシュウ</t>
    </rPh>
    <rPh sb="2" eb="4">
      <t>コウギョウ</t>
    </rPh>
    <rPh sb="4" eb="6">
      <t>ダイガク</t>
    </rPh>
    <phoneticPr fontId="5"/>
  </si>
  <si>
    <t>九州大学</t>
    <rPh sb="0" eb="4">
      <t>キュウシュウダイガク</t>
    </rPh>
    <phoneticPr fontId="5"/>
  </si>
  <si>
    <t>成長分野を支える情報技術人材の育成拠点の形成</t>
    <phoneticPr fontId="5"/>
  </si>
  <si>
    <t>-</t>
    <phoneticPr fontId="5"/>
  </si>
  <si>
    <t>九州大学</t>
    <rPh sb="0" eb="2">
      <t>キュウシュウ</t>
    </rPh>
    <rPh sb="2" eb="4">
      <t>ダイガク</t>
    </rPh>
    <phoneticPr fontId="5"/>
  </si>
  <si>
    <t>産業技術大学院大学</t>
    <rPh sb="0" eb="2">
      <t>サンギョウ</t>
    </rPh>
    <rPh sb="2" eb="4">
      <t>ギジュツ</t>
    </rPh>
    <rPh sb="4" eb="7">
      <t>ダイガクイン</t>
    </rPh>
    <rPh sb="7" eb="9">
      <t>ダイガク</t>
    </rPh>
    <phoneticPr fontId="5"/>
  </si>
  <si>
    <t>はこだて未来大学</t>
    <rPh sb="4" eb="6">
      <t>ミライ</t>
    </rPh>
    <rPh sb="6" eb="8">
      <t>ダイガク</t>
    </rPh>
    <phoneticPr fontId="5"/>
  </si>
  <si>
    <t>東京大学</t>
    <rPh sb="0" eb="2">
      <t>トウキョウ</t>
    </rPh>
    <rPh sb="2" eb="4">
      <t>ダイガク</t>
    </rPh>
    <phoneticPr fontId="5"/>
  </si>
  <si>
    <t>東京工業大学</t>
    <rPh sb="0" eb="2">
      <t>トウキョウ</t>
    </rPh>
    <rPh sb="2" eb="4">
      <t>コウギョウ</t>
    </rPh>
    <rPh sb="4" eb="6">
      <t>ダイガク</t>
    </rPh>
    <phoneticPr fontId="5"/>
  </si>
  <si>
    <t>神戸大学</t>
    <rPh sb="0" eb="2">
      <t>コウベ</t>
    </rPh>
    <rPh sb="2" eb="4">
      <t>ダイガク</t>
    </rPh>
    <phoneticPr fontId="5"/>
  </si>
  <si>
    <t>東海大学</t>
    <rPh sb="0" eb="2">
      <t>トウカイ</t>
    </rPh>
    <rPh sb="2" eb="4">
      <t>ダイガク</t>
    </rPh>
    <phoneticPr fontId="5"/>
  </si>
  <si>
    <t>成長分野を支える情報技術人材の育成拠点の形成</t>
    <phoneticPr fontId="5"/>
  </si>
  <si>
    <t>百万円</t>
    <phoneticPr fontId="5"/>
  </si>
  <si>
    <t>百万円/件</t>
    <phoneticPr fontId="5"/>
  </si>
  <si>
    <t>連携４大学への分担金</t>
    <rPh sb="0" eb="2">
      <t>レンケイ</t>
    </rPh>
    <rPh sb="3" eb="5">
      <t>ダイガク</t>
    </rPh>
    <rPh sb="7" eb="10">
      <t>ブンタンキン</t>
    </rPh>
    <phoneticPr fontId="5"/>
  </si>
  <si>
    <t>連携９大学への分担金</t>
    <rPh sb="0" eb="2">
      <t>レンケイ</t>
    </rPh>
    <rPh sb="3" eb="5">
      <t>ダイガク</t>
    </rPh>
    <rPh sb="7" eb="10">
      <t>ブンタンキン</t>
    </rPh>
    <phoneticPr fontId="5"/>
  </si>
  <si>
    <t>情報セキュリティ大学院大学</t>
    <rPh sb="0" eb="2">
      <t>ジョウホウ</t>
    </rPh>
    <rPh sb="8" eb="11">
      <t>ダイガクイン</t>
    </rPh>
    <rPh sb="11" eb="13">
      <t>ダイガク</t>
    </rPh>
    <phoneticPr fontId="5"/>
  </si>
  <si>
    <t>愛媛大学</t>
    <rPh sb="0" eb="2">
      <t>エヒメ</t>
    </rPh>
    <rPh sb="2" eb="4">
      <t>ダイガク</t>
    </rPh>
    <phoneticPr fontId="5"/>
  </si>
  <si>
    <t>熊本大学</t>
    <rPh sb="0" eb="2">
      <t>クマモト</t>
    </rPh>
    <rPh sb="2" eb="4">
      <t>ダイガク</t>
    </rPh>
    <phoneticPr fontId="5"/>
  </si>
  <si>
    <t>宮崎大学</t>
    <rPh sb="0" eb="2">
      <t>ミヤザキ</t>
    </rPh>
    <rPh sb="2" eb="4">
      <t>ダイガク</t>
    </rPh>
    <phoneticPr fontId="5"/>
  </si>
  <si>
    <t>広島大学</t>
    <rPh sb="0" eb="2">
      <t>ヒロシマ</t>
    </rPh>
    <rPh sb="2" eb="4">
      <t>ダイガク</t>
    </rPh>
    <phoneticPr fontId="5"/>
  </si>
  <si>
    <t>-</t>
    <phoneticPr fontId="5"/>
  </si>
  <si>
    <t>愛媛大学</t>
    <rPh sb="0" eb="2">
      <t>エヒメ</t>
    </rPh>
    <rPh sb="2" eb="3">
      <t>ダイ</t>
    </rPh>
    <rPh sb="3" eb="4">
      <t>ガク</t>
    </rPh>
    <phoneticPr fontId="5"/>
  </si>
  <si>
    <t>　　　</t>
    <phoneticPr fontId="5"/>
  </si>
  <si>
    <t>研究拠点形成費等補助金</t>
    <phoneticPr fontId="5"/>
  </si>
  <si>
    <t>研究拠点形成費等委員等旅費</t>
    <rPh sb="8" eb="10">
      <t>イイン</t>
    </rPh>
    <rPh sb="10" eb="11">
      <t>トウ</t>
    </rPh>
    <rPh sb="11" eb="13">
      <t>リョヒ</t>
    </rPh>
    <phoneticPr fontId="5"/>
  </si>
  <si>
    <t>研究拠点形成費等謝金、研究拠点形成費等業務旅費、研究拠点形成費等業務庁費</t>
    <rPh sb="8" eb="10">
      <t>シャキン</t>
    </rPh>
    <rPh sb="19" eb="21">
      <t>ギョウム</t>
    </rPh>
    <rPh sb="21" eb="23">
      <t>リョヒ</t>
    </rPh>
    <rPh sb="32" eb="34">
      <t>ギョウム</t>
    </rPh>
    <rPh sb="34" eb="36">
      <t>チョウヒ</t>
    </rPh>
    <phoneticPr fontId="5"/>
  </si>
  <si>
    <t>○学士課程の学生を主な育成対象とする事業については、当初見込みを大幅に上回る数の企業と連携が行われていることから、産学連携によるネットワークが着実に形成されている。
〇また、目標数を大幅に上回る修了者数となっていることから、情報技術を活用して社会の具体的な課題を解決できる人材育成が着実に実施できている。</t>
    <rPh sb="87" eb="89">
      <t>モクヒョウ</t>
    </rPh>
    <rPh sb="89" eb="90">
      <t>スウ</t>
    </rPh>
    <rPh sb="91" eb="93">
      <t>オオハバ</t>
    </rPh>
    <rPh sb="94" eb="96">
      <t>ウワマワ</t>
    </rPh>
    <rPh sb="97" eb="100">
      <t>シュウリョウシャ</t>
    </rPh>
    <rPh sb="100" eb="101">
      <t>スウ</t>
    </rPh>
    <rPh sb="112" eb="114">
      <t>ジョウホウ</t>
    </rPh>
    <rPh sb="114" eb="116">
      <t>ギジュツ</t>
    </rPh>
    <rPh sb="117" eb="119">
      <t>カツヨウ</t>
    </rPh>
    <rPh sb="121" eb="123">
      <t>シャカイ</t>
    </rPh>
    <rPh sb="124" eb="127">
      <t>グタイテキ</t>
    </rPh>
    <rPh sb="128" eb="130">
      <t>カダイ</t>
    </rPh>
    <rPh sb="131" eb="133">
      <t>カイケツ</t>
    </rPh>
    <rPh sb="136" eb="138">
      <t>ジンザイ</t>
    </rPh>
    <rPh sb="138" eb="140">
      <t>イクセイ</t>
    </rPh>
    <rPh sb="141" eb="143">
      <t>チャクジツ</t>
    </rPh>
    <rPh sb="144" eb="146">
      <t>ジッシ</t>
    </rPh>
    <phoneticPr fontId="5"/>
  </si>
  <si>
    <t>-</t>
    <phoneticPr fontId="5"/>
  </si>
  <si>
    <t>-</t>
    <phoneticPr fontId="5"/>
  </si>
  <si>
    <t>-</t>
    <phoneticPr fontId="5"/>
  </si>
  <si>
    <t>-</t>
    <phoneticPr fontId="5"/>
  </si>
  <si>
    <t>-</t>
    <phoneticPr fontId="5"/>
  </si>
  <si>
    <t>-</t>
    <phoneticPr fontId="5"/>
  </si>
  <si>
    <t>＜参考目標①＞
学士課程の学生を主な対象とする事業について、授業の修了前後で受講生の行動特性（コンピテンシー）が向上したか。</t>
    <phoneticPr fontId="5"/>
  </si>
  <si>
    <t>＜検証の観点＞　　　　　　　　　　enPiT教育の前後でPROGテストを合計２回実施し、得点の変化を分析する。</t>
    <phoneticPr fontId="5"/>
  </si>
  <si>
    <t>-</t>
    <phoneticPr fontId="5"/>
  </si>
  <si>
    <t>-</t>
    <phoneticPr fontId="5"/>
  </si>
  <si>
    <t>＜参考目標②＞
学士課程の学生を主な対象とする事業について、社会人からの評価が、一般的な当該学年の情報系学生より優れているか。</t>
    <phoneticPr fontId="5"/>
  </si>
  <si>
    <t>-</t>
    <phoneticPr fontId="5"/>
  </si>
  <si>
    <t>実践教育ネットワークを形成する連携企業数
（学士課程の学生を主な対象とする事業について）</t>
    <phoneticPr fontId="5"/>
  </si>
  <si>
    <t>ネットワークに参加する大学の都道府県カバー率
（学士課程の学生を主な対象とする事業について）</t>
    <phoneticPr fontId="5"/>
  </si>
  <si>
    <t>＜検証の観点＞　　　　　　　　　　学生発表会・展示会等に参加した企業・団体に対して行うアンケート調査において、「技術の実践力」と「発表態度・コミュニケーション能力」に関する評価が一般的な当該学年の情報系学生と比較して「優れている」もしくは「やや優れている」と回答した割合を分析する。</t>
    <phoneticPr fontId="5"/>
  </si>
  <si>
    <t>学士課程の学生を主な対象とする事業について、事業最終年度（平成３２年度）に当該年度の修了者数を８００名まで引き上げる。
※第一期（大学院修士課程の学生を主な対象とする事業）の成果により学生の認知度が高く、参加者が予想を上回った事で、目標値を達成できた。今後は事業を継続していくことで情報分野における産学連携による実践的教育の普及・定着を図っていく。</t>
    <phoneticPr fontId="5"/>
  </si>
  <si>
    <t>○本事業については、概ね計画通りに予算執行されたものと考えられる。
○なお、社会人を主な育成対象とする事業については、平成30年度からの受講生受入れに向けて教育プログラムの構築が行われているところだが、これまでの大学院修士課程や学士課程の学生を主な育成対象とする事業の実績を踏まえた着実な実施が求められる。</t>
    <rPh sb="59" eb="61">
      <t>ヘイセイ</t>
    </rPh>
    <rPh sb="63" eb="65">
      <t>ネンド</t>
    </rPh>
    <rPh sb="68" eb="71">
      <t>ジュコウセイ</t>
    </rPh>
    <rPh sb="71" eb="73">
      <t>ウケイ</t>
    </rPh>
    <rPh sb="75" eb="76">
      <t>ム</t>
    </rPh>
    <rPh sb="78" eb="80">
      <t>キョウイク</t>
    </rPh>
    <rPh sb="86" eb="88">
      <t>コウチク</t>
    </rPh>
    <rPh sb="89" eb="90">
      <t>オコナ</t>
    </rPh>
    <phoneticPr fontId="5"/>
  </si>
  <si>
    <t>-</t>
    <phoneticPr fontId="5"/>
  </si>
  <si>
    <t>-</t>
    <phoneticPr fontId="5"/>
  </si>
  <si>
    <t>-</t>
    <phoneticPr fontId="5"/>
  </si>
  <si>
    <t>-</t>
    <phoneticPr fontId="5"/>
  </si>
  <si>
    <t>プレゼンテーションやディスカッション等の口頭発表の技法を身に付けるためのプログラムを実施する大学の割合
※28、29年度実績値は調査中</t>
    <rPh sb="60" eb="63">
      <t>ジッセキチ</t>
    </rPh>
    <rPh sb="64" eb="67">
      <t>チョウサチュウ</t>
    </rPh>
    <phoneticPr fontId="5"/>
  </si>
  <si>
    <t>社会人を対象として実施する事業について、事業最終年度(平成３３年度)における修了者数を２７０名まで引き上げる。</t>
    <rPh sb="46" eb="47">
      <t>メイ</t>
    </rPh>
    <rPh sb="49" eb="50">
      <t>ヒ</t>
    </rPh>
    <rPh sb="51" eb="52">
      <t>ア</t>
    </rPh>
    <phoneticPr fontId="5"/>
  </si>
  <si>
    <t>-</t>
    <phoneticPr fontId="5"/>
  </si>
  <si>
    <t>-</t>
    <phoneticPr fontId="5"/>
  </si>
  <si>
    <t>-</t>
    <phoneticPr fontId="5"/>
  </si>
  <si>
    <t>-</t>
    <phoneticPr fontId="5"/>
  </si>
  <si>
    <t>外部有識者による点検対象外</t>
    <phoneticPr fontId="5"/>
  </si>
  <si>
    <t>引き続き、毎年度の事業の進捗状況のフォローアップを実施するとともに、効果的・効率的な予算執行に努める。なお、平成28年度に選定した学士課程の学生を主な育成対象とする事業については、今年度実施予定の有識者による中間評価の結果を事業に反映させ、メリハリのある予算配分を実施する。また、平成29年度に選定した社会人を対象とした事業については、実績報告書等において、支出実績を適切に把握し、メリハリのある予算配分を実施する。</t>
    <phoneticPr fontId="5"/>
  </si>
  <si>
    <t>執行等改善</t>
  </si>
  <si>
    <t>毎年度、単位あたりのコスト水準の削減にも努めている。なお、学士課程の学生を主な対象とする事業において、29年度単位当たりコストが前年度に比して増加しているが、IT人材不足に対応した本事業の重要性に鑑み、連携大学数の増加を図ったことによる一時的なコストの増を含んだことによるものである。</t>
    <rPh sb="53" eb="55">
      <t>ネンド</t>
    </rPh>
    <phoneticPr fontId="5"/>
  </si>
  <si>
    <t>１．事業評価の観点 ： 本事業は、大学や産業界による全国的なネットワークを形成し、実際の課題に基づく課題解決型学習等の実践的な教育を推進することにより、実践的な教育を広く普及させ、情報技術を活用して社会の具体的な課題を解決できる人材の育成を図ることを目的としており、事業評価に当たっては事業成果等及び予算執行状況の観点から検証を行った。
２．所見 ： 本事業は大学院修士課程及び学士課程の学生を主な育成対象とする事業について、産学連携によるネットワークが着実に形成されてきているとしているが、引き続き効果的・効率的な予算執行に努めつつ、産業界との一層の連携強化を図りつつ、成果の把握を工夫し、事業成果の普及と定着の具体的な方策を講じるべきである。また、新たに社会人を対象とした事業について開始することを踏まえ、積算単価を再検証するなど、引き続きコスト削減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</si>
</sst>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136071</xdr:colOff>
      <xdr:row>749</xdr:row>
      <xdr:rowOff>381000</xdr:rowOff>
    </xdr:from>
    <xdr:to>
      <xdr:col>40</xdr:col>
      <xdr:colOff>126777</xdr:colOff>
      <xdr:row>750</xdr:row>
      <xdr:rowOff>13605</xdr:rowOff>
    </xdr:to>
    <xdr:sp macro="" textlink="">
      <xdr:nvSpPr>
        <xdr:cNvPr id="112" name="Text Box 2">
          <a:extLst>
            <a:ext uri="{FF2B5EF4-FFF2-40B4-BE49-F238E27FC236}">
              <a16:creationId xmlns:a16="http://schemas.microsoft.com/office/drawing/2014/main" id="{61556826-F29C-457C-80DB-459CF9ED8626}"/>
            </a:ext>
          </a:extLst>
        </xdr:cNvPr>
        <xdr:cNvSpPr txBox="1">
          <a:spLocks noChangeArrowheads="1"/>
        </xdr:cNvSpPr>
      </xdr:nvSpPr>
      <xdr:spPr bwMode="auto">
        <a:xfrm>
          <a:off x="6936921" y="76219050"/>
          <a:ext cx="1190856" cy="2326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b"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121323</xdr:colOff>
      <xdr:row>741</xdr:row>
      <xdr:rowOff>336772</xdr:rowOff>
    </xdr:from>
    <xdr:to>
      <xdr:col>48</xdr:col>
      <xdr:colOff>66041</xdr:colOff>
      <xdr:row>741</xdr:row>
      <xdr:rowOff>575406</xdr:rowOff>
    </xdr:to>
    <xdr:sp macro="" textlink="">
      <xdr:nvSpPr>
        <xdr:cNvPr id="121" name="Text Box 10">
          <a:extLst>
            <a:ext uri="{FF2B5EF4-FFF2-40B4-BE49-F238E27FC236}">
              <a16:creationId xmlns:a16="http://schemas.microsoft.com/office/drawing/2014/main" id="{E561E0AF-6999-42D7-9222-6B1E6B3093D7}"/>
            </a:ext>
          </a:extLst>
        </xdr:cNvPr>
        <xdr:cNvSpPr txBox="1">
          <a:spLocks noChangeArrowheads="1"/>
        </xdr:cNvSpPr>
      </xdr:nvSpPr>
      <xdr:spPr bwMode="auto">
        <a:xfrm>
          <a:off x="8922423" y="71374222"/>
          <a:ext cx="744818" cy="23863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104410</xdr:colOff>
      <xdr:row>741</xdr:row>
      <xdr:rowOff>154833</xdr:rowOff>
    </xdr:from>
    <xdr:to>
      <xdr:col>35</xdr:col>
      <xdr:colOff>126910</xdr:colOff>
      <xdr:row>743</xdr:row>
      <xdr:rowOff>167262</xdr:rowOff>
    </xdr:to>
    <xdr:sp macro="" textlink="">
      <xdr:nvSpPr>
        <xdr:cNvPr id="36" name="Rectangle 1">
          <a:extLst>
            <a:ext uri="{FF2B5EF4-FFF2-40B4-BE49-F238E27FC236}">
              <a16:creationId xmlns:a16="http://schemas.microsoft.com/office/drawing/2014/main" id="{61870EB3-97FB-47EB-AD1C-B6E450E7B9CF}"/>
            </a:ext>
          </a:extLst>
        </xdr:cNvPr>
        <xdr:cNvSpPr>
          <a:spLocks noChangeArrowheads="1"/>
        </xdr:cNvSpPr>
      </xdr:nvSpPr>
      <xdr:spPr bwMode="auto">
        <a:xfrm>
          <a:off x="4390660" y="76137119"/>
          <a:ext cx="288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８６３百万円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69053</xdr:colOff>
      <xdr:row>743</xdr:row>
      <xdr:rowOff>172971</xdr:rowOff>
    </xdr:from>
    <xdr:to>
      <xdr:col>41</xdr:col>
      <xdr:colOff>162267</xdr:colOff>
      <xdr:row>745</xdr:row>
      <xdr:rowOff>185399</xdr:rowOff>
    </xdr:to>
    <xdr:sp macro="" textlink="">
      <xdr:nvSpPr>
        <xdr:cNvPr id="37" name="AutoShape 7">
          <a:extLst>
            <a:ext uri="{FF2B5EF4-FFF2-40B4-BE49-F238E27FC236}">
              <a16:creationId xmlns:a16="http://schemas.microsoft.com/office/drawing/2014/main" id="{3409AD45-B622-4451-A915-FEA227A4D934}"/>
            </a:ext>
          </a:extLst>
        </xdr:cNvPr>
        <xdr:cNvSpPr>
          <a:spLocks noChangeArrowheads="1"/>
        </xdr:cNvSpPr>
      </xdr:nvSpPr>
      <xdr:spPr bwMode="auto">
        <a:xfrm>
          <a:off x="3130660" y="76862828"/>
          <a:ext cx="5400000" cy="720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複数の大学と産業界の連携による情報技術人材育成の全国的推進ネットワークを形成し、産学連携による実践的教育の全国への普及展開を行う取組を支援。</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151158</xdr:colOff>
      <xdr:row>747</xdr:row>
      <xdr:rowOff>270799</xdr:rowOff>
    </xdr:from>
    <xdr:to>
      <xdr:col>18</xdr:col>
      <xdr:colOff>54052</xdr:colOff>
      <xdr:row>752</xdr:row>
      <xdr:rowOff>258926</xdr:rowOff>
    </xdr:to>
    <xdr:grpSp>
      <xdr:nvGrpSpPr>
        <xdr:cNvPr id="3" name="グループ化 2">
          <a:extLst>
            <a:ext uri="{FF2B5EF4-FFF2-40B4-BE49-F238E27FC236}">
              <a16:creationId xmlns:a16="http://schemas.microsoft.com/office/drawing/2014/main" id="{AF5FBCE1-1614-4675-B4D6-26AAC187A322}"/>
            </a:ext>
          </a:extLst>
        </xdr:cNvPr>
        <xdr:cNvGrpSpPr/>
      </xdr:nvGrpSpPr>
      <xdr:grpSpPr>
        <a:xfrm>
          <a:off x="1365596" y="65028893"/>
          <a:ext cx="2331769" cy="1774064"/>
          <a:chOff x="1375801" y="77994803"/>
          <a:chExt cx="2352180" cy="1757056"/>
        </a:xfrm>
      </xdr:grpSpPr>
      <xdr:sp macro="" textlink="">
        <xdr:nvSpPr>
          <xdr:cNvPr id="39" name="Text Box 2">
            <a:extLst>
              <a:ext uri="{FF2B5EF4-FFF2-40B4-BE49-F238E27FC236}">
                <a16:creationId xmlns:a16="http://schemas.microsoft.com/office/drawing/2014/main" id="{A9137F32-FC3C-4423-A17A-78190A19B988}"/>
              </a:ext>
            </a:extLst>
          </xdr:cNvPr>
          <xdr:cNvSpPr txBox="1">
            <a:spLocks noChangeArrowheads="1"/>
          </xdr:cNvSpPr>
        </xdr:nvSpPr>
        <xdr:spPr bwMode="auto">
          <a:xfrm>
            <a:off x="1375801" y="77994803"/>
            <a:ext cx="1191637" cy="1990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0" name="Rectangle 3">
            <a:extLst>
              <a:ext uri="{FF2B5EF4-FFF2-40B4-BE49-F238E27FC236}">
                <a16:creationId xmlns:a16="http://schemas.microsoft.com/office/drawing/2014/main" id="{CE659DBB-19D2-42E6-9579-2D598CE72D71}"/>
              </a:ext>
            </a:extLst>
          </xdr:cNvPr>
          <xdr:cNvSpPr>
            <a:spLocks noChangeArrowheads="1"/>
          </xdr:cNvSpPr>
        </xdr:nvSpPr>
        <xdr:spPr bwMode="auto">
          <a:xfrm>
            <a:off x="1567982" y="78224012"/>
            <a:ext cx="2159999"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大阪大学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５０百万円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51" name="AutoShape 4">
            <a:extLst>
              <a:ext uri="{FF2B5EF4-FFF2-40B4-BE49-F238E27FC236}">
                <a16:creationId xmlns:a16="http://schemas.microsoft.com/office/drawing/2014/main" id="{8416F12B-C376-453C-8C9B-5C55A4AF5DCC}"/>
              </a:ext>
            </a:extLst>
          </xdr:cNvPr>
          <xdr:cNvSpPr>
            <a:spLocks noChangeArrowheads="1"/>
          </xdr:cNvSpPr>
        </xdr:nvSpPr>
        <xdr:spPr bwMode="auto">
          <a:xfrm>
            <a:off x="1567981" y="79031859"/>
            <a:ext cx="2160000" cy="720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事業全体の運営を担当する。中核拠点の活動を把握し、目標必達の予実管理を実施。</a:t>
            </a:r>
          </a:p>
        </xdr:txBody>
      </xdr:sp>
    </xdr:grpSp>
    <xdr:clientData/>
  </xdr:twoCellAnchor>
  <xdr:twoCellAnchor>
    <xdr:from>
      <xdr:col>34</xdr:col>
      <xdr:colOff>136071</xdr:colOff>
      <xdr:row>749</xdr:row>
      <xdr:rowOff>381000</xdr:rowOff>
    </xdr:from>
    <xdr:to>
      <xdr:col>40</xdr:col>
      <xdr:colOff>126777</xdr:colOff>
      <xdr:row>750</xdr:row>
      <xdr:rowOff>13605</xdr:rowOff>
    </xdr:to>
    <xdr:sp macro="" textlink="">
      <xdr:nvSpPr>
        <xdr:cNvPr id="52" name="Text Box 2">
          <a:extLst>
            <a:ext uri="{FF2B5EF4-FFF2-40B4-BE49-F238E27FC236}">
              <a16:creationId xmlns:a16="http://schemas.microsoft.com/office/drawing/2014/main" id="{8322C776-9E7A-4576-BD2A-0EB0E1AA4F5A}"/>
            </a:ext>
          </a:extLst>
        </xdr:cNvPr>
        <xdr:cNvSpPr txBox="1">
          <a:spLocks noChangeArrowheads="1"/>
        </xdr:cNvSpPr>
      </xdr:nvSpPr>
      <xdr:spPr bwMode="auto">
        <a:xfrm>
          <a:off x="6936921" y="76219050"/>
          <a:ext cx="1190856" cy="2326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b"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54428</xdr:colOff>
      <xdr:row>758</xdr:row>
      <xdr:rowOff>54427</xdr:rowOff>
    </xdr:from>
    <xdr:to>
      <xdr:col>49</xdr:col>
      <xdr:colOff>204108</xdr:colOff>
      <xdr:row>759</xdr:row>
      <xdr:rowOff>163286</xdr:rowOff>
    </xdr:to>
    <xdr:sp macro="" textlink="">
      <xdr:nvSpPr>
        <xdr:cNvPr id="58" name="大かっこ 57">
          <a:extLst>
            <a:ext uri="{FF2B5EF4-FFF2-40B4-BE49-F238E27FC236}">
              <a16:creationId xmlns:a16="http://schemas.microsoft.com/office/drawing/2014/main" id="{9FA4619E-FC68-4B66-96AB-55FB3BB4A50D}"/>
            </a:ext>
          </a:extLst>
        </xdr:cNvPr>
        <xdr:cNvSpPr/>
      </xdr:nvSpPr>
      <xdr:spPr>
        <a:xfrm>
          <a:off x="6585857" y="70634677"/>
          <a:ext cx="3619501" cy="77560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１　</a:t>
          </a:r>
          <a:r>
            <a:rPr kumimoji="1" lang="ja-JP" altLang="ja-JP" sz="1100">
              <a:solidFill>
                <a:schemeClr val="tx1"/>
              </a:solidFill>
              <a:effectLst/>
              <a:latin typeface="+mn-lt"/>
              <a:ea typeface="+mn-ea"/>
              <a:cs typeface="+mn-cs"/>
            </a:rPr>
            <a:t>学士課程</a:t>
          </a:r>
          <a:r>
            <a:rPr kumimoji="1" lang="ja-JP" altLang="en-US" sz="1100"/>
            <a:t>の学生を主な対象とする事業</a:t>
          </a:r>
          <a:endParaRPr kumimoji="1" lang="en-US" altLang="ja-JP" sz="1100"/>
        </a:p>
        <a:p>
          <a:pPr algn="l"/>
          <a:r>
            <a:rPr kumimoji="1" lang="en-US" altLang="ja-JP" sz="1100"/>
            <a:t>※</a:t>
          </a:r>
          <a:r>
            <a:rPr kumimoji="1" lang="ja-JP" altLang="en-US" sz="1100"/>
            <a:t>２　社会人を主な対象とする事業</a:t>
          </a:r>
        </a:p>
      </xdr:txBody>
    </xdr:sp>
    <xdr:clientData/>
  </xdr:twoCellAnchor>
  <xdr:twoCellAnchor>
    <xdr:from>
      <xdr:col>36</xdr:col>
      <xdr:colOff>103531</xdr:colOff>
      <xdr:row>741</xdr:row>
      <xdr:rowOff>258539</xdr:rowOff>
    </xdr:from>
    <xdr:to>
      <xdr:col>44</xdr:col>
      <xdr:colOff>78904</xdr:colOff>
      <xdr:row>743</xdr:row>
      <xdr:rowOff>16568</xdr:rowOff>
    </xdr:to>
    <xdr:sp macro="" textlink="">
      <xdr:nvSpPr>
        <xdr:cNvPr id="59" name="Text Box 8">
          <a:extLst>
            <a:ext uri="{FF2B5EF4-FFF2-40B4-BE49-F238E27FC236}">
              <a16:creationId xmlns:a16="http://schemas.microsoft.com/office/drawing/2014/main" id="{D11B9184-3910-4C98-9B13-A0FA952861EB}"/>
            </a:ext>
          </a:extLst>
        </xdr:cNvPr>
        <xdr:cNvSpPr txBox="1">
          <a:spLocks noChangeArrowheads="1"/>
        </xdr:cNvSpPr>
      </xdr:nvSpPr>
      <xdr:spPr bwMode="auto">
        <a:xfrm>
          <a:off x="7259705" y="64854604"/>
          <a:ext cx="1565634" cy="470334"/>
        </a:xfrm>
        <a:prstGeom prst="rect">
          <a:avLst/>
        </a:prstGeom>
        <a:noFill/>
        <a:ln>
          <a:noFill/>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１．１百万円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０．１百万円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１．２百万円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０．１百万円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163285</xdr:colOff>
      <xdr:row>741</xdr:row>
      <xdr:rowOff>267499</xdr:rowOff>
    </xdr:from>
    <xdr:to>
      <xdr:col>44</xdr:col>
      <xdr:colOff>163285</xdr:colOff>
      <xdr:row>742</xdr:row>
      <xdr:rowOff>351420</xdr:rowOff>
    </xdr:to>
    <xdr:sp macro="" textlink="">
      <xdr:nvSpPr>
        <xdr:cNvPr id="60" name="右中かっこ 59">
          <a:extLst>
            <a:ext uri="{FF2B5EF4-FFF2-40B4-BE49-F238E27FC236}">
              <a16:creationId xmlns:a16="http://schemas.microsoft.com/office/drawing/2014/main" id="{34DF6A3E-5C27-4C67-8C11-FC738A22422C}"/>
            </a:ext>
          </a:extLst>
        </xdr:cNvPr>
        <xdr:cNvSpPr/>
      </xdr:nvSpPr>
      <xdr:spPr>
        <a:xfrm>
          <a:off x="8710937" y="64863564"/>
          <a:ext cx="198783" cy="440073"/>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121323</xdr:colOff>
      <xdr:row>741</xdr:row>
      <xdr:rowOff>336772</xdr:rowOff>
    </xdr:from>
    <xdr:to>
      <xdr:col>48</xdr:col>
      <xdr:colOff>66041</xdr:colOff>
      <xdr:row>741</xdr:row>
      <xdr:rowOff>575406</xdr:rowOff>
    </xdr:to>
    <xdr:sp macro="" textlink="">
      <xdr:nvSpPr>
        <xdr:cNvPr id="61" name="Text Box 10">
          <a:extLst>
            <a:ext uri="{FF2B5EF4-FFF2-40B4-BE49-F238E27FC236}">
              <a16:creationId xmlns:a16="http://schemas.microsoft.com/office/drawing/2014/main" id="{EF5901BA-C644-459C-96FC-77FEC1939002}"/>
            </a:ext>
          </a:extLst>
        </xdr:cNvPr>
        <xdr:cNvSpPr txBox="1">
          <a:spLocks noChangeArrowheads="1"/>
        </xdr:cNvSpPr>
      </xdr:nvSpPr>
      <xdr:spPr bwMode="auto">
        <a:xfrm>
          <a:off x="8922423" y="71374222"/>
          <a:ext cx="744818" cy="23863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0</xdr:colOff>
      <xdr:row>746</xdr:row>
      <xdr:rowOff>4949</xdr:rowOff>
    </xdr:from>
    <xdr:to>
      <xdr:col>44</xdr:col>
      <xdr:colOff>27214</xdr:colOff>
      <xdr:row>747</xdr:row>
      <xdr:rowOff>69593</xdr:rowOff>
    </xdr:to>
    <xdr:grpSp>
      <xdr:nvGrpSpPr>
        <xdr:cNvPr id="2" name="グループ化 1">
          <a:extLst>
            <a:ext uri="{FF2B5EF4-FFF2-40B4-BE49-F238E27FC236}">
              <a16:creationId xmlns:a16="http://schemas.microsoft.com/office/drawing/2014/main" id="{652EF3C3-B994-483B-AFAD-A43428354CE5}"/>
            </a:ext>
          </a:extLst>
        </xdr:cNvPr>
        <xdr:cNvGrpSpPr/>
      </xdr:nvGrpSpPr>
      <xdr:grpSpPr>
        <a:xfrm>
          <a:off x="2631281" y="64405855"/>
          <a:ext cx="6301808" cy="421832"/>
          <a:chOff x="2653393" y="77089414"/>
          <a:chExt cx="6354535" cy="418430"/>
        </a:xfrm>
      </xdr:grpSpPr>
      <xdr:sp macro="" textlink="">
        <xdr:nvSpPr>
          <xdr:cNvPr id="38" name="Line 6">
            <a:extLst>
              <a:ext uri="{FF2B5EF4-FFF2-40B4-BE49-F238E27FC236}">
                <a16:creationId xmlns:a16="http://schemas.microsoft.com/office/drawing/2014/main" id="{AE22CF3C-227A-4E99-8A79-681B2832E894}"/>
              </a:ext>
            </a:extLst>
          </xdr:cNvPr>
          <xdr:cNvSpPr>
            <a:spLocks noChangeShapeType="1"/>
          </xdr:cNvSpPr>
        </xdr:nvSpPr>
        <xdr:spPr bwMode="auto">
          <a:xfrm flipH="1">
            <a:off x="5866668" y="77089414"/>
            <a:ext cx="0" cy="4184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xnSp macro="">
        <xdr:nvCxnSpPr>
          <xdr:cNvPr id="63" name="直線矢印コネクタ 62">
            <a:extLst>
              <a:ext uri="{FF2B5EF4-FFF2-40B4-BE49-F238E27FC236}">
                <a16:creationId xmlns:a16="http://schemas.microsoft.com/office/drawing/2014/main" id="{93475FC2-DD75-4C59-961D-1FE60CE53D92}"/>
              </a:ext>
            </a:extLst>
          </xdr:cNvPr>
          <xdr:cNvCxnSpPr/>
        </xdr:nvCxnSpPr>
        <xdr:spPr>
          <a:xfrm>
            <a:off x="8994324" y="77179715"/>
            <a:ext cx="0" cy="2993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4" name="直線矢印コネクタ 63">
            <a:extLst>
              <a:ext uri="{FF2B5EF4-FFF2-40B4-BE49-F238E27FC236}">
                <a16:creationId xmlns:a16="http://schemas.microsoft.com/office/drawing/2014/main" id="{D5271645-AA91-4952-8FF5-20B85F624149}"/>
              </a:ext>
            </a:extLst>
          </xdr:cNvPr>
          <xdr:cNvCxnSpPr/>
        </xdr:nvCxnSpPr>
        <xdr:spPr>
          <a:xfrm>
            <a:off x="2653393" y="77206927"/>
            <a:ext cx="0" cy="2993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5" name="直線コネクタ 64">
            <a:extLst>
              <a:ext uri="{FF2B5EF4-FFF2-40B4-BE49-F238E27FC236}">
                <a16:creationId xmlns:a16="http://schemas.microsoft.com/office/drawing/2014/main" id="{A6AD09AA-E2FF-445D-8F0A-0EED80A73C96}"/>
              </a:ext>
            </a:extLst>
          </xdr:cNvPr>
          <xdr:cNvCxnSpPr/>
        </xdr:nvCxnSpPr>
        <xdr:spPr>
          <a:xfrm flipV="1">
            <a:off x="2653393" y="77193322"/>
            <a:ext cx="6354535" cy="2721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96730</xdr:colOff>
      <xdr:row>747</xdr:row>
      <xdr:rowOff>270799</xdr:rowOff>
    </xdr:from>
    <xdr:to>
      <xdr:col>34</xdr:col>
      <xdr:colOff>20470</xdr:colOff>
      <xdr:row>757</xdr:row>
      <xdr:rowOff>570318</xdr:rowOff>
    </xdr:to>
    <xdr:grpSp>
      <xdr:nvGrpSpPr>
        <xdr:cNvPr id="68" name="グループ化 67">
          <a:extLst>
            <a:ext uri="{FF2B5EF4-FFF2-40B4-BE49-F238E27FC236}">
              <a16:creationId xmlns:a16="http://schemas.microsoft.com/office/drawing/2014/main" id="{370FB555-7123-4E21-AB12-1491924C3F8B}"/>
            </a:ext>
          </a:extLst>
        </xdr:cNvPr>
        <xdr:cNvGrpSpPr/>
      </xdr:nvGrpSpPr>
      <xdr:grpSpPr>
        <a:xfrm>
          <a:off x="4549668" y="65028893"/>
          <a:ext cx="2352615" cy="4585769"/>
          <a:chOff x="4437408" y="77994803"/>
          <a:chExt cx="2373026" cy="4150340"/>
        </a:xfrm>
      </xdr:grpSpPr>
      <xdr:cxnSp macro="">
        <xdr:nvCxnSpPr>
          <xdr:cNvPr id="62" name="直線矢印コネクタ 61">
            <a:extLst>
              <a:ext uri="{FF2B5EF4-FFF2-40B4-BE49-F238E27FC236}">
                <a16:creationId xmlns:a16="http://schemas.microsoft.com/office/drawing/2014/main" id="{7704E4E7-91C0-4FA9-97F0-CC31E4E12011}"/>
              </a:ext>
            </a:extLst>
          </xdr:cNvPr>
          <xdr:cNvCxnSpPr/>
        </xdr:nvCxnSpPr>
        <xdr:spPr>
          <a:xfrm>
            <a:off x="5730434" y="80238369"/>
            <a:ext cx="1" cy="1798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66" name="グループ化 65">
            <a:extLst>
              <a:ext uri="{FF2B5EF4-FFF2-40B4-BE49-F238E27FC236}">
                <a16:creationId xmlns:a16="http://schemas.microsoft.com/office/drawing/2014/main" id="{F7CEA84E-B53C-4EAE-83B9-6714C49A4D3B}"/>
              </a:ext>
            </a:extLst>
          </xdr:cNvPr>
          <xdr:cNvGrpSpPr/>
        </xdr:nvGrpSpPr>
        <xdr:grpSpPr>
          <a:xfrm>
            <a:off x="4437408" y="77994803"/>
            <a:ext cx="2373026" cy="4150340"/>
            <a:chOff x="4437408" y="77994803"/>
            <a:chExt cx="2373026" cy="4150340"/>
          </a:xfrm>
        </xdr:grpSpPr>
        <xdr:sp macro="" textlink="">
          <xdr:nvSpPr>
            <xdr:cNvPr id="42" name="Text Box 2">
              <a:extLst>
                <a:ext uri="{FF2B5EF4-FFF2-40B4-BE49-F238E27FC236}">
                  <a16:creationId xmlns:a16="http://schemas.microsoft.com/office/drawing/2014/main" id="{AB598C4F-F180-4B5F-A715-AF07D0F16DF6}"/>
                </a:ext>
              </a:extLst>
            </xdr:cNvPr>
            <xdr:cNvSpPr txBox="1">
              <a:spLocks noChangeArrowheads="1"/>
            </xdr:cNvSpPr>
          </xdr:nvSpPr>
          <xdr:spPr bwMode="auto">
            <a:xfrm>
              <a:off x="4492055" y="80296431"/>
              <a:ext cx="1188134" cy="2707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7" name="Rectangle 3">
              <a:extLst>
                <a:ext uri="{FF2B5EF4-FFF2-40B4-BE49-F238E27FC236}">
                  <a16:creationId xmlns:a16="http://schemas.microsoft.com/office/drawing/2014/main" id="{3DB81369-216E-4997-A95A-F023C4E7512C}"/>
                </a:ext>
              </a:extLst>
            </xdr:cNvPr>
            <xdr:cNvSpPr>
              <a:spLocks noChangeArrowheads="1"/>
            </xdr:cNvSpPr>
          </xdr:nvSpPr>
          <xdr:spPr bwMode="auto">
            <a:xfrm>
              <a:off x="4650434" y="78224012"/>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中核拠点４大学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４８０百万円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8" name="AutoShape 4">
              <a:extLst>
                <a:ext uri="{FF2B5EF4-FFF2-40B4-BE49-F238E27FC236}">
                  <a16:creationId xmlns:a16="http://schemas.microsoft.com/office/drawing/2014/main" id="{094F1548-AB16-4D7A-8FEF-F82109F273C4}"/>
                </a:ext>
              </a:extLst>
            </xdr:cNvPr>
            <xdr:cNvSpPr>
              <a:spLocks noChangeArrowheads="1"/>
            </xdr:cNvSpPr>
          </xdr:nvSpPr>
          <xdr:spPr bwMode="auto">
            <a:xfrm>
              <a:off x="4650434" y="79031859"/>
              <a:ext cx="2160000" cy="102068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複数の大学と産業界の連携による情報技術人材育成の全国的推進ネットワークを形成し、産学連携による実践的教育の全国への普及展開を推進。</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53" name="Rectangle 3">
              <a:extLst>
                <a:ext uri="{FF2B5EF4-FFF2-40B4-BE49-F238E27FC236}">
                  <a16:creationId xmlns:a16="http://schemas.microsoft.com/office/drawing/2014/main" id="{666FA204-5152-4103-9BC6-2DBA1C74DBE9}"/>
                </a:ext>
              </a:extLst>
            </xdr:cNvPr>
            <xdr:cNvSpPr>
              <a:spLocks noChangeArrowheads="1"/>
            </xdr:cNvSpPr>
          </xdr:nvSpPr>
          <xdr:spPr bwMode="auto">
            <a:xfrm>
              <a:off x="4650434" y="80608715"/>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３０大学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３７５百万円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56" name="AutoShape 4">
              <a:extLst>
                <a:ext uri="{FF2B5EF4-FFF2-40B4-BE49-F238E27FC236}">
                  <a16:creationId xmlns:a16="http://schemas.microsoft.com/office/drawing/2014/main" id="{FB88249B-3C3D-48EA-8D9D-AC1D81BB883B}"/>
                </a:ext>
              </a:extLst>
            </xdr:cNvPr>
            <xdr:cNvSpPr>
              <a:spLocks noChangeArrowheads="1"/>
            </xdr:cNvSpPr>
          </xdr:nvSpPr>
          <xdr:spPr bwMode="auto">
            <a:xfrm>
              <a:off x="4650434" y="81425143"/>
              <a:ext cx="2160000" cy="720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中核拠点大学とともにネットワークを形成し、産学連携による実践的教育の全国への普及展開を推進。</a:t>
              </a:r>
            </a:p>
          </xdr:txBody>
        </xdr:sp>
        <xdr:sp macro="" textlink="">
          <xdr:nvSpPr>
            <xdr:cNvPr id="67" name="Text Box 2">
              <a:extLst>
                <a:ext uri="{FF2B5EF4-FFF2-40B4-BE49-F238E27FC236}">
                  <a16:creationId xmlns:a16="http://schemas.microsoft.com/office/drawing/2014/main" id="{ED17E9B0-2500-48C9-B3FB-DCF8DA0FD30C}"/>
                </a:ext>
              </a:extLst>
            </xdr:cNvPr>
            <xdr:cNvSpPr txBox="1">
              <a:spLocks noChangeArrowheads="1"/>
            </xdr:cNvSpPr>
          </xdr:nvSpPr>
          <xdr:spPr bwMode="auto">
            <a:xfrm>
              <a:off x="4437408" y="77994803"/>
              <a:ext cx="1191637" cy="1990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xdr:from>
      <xdr:col>37</xdr:col>
      <xdr:colOff>178373</xdr:colOff>
      <xdr:row>747</xdr:row>
      <xdr:rowOff>270799</xdr:rowOff>
    </xdr:from>
    <xdr:to>
      <xdr:col>49</xdr:col>
      <xdr:colOff>102113</xdr:colOff>
      <xdr:row>757</xdr:row>
      <xdr:rowOff>570318</xdr:rowOff>
    </xdr:to>
    <xdr:grpSp>
      <xdr:nvGrpSpPr>
        <xdr:cNvPr id="71" name="グループ化 70">
          <a:extLst>
            <a:ext uri="{FF2B5EF4-FFF2-40B4-BE49-F238E27FC236}">
              <a16:creationId xmlns:a16="http://schemas.microsoft.com/office/drawing/2014/main" id="{06CA7C2C-3764-4B74-B041-E28B53423BF3}"/>
            </a:ext>
          </a:extLst>
        </xdr:cNvPr>
        <xdr:cNvGrpSpPr/>
      </xdr:nvGrpSpPr>
      <xdr:grpSpPr>
        <a:xfrm>
          <a:off x="7667404" y="65028893"/>
          <a:ext cx="2352615" cy="4585769"/>
          <a:chOff x="4437408" y="77994803"/>
          <a:chExt cx="2373026" cy="4150340"/>
        </a:xfrm>
      </xdr:grpSpPr>
      <xdr:cxnSp macro="">
        <xdr:nvCxnSpPr>
          <xdr:cNvPr id="72" name="直線矢印コネクタ 71">
            <a:extLst>
              <a:ext uri="{FF2B5EF4-FFF2-40B4-BE49-F238E27FC236}">
                <a16:creationId xmlns:a16="http://schemas.microsoft.com/office/drawing/2014/main" id="{C77151A8-E1B8-44F7-B782-77765BB0972B}"/>
              </a:ext>
            </a:extLst>
          </xdr:cNvPr>
          <xdr:cNvCxnSpPr/>
        </xdr:nvCxnSpPr>
        <xdr:spPr>
          <a:xfrm>
            <a:off x="5730434" y="80263147"/>
            <a:ext cx="1" cy="1550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73" name="グループ化 72">
            <a:extLst>
              <a:ext uri="{FF2B5EF4-FFF2-40B4-BE49-F238E27FC236}">
                <a16:creationId xmlns:a16="http://schemas.microsoft.com/office/drawing/2014/main" id="{FA8F9719-110A-4962-B6A4-16B98CABC486}"/>
              </a:ext>
            </a:extLst>
          </xdr:cNvPr>
          <xdr:cNvGrpSpPr/>
        </xdr:nvGrpSpPr>
        <xdr:grpSpPr>
          <a:xfrm>
            <a:off x="4437408" y="77994803"/>
            <a:ext cx="2373026" cy="4150340"/>
            <a:chOff x="4437408" y="77994803"/>
            <a:chExt cx="2373026" cy="4150340"/>
          </a:xfrm>
        </xdr:grpSpPr>
        <xdr:sp macro="" textlink="">
          <xdr:nvSpPr>
            <xdr:cNvPr id="74" name="Text Box 2">
              <a:extLst>
                <a:ext uri="{FF2B5EF4-FFF2-40B4-BE49-F238E27FC236}">
                  <a16:creationId xmlns:a16="http://schemas.microsoft.com/office/drawing/2014/main" id="{C18457E5-4601-4B66-9D79-223F2A621D02}"/>
                </a:ext>
              </a:extLst>
            </xdr:cNvPr>
            <xdr:cNvSpPr txBox="1">
              <a:spLocks noChangeArrowheads="1"/>
            </xdr:cNvSpPr>
          </xdr:nvSpPr>
          <xdr:spPr bwMode="auto">
            <a:xfrm>
              <a:off x="4492055" y="80296431"/>
              <a:ext cx="1188134" cy="2707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5" name="Rectangle 3">
              <a:extLst>
                <a:ext uri="{FF2B5EF4-FFF2-40B4-BE49-F238E27FC236}">
                  <a16:creationId xmlns:a16="http://schemas.microsoft.com/office/drawing/2014/main" id="{AE91B9B6-971F-4695-B2DD-560C381A1B1B}"/>
                </a:ext>
              </a:extLst>
            </xdr:cNvPr>
            <xdr:cNvSpPr>
              <a:spLocks noChangeArrowheads="1"/>
            </xdr:cNvSpPr>
          </xdr:nvSpPr>
          <xdr:spPr bwMode="auto">
            <a:xfrm>
              <a:off x="4650434" y="78224012"/>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拠点５大学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３３０百万円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76" name="AutoShape 4">
              <a:extLst>
                <a:ext uri="{FF2B5EF4-FFF2-40B4-BE49-F238E27FC236}">
                  <a16:creationId xmlns:a16="http://schemas.microsoft.com/office/drawing/2014/main" id="{C2B889B4-6AAB-40C3-B932-F7B9042A4A4D}"/>
                </a:ext>
              </a:extLst>
            </xdr:cNvPr>
            <xdr:cNvSpPr>
              <a:spLocks noChangeArrowheads="1"/>
            </xdr:cNvSpPr>
          </xdr:nvSpPr>
          <xdr:spPr bwMode="auto">
            <a:xfrm>
              <a:off x="4650434" y="79031858"/>
              <a:ext cx="2160000" cy="107023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複数の大学と産業界の連携による情報技術人材育成の全国的推進ネットワークを形成し、産学連携による情報技術分野の社会人学び直し機能の強化を推進。</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77" name="Rectangle 3">
              <a:extLst>
                <a:ext uri="{FF2B5EF4-FFF2-40B4-BE49-F238E27FC236}">
                  <a16:creationId xmlns:a16="http://schemas.microsoft.com/office/drawing/2014/main" id="{792876DA-4744-4DB6-9E6A-91DF2824270D}"/>
                </a:ext>
              </a:extLst>
            </xdr:cNvPr>
            <xdr:cNvSpPr>
              <a:spLocks noChangeArrowheads="1"/>
            </xdr:cNvSpPr>
          </xdr:nvSpPr>
          <xdr:spPr bwMode="auto">
            <a:xfrm>
              <a:off x="4650434" y="80608715"/>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Ｅ．連携大学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３１大学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１７９百万円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78" name="AutoShape 4">
              <a:extLst>
                <a:ext uri="{FF2B5EF4-FFF2-40B4-BE49-F238E27FC236}">
                  <a16:creationId xmlns:a16="http://schemas.microsoft.com/office/drawing/2014/main" id="{962230C8-E3C3-4BA0-ADB6-55231A789D85}"/>
                </a:ext>
              </a:extLst>
            </xdr:cNvPr>
            <xdr:cNvSpPr>
              <a:spLocks noChangeArrowheads="1"/>
            </xdr:cNvSpPr>
          </xdr:nvSpPr>
          <xdr:spPr bwMode="auto">
            <a:xfrm>
              <a:off x="4650434" y="81425143"/>
              <a:ext cx="2160000" cy="720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拠点大学とともにネットワークを形成し、産学連携による実践的教育の全国への普及展開を推進。</a:t>
              </a:r>
            </a:p>
          </xdr:txBody>
        </xdr:sp>
        <xdr:sp macro="" textlink="">
          <xdr:nvSpPr>
            <xdr:cNvPr id="79" name="Text Box 2">
              <a:extLst>
                <a:ext uri="{FF2B5EF4-FFF2-40B4-BE49-F238E27FC236}">
                  <a16:creationId xmlns:a16="http://schemas.microsoft.com/office/drawing/2014/main" id="{62F8C7FC-4652-475F-87EC-9618BFBBEE77}"/>
                </a:ext>
              </a:extLst>
            </xdr:cNvPr>
            <xdr:cNvSpPr txBox="1">
              <a:spLocks noChangeArrowheads="1"/>
            </xdr:cNvSpPr>
          </xdr:nvSpPr>
          <xdr:spPr bwMode="auto">
            <a:xfrm>
              <a:off x="4437408" y="77994803"/>
              <a:ext cx="1191637" cy="1990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xdr:from>
      <xdr:col>45</xdr:col>
      <xdr:colOff>27215</xdr:colOff>
      <xdr:row>742</xdr:row>
      <xdr:rowOff>46957</xdr:rowOff>
    </xdr:from>
    <xdr:to>
      <xdr:col>48</xdr:col>
      <xdr:colOff>172411</xdr:colOff>
      <xdr:row>742</xdr:row>
      <xdr:rowOff>287957</xdr:rowOff>
    </xdr:to>
    <xdr:sp macro="" textlink="">
      <xdr:nvSpPr>
        <xdr:cNvPr id="80" name="Text Box 10">
          <a:extLst>
            <a:ext uri="{FF2B5EF4-FFF2-40B4-BE49-F238E27FC236}">
              <a16:creationId xmlns:a16="http://schemas.microsoft.com/office/drawing/2014/main" id="{030CCBC3-8935-4BC1-B6F0-0DC59AE89D86}"/>
            </a:ext>
          </a:extLst>
        </xdr:cNvPr>
        <xdr:cNvSpPr txBox="1">
          <a:spLocks noChangeArrowheads="1"/>
        </xdr:cNvSpPr>
      </xdr:nvSpPr>
      <xdr:spPr bwMode="auto">
        <a:xfrm>
          <a:off x="8972432" y="64999174"/>
          <a:ext cx="741544" cy="2410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132</v>
      </c>
      <c r="AT2" s="218"/>
      <c r="AU2" s="218"/>
      <c r="AV2" s="52" t="str">
        <f>IF(AW2="", "", "-")</f>
        <v/>
      </c>
      <c r="AW2" s="395"/>
      <c r="AX2" s="395"/>
    </row>
    <row r="3" spans="1:50" ht="21" customHeight="1" thickBot="1" x14ac:dyDescent="0.2">
      <c r="A3" s="523" t="s">
        <v>529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544</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547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548</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187</v>
      </c>
      <c r="H5" s="559"/>
      <c r="I5" s="559"/>
      <c r="J5" s="559"/>
      <c r="K5" s="559"/>
      <c r="L5" s="559"/>
      <c r="M5" s="560" t="s">
        <v>66</v>
      </c>
      <c r="N5" s="561"/>
      <c r="O5" s="561"/>
      <c r="P5" s="561"/>
      <c r="Q5" s="561"/>
      <c r="R5" s="562"/>
      <c r="S5" s="563" t="s">
        <v>85</v>
      </c>
      <c r="T5" s="559"/>
      <c r="U5" s="559"/>
      <c r="V5" s="559"/>
      <c r="W5" s="559"/>
      <c r="X5" s="564"/>
      <c r="Y5" s="711" t="s">
        <v>3</v>
      </c>
      <c r="Z5" s="712"/>
      <c r="AA5" s="712"/>
      <c r="AB5" s="712"/>
      <c r="AC5" s="712"/>
      <c r="AD5" s="713"/>
      <c r="AE5" s="714" t="s">
        <v>549</v>
      </c>
      <c r="AF5" s="714"/>
      <c r="AG5" s="714"/>
      <c r="AH5" s="714"/>
      <c r="AI5" s="714"/>
      <c r="AJ5" s="714"/>
      <c r="AK5" s="714"/>
      <c r="AL5" s="714"/>
      <c r="AM5" s="714"/>
      <c r="AN5" s="714"/>
      <c r="AO5" s="714"/>
      <c r="AP5" s="715"/>
      <c r="AQ5" s="716" t="s">
        <v>550</v>
      </c>
      <c r="AR5" s="717"/>
      <c r="AS5" s="717"/>
      <c r="AT5" s="717"/>
      <c r="AU5" s="717"/>
      <c r="AV5" s="717"/>
      <c r="AW5" s="717"/>
      <c r="AX5" s="718"/>
    </row>
    <row r="6" spans="1:50" ht="39"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111" customHeight="1" x14ac:dyDescent="0.15">
      <c r="A7" s="823" t="s">
        <v>22</v>
      </c>
      <c r="B7" s="824"/>
      <c r="C7" s="824"/>
      <c r="D7" s="824"/>
      <c r="E7" s="824"/>
      <c r="F7" s="825"/>
      <c r="G7" s="826" t="s">
        <v>555</v>
      </c>
      <c r="H7" s="827"/>
      <c r="I7" s="827"/>
      <c r="J7" s="827"/>
      <c r="K7" s="827"/>
      <c r="L7" s="827"/>
      <c r="M7" s="827"/>
      <c r="N7" s="827"/>
      <c r="O7" s="827"/>
      <c r="P7" s="827"/>
      <c r="Q7" s="827"/>
      <c r="R7" s="827"/>
      <c r="S7" s="827"/>
      <c r="T7" s="827"/>
      <c r="U7" s="827"/>
      <c r="V7" s="827"/>
      <c r="W7" s="827"/>
      <c r="X7" s="828"/>
      <c r="Y7" s="393" t="s">
        <v>542</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3" t="s">
        <v>389</v>
      </c>
      <c r="B8" s="824"/>
      <c r="C8" s="824"/>
      <c r="D8" s="824"/>
      <c r="E8" s="824"/>
      <c r="F8" s="825"/>
      <c r="G8" s="221" t="str">
        <f>入力規則等!A26</f>
        <v>科学技術・イノベーション、子ども・若者育成支援、ＩＴ戦略</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2"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3"/>
    </row>
    <row r="9" spans="1:50" ht="58.5" customHeight="1" x14ac:dyDescent="0.15">
      <c r="A9" s="142" t="s">
        <v>23</v>
      </c>
      <c r="B9" s="143"/>
      <c r="C9" s="143"/>
      <c r="D9" s="143"/>
      <c r="E9" s="143"/>
      <c r="F9" s="143"/>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2" customHeight="1" x14ac:dyDescent="0.15">
      <c r="A10" s="734" t="s">
        <v>30</v>
      </c>
      <c r="B10" s="735"/>
      <c r="C10" s="735"/>
      <c r="D10" s="735"/>
      <c r="E10" s="735"/>
      <c r="F10" s="735"/>
      <c r="G10" s="669" t="s">
        <v>553</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4" t="s">
        <v>5</v>
      </c>
      <c r="B11" s="735"/>
      <c r="C11" s="735"/>
      <c r="D11" s="735"/>
      <c r="E11" s="735"/>
      <c r="F11" s="743"/>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36"/>
    </row>
    <row r="13" spans="1:50" ht="21" customHeight="1" x14ac:dyDescent="0.15">
      <c r="A13" s="139"/>
      <c r="B13" s="140"/>
      <c r="C13" s="140"/>
      <c r="D13" s="140"/>
      <c r="E13" s="140"/>
      <c r="F13" s="141"/>
      <c r="G13" s="737" t="s">
        <v>6</v>
      </c>
      <c r="H13" s="738"/>
      <c r="I13" s="631" t="s">
        <v>7</v>
      </c>
      <c r="J13" s="632"/>
      <c r="K13" s="632"/>
      <c r="L13" s="632"/>
      <c r="M13" s="632"/>
      <c r="N13" s="632"/>
      <c r="O13" s="633"/>
      <c r="P13" s="97">
        <v>394</v>
      </c>
      <c r="Q13" s="98"/>
      <c r="R13" s="98"/>
      <c r="S13" s="98"/>
      <c r="T13" s="98"/>
      <c r="U13" s="98"/>
      <c r="V13" s="99"/>
      <c r="W13" s="97">
        <v>652</v>
      </c>
      <c r="X13" s="98"/>
      <c r="Y13" s="98"/>
      <c r="Z13" s="98"/>
      <c r="AA13" s="98"/>
      <c r="AB13" s="98"/>
      <c r="AC13" s="99"/>
      <c r="AD13" s="97">
        <v>863</v>
      </c>
      <c r="AE13" s="98"/>
      <c r="AF13" s="98"/>
      <c r="AG13" s="98"/>
      <c r="AH13" s="98"/>
      <c r="AI13" s="98"/>
      <c r="AJ13" s="99"/>
      <c r="AK13" s="97">
        <v>812</v>
      </c>
      <c r="AL13" s="98"/>
      <c r="AM13" s="98"/>
      <c r="AN13" s="98"/>
      <c r="AO13" s="98"/>
      <c r="AP13" s="98"/>
      <c r="AQ13" s="99"/>
      <c r="AR13" s="94">
        <v>812</v>
      </c>
      <c r="AS13" s="95"/>
      <c r="AT13" s="95"/>
      <c r="AU13" s="95"/>
      <c r="AV13" s="95"/>
      <c r="AW13" s="95"/>
      <c r="AX13" s="392"/>
    </row>
    <row r="14" spans="1:50" ht="21" customHeight="1" x14ac:dyDescent="0.15">
      <c r="A14" s="139"/>
      <c r="B14" s="140"/>
      <c r="C14" s="140"/>
      <c r="D14" s="140"/>
      <c r="E14" s="140"/>
      <c r="F14" s="141"/>
      <c r="G14" s="739"/>
      <c r="H14" s="740"/>
      <c r="I14" s="575" t="s">
        <v>8</v>
      </c>
      <c r="J14" s="625"/>
      <c r="K14" s="625"/>
      <c r="L14" s="625"/>
      <c r="M14" s="625"/>
      <c r="N14" s="625"/>
      <c r="O14" s="626"/>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c r="AL14" s="98"/>
      <c r="AM14" s="98"/>
      <c r="AN14" s="98"/>
      <c r="AO14" s="98"/>
      <c r="AP14" s="98"/>
      <c r="AQ14" s="99"/>
      <c r="AR14" s="658"/>
      <c r="AS14" s="658"/>
      <c r="AT14" s="658"/>
      <c r="AU14" s="658"/>
      <c r="AV14" s="658"/>
      <c r="AW14" s="658"/>
      <c r="AX14" s="659"/>
    </row>
    <row r="15" spans="1:50" ht="21" customHeight="1" x14ac:dyDescent="0.15">
      <c r="A15" s="139"/>
      <c r="B15" s="140"/>
      <c r="C15" s="140"/>
      <c r="D15" s="140"/>
      <c r="E15" s="140"/>
      <c r="F15" s="141"/>
      <c r="G15" s="739"/>
      <c r="H15" s="740"/>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556</v>
      </c>
      <c r="AL15" s="98"/>
      <c r="AM15" s="98"/>
      <c r="AN15" s="98"/>
      <c r="AO15" s="98"/>
      <c r="AP15" s="98"/>
      <c r="AQ15" s="99"/>
      <c r="AR15" s="97" t="s">
        <v>703</v>
      </c>
      <c r="AS15" s="98"/>
      <c r="AT15" s="98"/>
      <c r="AU15" s="98"/>
      <c r="AV15" s="98"/>
      <c r="AW15" s="98"/>
      <c r="AX15" s="624"/>
    </row>
    <row r="16" spans="1:50" ht="21" customHeight="1" x14ac:dyDescent="0.15">
      <c r="A16" s="139"/>
      <c r="B16" s="140"/>
      <c r="C16" s="140"/>
      <c r="D16" s="140"/>
      <c r="E16" s="140"/>
      <c r="F16" s="141"/>
      <c r="G16" s="739"/>
      <c r="H16" s="740"/>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39"/>
      <c r="H17" s="740"/>
      <c r="I17" s="575" t="s">
        <v>50</v>
      </c>
      <c r="J17" s="625"/>
      <c r="K17" s="625"/>
      <c r="L17" s="625"/>
      <c r="M17" s="625"/>
      <c r="N17" s="625"/>
      <c r="O17" s="626"/>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1"/>
      <c r="H18" s="742"/>
      <c r="I18" s="729" t="s">
        <v>20</v>
      </c>
      <c r="J18" s="730"/>
      <c r="K18" s="730"/>
      <c r="L18" s="730"/>
      <c r="M18" s="730"/>
      <c r="N18" s="730"/>
      <c r="O18" s="731"/>
      <c r="P18" s="103">
        <f>SUM(P13:V17)</f>
        <v>394</v>
      </c>
      <c r="Q18" s="104"/>
      <c r="R18" s="104"/>
      <c r="S18" s="104"/>
      <c r="T18" s="104"/>
      <c r="U18" s="104"/>
      <c r="V18" s="105"/>
      <c r="W18" s="103">
        <f>SUM(W13:AC17)</f>
        <v>652</v>
      </c>
      <c r="X18" s="104"/>
      <c r="Y18" s="104"/>
      <c r="Z18" s="104"/>
      <c r="AA18" s="104"/>
      <c r="AB18" s="104"/>
      <c r="AC18" s="105"/>
      <c r="AD18" s="103">
        <f>SUM(AD13:AJ17)</f>
        <v>863</v>
      </c>
      <c r="AE18" s="104"/>
      <c r="AF18" s="104"/>
      <c r="AG18" s="104"/>
      <c r="AH18" s="104"/>
      <c r="AI18" s="104"/>
      <c r="AJ18" s="105"/>
      <c r="AK18" s="103">
        <f>SUM(AK13:AQ17)</f>
        <v>812</v>
      </c>
      <c r="AL18" s="104"/>
      <c r="AM18" s="104"/>
      <c r="AN18" s="104"/>
      <c r="AO18" s="104"/>
      <c r="AP18" s="104"/>
      <c r="AQ18" s="105"/>
      <c r="AR18" s="103">
        <f>SUM(AR13:AX17)</f>
        <v>812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394</v>
      </c>
      <c r="Q19" s="98"/>
      <c r="R19" s="98"/>
      <c r="S19" s="98"/>
      <c r="T19" s="98"/>
      <c r="U19" s="98"/>
      <c r="V19" s="99"/>
      <c r="W19" s="97">
        <v>652</v>
      </c>
      <c r="X19" s="98"/>
      <c r="Y19" s="98"/>
      <c r="Z19" s="98"/>
      <c r="AA19" s="98"/>
      <c r="AB19" s="98"/>
      <c r="AC19" s="99"/>
      <c r="AD19" s="97">
        <v>863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3" t="s">
        <v>494</v>
      </c>
      <c r="H21" s="924"/>
      <c r="I21" s="924"/>
      <c r="J21" s="924"/>
      <c r="K21" s="924"/>
      <c r="L21" s="924"/>
      <c r="M21" s="924"/>
      <c r="N21" s="924"/>
      <c r="O21" s="92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534</v>
      </c>
      <c r="B22" s="196"/>
      <c r="C22" s="196"/>
      <c r="D22" s="196"/>
      <c r="E22" s="196"/>
      <c r="F22" s="197"/>
      <c r="G22" s="180" t="s">
        <v>471</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673</v>
      </c>
      <c r="H23" s="184"/>
      <c r="I23" s="184"/>
      <c r="J23" s="184"/>
      <c r="K23" s="184"/>
      <c r="L23" s="184"/>
      <c r="M23" s="184"/>
      <c r="N23" s="184"/>
      <c r="O23" s="185"/>
      <c r="P23" s="94">
        <v>807</v>
      </c>
      <c r="Q23" s="95"/>
      <c r="R23" s="95"/>
      <c r="S23" s="95"/>
      <c r="T23" s="95"/>
      <c r="U23" s="95"/>
      <c r="V23" s="96"/>
      <c r="W23" s="94">
        <v>807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1.5" customHeight="1" x14ac:dyDescent="0.15">
      <c r="A24" s="198"/>
      <c r="B24" s="199"/>
      <c r="C24" s="199"/>
      <c r="D24" s="199"/>
      <c r="E24" s="199"/>
      <c r="F24" s="200"/>
      <c r="G24" s="186" t="s">
        <v>674</v>
      </c>
      <c r="H24" s="187"/>
      <c r="I24" s="187"/>
      <c r="J24" s="187"/>
      <c r="K24" s="187"/>
      <c r="L24" s="187"/>
      <c r="M24" s="187"/>
      <c r="N24" s="187"/>
      <c r="O24" s="188"/>
      <c r="P24" s="97">
        <v>2</v>
      </c>
      <c r="Q24" s="98"/>
      <c r="R24" s="98"/>
      <c r="S24" s="98"/>
      <c r="T24" s="98"/>
      <c r="U24" s="98"/>
      <c r="V24" s="99"/>
      <c r="W24" s="97">
        <v>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57.75" customHeight="1" x14ac:dyDescent="0.15">
      <c r="A25" s="198"/>
      <c r="B25" s="199"/>
      <c r="C25" s="199"/>
      <c r="D25" s="199"/>
      <c r="E25" s="199"/>
      <c r="F25" s="200"/>
      <c r="G25" s="186" t="s">
        <v>675</v>
      </c>
      <c r="H25" s="187"/>
      <c r="I25" s="187"/>
      <c r="J25" s="187"/>
      <c r="K25" s="187"/>
      <c r="L25" s="187"/>
      <c r="M25" s="187"/>
      <c r="N25" s="187"/>
      <c r="O25" s="188"/>
      <c r="P25" s="97">
        <v>3</v>
      </c>
      <c r="Q25" s="98"/>
      <c r="R25" s="98"/>
      <c r="S25" s="98"/>
      <c r="T25" s="98"/>
      <c r="U25" s="98"/>
      <c r="V25" s="99"/>
      <c r="W25" s="97">
        <v>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812</v>
      </c>
      <c r="Q29" s="226"/>
      <c r="R29" s="226"/>
      <c r="S29" s="226"/>
      <c r="T29" s="226"/>
      <c r="U29" s="226"/>
      <c r="V29" s="227"/>
      <c r="W29" s="225">
        <f>AR13</f>
        <v>812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09" t="s">
        <v>488</v>
      </c>
      <c r="B30" s="510"/>
      <c r="C30" s="510"/>
      <c r="D30" s="510"/>
      <c r="E30" s="510"/>
      <c r="F30" s="511"/>
      <c r="G30" s="643"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34" t="s">
        <v>355</v>
      </c>
      <c r="AR30" s="635"/>
      <c r="AS30" s="635"/>
      <c r="AT30" s="636"/>
      <c r="AU30" s="388" t="s">
        <v>253</v>
      </c>
      <c r="AV30" s="388"/>
      <c r="AW30" s="388"/>
      <c r="AX30" s="389"/>
    </row>
    <row r="31" spans="1:50" ht="18.75" hidden="1"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568</v>
      </c>
      <c r="AR31" s="133"/>
      <c r="AS31" s="134" t="s">
        <v>356</v>
      </c>
      <c r="AT31" s="169"/>
      <c r="AU31" s="269">
        <v>28</v>
      </c>
      <c r="AV31" s="269"/>
      <c r="AW31" s="377" t="s">
        <v>300</v>
      </c>
      <c r="AX31" s="378"/>
    </row>
    <row r="32" spans="1:50" ht="50.1" hidden="1" customHeight="1" x14ac:dyDescent="0.15">
      <c r="A32" s="515"/>
      <c r="B32" s="513"/>
      <c r="C32" s="513"/>
      <c r="D32" s="513"/>
      <c r="E32" s="513"/>
      <c r="F32" s="514"/>
      <c r="G32" s="540"/>
      <c r="H32" s="541"/>
      <c r="I32" s="541"/>
      <c r="J32" s="541"/>
      <c r="K32" s="541"/>
      <c r="L32" s="541"/>
      <c r="M32" s="541"/>
      <c r="N32" s="541"/>
      <c r="O32" s="542"/>
      <c r="P32" s="158"/>
      <c r="Q32" s="158"/>
      <c r="R32" s="158"/>
      <c r="S32" s="158"/>
      <c r="T32" s="158"/>
      <c r="U32" s="158"/>
      <c r="V32" s="158"/>
      <c r="W32" s="158"/>
      <c r="X32" s="229"/>
      <c r="Y32" s="336" t="s">
        <v>12</v>
      </c>
      <c r="Z32" s="549"/>
      <c r="AA32" s="550"/>
      <c r="AB32" s="551"/>
      <c r="AC32" s="551"/>
      <c r="AD32" s="55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50.1" hidden="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c r="AC33" s="522"/>
      <c r="AD33" s="52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50.1" hidden="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ht="23.25" hidden="1" customHeight="1" x14ac:dyDescent="0.15">
      <c r="A35" s="894" t="s">
        <v>522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hidden="1"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7" t="s">
        <v>488</v>
      </c>
      <c r="B37" s="638"/>
      <c r="C37" s="638"/>
      <c r="D37" s="638"/>
      <c r="E37" s="638"/>
      <c r="F37" s="639"/>
      <c r="G37" s="565" t="s">
        <v>265</v>
      </c>
      <c r="H37" s="379"/>
      <c r="I37" s="379"/>
      <c r="J37" s="379"/>
      <c r="K37" s="379"/>
      <c r="L37" s="379"/>
      <c r="M37" s="379"/>
      <c r="N37" s="379"/>
      <c r="O37" s="566"/>
      <c r="P37" s="627" t="s">
        <v>59</v>
      </c>
      <c r="Q37" s="379"/>
      <c r="R37" s="379"/>
      <c r="S37" s="379"/>
      <c r="T37" s="379"/>
      <c r="U37" s="379"/>
      <c r="V37" s="379"/>
      <c r="W37" s="379"/>
      <c r="X37" s="566"/>
      <c r="Y37" s="628"/>
      <c r="Z37" s="629"/>
      <c r="AA37" s="630"/>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567</v>
      </c>
      <c r="AR38" s="133"/>
      <c r="AS38" s="134" t="s">
        <v>356</v>
      </c>
      <c r="AT38" s="169"/>
      <c r="AU38" s="269">
        <v>32</v>
      </c>
      <c r="AV38" s="269"/>
      <c r="AW38" s="377" t="s">
        <v>300</v>
      </c>
      <c r="AX38" s="378"/>
    </row>
    <row r="39" spans="1:50" ht="50.1"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2"/>
      <c r="AV39" s="363"/>
      <c r="AW39" s="363"/>
      <c r="AX39" s="365"/>
    </row>
    <row r="40" spans="1:50" ht="50.1"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2"/>
      <c r="AV40" s="363"/>
      <c r="AW40" s="363"/>
      <c r="AX40" s="365"/>
    </row>
    <row r="41" spans="1:50" ht="50.1" hidden="1" customHeight="1" x14ac:dyDescent="0.15">
      <c r="A41" s="640"/>
      <c r="B41" s="641"/>
      <c r="C41" s="641"/>
      <c r="D41" s="641"/>
      <c r="E41" s="641"/>
      <c r="F41" s="642"/>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2"/>
      <c r="AV41" s="363"/>
      <c r="AW41" s="363"/>
      <c r="AX41" s="365"/>
    </row>
    <row r="42" spans="1:50" ht="23.25" hidden="1" customHeight="1" x14ac:dyDescent="0.15">
      <c r="A42" s="894" t="s">
        <v>522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637" t="s">
        <v>488</v>
      </c>
      <c r="B44" s="638"/>
      <c r="C44" s="638"/>
      <c r="D44" s="638"/>
      <c r="E44" s="638"/>
      <c r="F44" s="639"/>
      <c r="G44" s="565" t="s">
        <v>265</v>
      </c>
      <c r="H44" s="379"/>
      <c r="I44" s="379"/>
      <c r="J44" s="379"/>
      <c r="K44" s="379"/>
      <c r="L44" s="379"/>
      <c r="M44" s="379"/>
      <c r="N44" s="379"/>
      <c r="O44" s="566"/>
      <c r="P44" s="627" t="s">
        <v>59</v>
      </c>
      <c r="Q44" s="379"/>
      <c r="R44" s="379"/>
      <c r="S44" s="379"/>
      <c r="T44" s="379"/>
      <c r="U44" s="379"/>
      <c r="V44" s="379"/>
      <c r="W44" s="379"/>
      <c r="X44" s="566"/>
      <c r="Y44" s="628"/>
      <c r="Z44" s="629"/>
      <c r="AA44" s="630"/>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567</v>
      </c>
      <c r="AR45" s="133"/>
      <c r="AS45" s="134" t="s">
        <v>356</v>
      </c>
      <c r="AT45" s="169"/>
      <c r="AU45" s="269">
        <v>32</v>
      </c>
      <c r="AV45" s="269"/>
      <c r="AW45" s="377" t="s">
        <v>300</v>
      </c>
      <c r="AX45" s="378"/>
    </row>
    <row r="46" spans="1:50" ht="39.75" customHeight="1" x14ac:dyDescent="0.15">
      <c r="A46" s="515"/>
      <c r="B46" s="513"/>
      <c r="C46" s="513"/>
      <c r="D46" s="513"/>
      <c r="E46" s="513"/>
      <c r="F46" s="514"/>
      <c r="G46" s="540" t="s">
        <v>564</v>
      </c>
      <c r="H46" s="541"/>
      <c r="I46" s="541"/>
      <c r="J46" s="541"/>
      <c r="K46" s="541"/>
      <c r="L46" s="541"/>
      <c r="M46" s="541"/>
      <c r="N46" s="541"/>
      <c r="O46" s="542"/>
      <c r="P46" s="158" t="s">
        <v>565</v>
      </c>
      <c r="Q46" s="158"/>
      <c r="R46" s="158"/>
      <c r="S46" s="158"/>
      <c r="T46" s="158"/>
      <c r="U46" s="158"/>
      <c r="V46" s="158"/>
      <c r="W46" s="158"/>
      <c r="X46" s="229"/>
      <c r="Y46" s="336" t="s">
        <v>12</v>
      </c>
      <c r="Z46" s="549"/>
      <c r="AA46" s="550"/>
      <c r="AB46" s="551" t="s">
        <v>563</v>
      </c>
      <c r="AC46" s="551"/>
      <c r="AD46" s="551"/>
      <c r="AE46" s="362" t="s">
        <v>554</v>
      </c>
      <c r="AF46" s="363"/>
      <c r="AG46" s="363"/>
      <c r="AH46" s="363"/>
      <c r="AI46" s="362">
        <v>50</v>
      </c>
      <c r="AJ46" s="363"/>
      <c r="AK46" s="363"/>
      <c r="AL46" s="363"/>
      <c r="AM46" s="362">
        <v>63.3</v>
      </c>
      <c r="AN46" s="363"/>
      <c r="AO46" s="363"/>
      <c r="AP46" s="363"/>
      <c r="AQ46" s="100" t="s">
        <v>554</v>
      </c>
      <c r="AR46" s="101"/>
      <c r="AS46" s="101"/>
      <c r="AT46" s="102"/>
      <c r="AU46" s="363" t="s">
        <v>554</v>
      </c>
      <c r="AV46" s="363"/>
      <c r="AW46" s="363"/>
      <c r="AX46" s="365"/>
    </row>
    <row r="47" spans="1:50" ht="39.7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563</v>
      </c>
      <c r="AC47" s="522"/>
      <c r="AD47" s="522"/>
      <c r="AE47" s="362" t="s">
        <v>554</v>
      </c>
      <c r="AF47" s="363"/>
      <c r="AG47" s="363"/>
      <c r="AH47" s="363"/>
      <c r="AI47" s="362">
        <v>45</v>
      </c>
      <c r="AJ47" s="363"/>
      <c r="AK47" s="363"/>
      <c r="AL47" s="363"/>
      <c r="AM47" s="362">
        <v>48</v>
      </c>
      <c r="AN47" s="363"/>
      <c r="AO47" s="363"/>
      <c r="AP47" s="363"/>
      <c r="AQ47" s="100" t="s">
        <v>554</v>
      </c>
      <c r="AR47" s="101"/>
      <c r="AS47" s="101"/>
      <c r="AT47" s="102"/>
      <c r="AU47" s="363">
        <v>60</v>
      </c>
      <c r="AV47" s="363"/>
      <c r="AW47" s="363"/>
      <c r="AX47" s="365"/>
    </row>
    <row r="48" spans="1:50" ht="39.75" customHeight="1" x14ac:dyDescent="0.15">
      <c r="A48" s="640"/>
      <c r="B48" s="641"/>
      <c r="C48" s="641"/>
      <c r="D48" s="641"/>
      <c r="E48" s="641"/>
      <c r="F48" s="642"/>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554</v>
      </c>
      <c r="AF48" s="363"/>
      <c r="AG48" s="363"/>
      <c r="AH48" s="363"/>
      <c r="AI48" s="362" t="s">
        <v>554</v>
      </c>
      <c r="AJ48" s="363"/>
      <c r="AK48" s="363"/>
      <c r="AL48" s="363"/>
      <c r="AM48" s="362">
        <v>131.9</v>
      </c>
      <c r="AN48" s="363"/>
      <c r="AO48" s="363"/>
      <c r="AP48" s="363"/>
      <c r="AQ48" s="100" t="s">
        <v>554</v>
      </c>
      <c r="AR48" s="101"/>
      <c r="AS48" s="101"/>
      <c r="AT48" s="102"/>
      <c r="AU48" s="363" t="s">
        <v>554</v>
      </c>
      <c r="AV48" s="363"/>
      <c r="AW48" s="363"/>
      <c r="AX48" s="365"/>
    </row>
    <row r="49" spans="1:50" ht="23.25" customHeight="1" x14ac:dyDescent="0.15">
      <c r="A49" s="894" t="s">
        <v>522</v>
      </c>
      <c r="B49" s="895"/>
      <c r="C49" s="895"/>
      <c r="D49" s="895"/>
      <c r="E49" s="895"/>
      <c r="F49" s="896"/>
      <c r="G49" s="900" t="s">
        <v>566</v>
      </c>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488</v>
      </c>
      <c r="B51" s="513"/>
      <c r="C51" s="513"/>
      <c r="D51" s="513"/>
      <c r="E51" s="513"/>
      <c r="F51" s="514"/>
      <c r="G51" s="565" t="s">
        <v>265</v>
      </c>
      <c r="H51" s="379"/>
      <c r="I51" s="379"/>
      <c r="J51" s="379"/>
      <c r="K51" s="379"/>
      <c r="L51" s="379"/>
      <c r="M51" s="379"/>
      <c r="N51" s="379"/>
      <c r="O51" s="566"/>
      <c r="P51" s="627" t="s">
        <v>59</v>
      </c>
      <c r="Q51" s="379"/>
      <c r="R51" s="379"/>
      <c r="S51" s="379"/>
      <c r="T51" s="379"/>
      <c r="U51" s="379"/>
      <c r="V51" s="379"/>
      <c r="W51" s="379"/>
      <c r="X51" s="566"/>
      <c r="Y51" s="628"/>
      <c r="Z51" s="629"/>
      <c r="AA51" s="630"/>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t="s">
        <v>678</v>
      </c>
      <c r="AR52" s="133"/>
      <c r="AS52" s="134" t="s">
        <v>356</v>
      </c>
      <c r="AT52" s="169"/>
      <c r="AU52" s="269">
        <v>32</v>
      </c>
      <c r="AV52" s="269"/>
      <c r="AW52" s="377" t="s">
        <v>300</v>
      </c>
      <c r="AX52" s="378"/>
    </row>
    <row r="53" spans="1:50" ht="74.25" customHeight="1" x14ac:dyDescent="0.15">
      <c r="A53" s="515"/>
      <c r="B53" s="513"/>
      <c r="C53" s="513"/>
      <c r="D53" s="513"/>
      <c r="E53" s="513"/>
      <c r="F53" s="514"/>
      <c r="G53" s="540" t="s">
        <v>692</v>
      </c>
      <c r="H53" s="541"/>
      <c r="I53" s="541"/>
      <c r="J53" s="541"/>
      <c r="K53" s="541"/>
      <c r="L53" s="541"/>
      <c r="M53" s="541"/>
      <c r="N53" s="541"/>
      <c r="O53" s="542"/>
      <c r="P53" s="158" t="s">
        <v>569</v>
      </c>
      <c r="Q53" s="158"/>
      <c r="R53" s="158"/>
      <c r="S53" s="158"/>
      <c r="T53" s="158"/>
      <c r="U53" s="158"/>
      <c r="V53" s="158"/>
      <c r="W53" s="158"/>
      <c r="X53" s="229"/>
      <c r="Y53" s="336" t="s">
        <v>12</v>
      </c>
      <c r="Z53" s="549"/>
      <c r="AA53" s="550"/>
      <c r="AB53" s="551" t="s">
        <v>570</v>
      </c>
      <c r="AC53" s="551"/>
      <c r="AD53" s="551"/>
      <c r="AE53" s="362" t="s">
        <v>554</v>
      </c>
      <c r="AF53" s="363"/>
      <c r="AG53" s="363"/>
      <c r="AH53" s="363"/>
      <c r="AI53" s="362">
        <v>12</v>
      </c>
      <c r="AJ53" s="363"/>
      <c r="AK53" s="363"/>
      <c r="AL53" s="363"/>
      <c r="AM53" s="362">
        <v>825</v>
      </c>
      <c r="AN53" s="363"/>
      <c r="AO53" s="363"/>
      <c r="AP53" s="363"/>
      <c r="AQ53" s="100" t="s">
        <v>554</v>
      </c>
      <c r="AR53" s="101"/>
      <c r="AS53" s="101"/>
      <c r="AT53" s="102"/>
      <c r="AU53" s="363" t="s">
        <v>554</v>
      </c>
      <c r="AV53" s="363"/>
      <c r="AW53" s="363"/>
      <c r="AX53" s="365"/>
    </row>
    <row r="54" spans="1:50" ht="74.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570</v>
      </c>
      <c r="AC54" s="522"/>
      <c r="AD54" s="522"/>
      <c r="AE54" s="362" t="s">
        <v>554</v>
      </c>
      <c r="AF54" s="363"/>
      <c r="AG54" s="363"/>
      <c r="AH54" s="363"/>
      <c r="AI54" s="362">
        <v>0</v>
      </c>
      <c r="AJ54" s="363"/>
      <c r="AK54" s="363"/>
      <c r="AL54" s="363"/>
      <c r="AM54" s="362">
        <v>300</v>
      </c>
      <c r="AN54" s="363"/>
      <c r="AO54" s="363"/>
      <c r="AP54" s="363"/>
      <c r="AQ54" s="100" t="s">
        <v>554</v>
      </c>
      <c r="AR54" s="101"/>
      <c r="AS54" s="101"/>
      <c r="AT54" s="102"/>
      <c r="AU54" s="363">
        <v>800</v>
      </c>
      <c r="AV54" s="363"/>
      <c r="AW54" s="363"/>
      <c r="AX54" s="365"/>
    </row>
    <row r="55" spans="1:50" ht="74.25" customHeight="1" x14ac:dyDescent="0.15">
      <c r="A55" s="640"/>
      <c r="B55" s="641"/>
      <c r="C55" s="641"/>
      <c r="D55" s="641"/>
      <c r="E55" s="641"/>
      <c r="F55" s="642"/>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t="s">
        <v>554</v>
      </c>
      <c r="AF55" s="363"/>
      <c r="AG55" s="363"/>
      <c r="AH55" s="363"/>
      <c r="AI55" s="362" t="s">
        <v>554</v>
      </c>
      <c r="AJ55" s="363"/>
      <c r="AK55" s="363"/>
      <c r="AL55" s="363"/>
      <c r="AM55" s="362">
        <v>275</v>
      </c>
      <c r="AN55" s="363"/>
      <c r="AO55" s="363"/>
      <c r="AP55" s="363"/>
      <c r="AQ55" s="100" t="s">
        <v>554</v>
      </c>
      <c r="AR55" s="101"/>
      <c r="AS55" s="101"/>
      <c r="AT55" s="102"/>
      <c r="AU55" s="363" t="s">
        <v>554</v>
      </c>
      <c r="AV55" s="363"/>
      <c r="AW55" s="363"/>
      <c r="AX55" s="365"/>
    </row>
    <row r="56" spans="1:50" ht="23.25" customHeight="1" x14ac:dyDescent="0.15">
      <c r="A56" s="894" t="s">
        <v>522</v>
      </c>
      <c r="B56" s="895"/>
      <c r="C56" s="895"/>
      <c r="D56" s="895"/>
      <c r="E56" s="895"/>
      <c r="F56" s="896"/>
      <c r="G56" s="900" t="s">
        <v>566</v>
      </c>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488</v>
      </c>
      <c r="B58" s="513"/>
      <c r="C58" s="513"/>
      <c r="D58" s="513"/>
      <c r="E58" s="513"/>
      <c r="F58" s="514"/>
      <c r="G58" s="565" t="s">
        <v>265</v>
      </c>
      <c r="H58" s="379"/>
      <c r="I58" s="379"/>
      <c r="J58" s="379"/>
      <c r="K58" s="379"/>
      <c r="L58" s="379"/>
      <c r="M58" s="379"/>
      <c r="N58" s="379"/>
      <c r="O58" s="566"/>
      <c r="P58" s="627" t="s">
        <v>59</v>
      </c>
      <c r="Q58" s="379"/>
      <c r="R58" s="379"/>
      <c r="S58" s="379"/>
      <c r="T58" s="379"/>
      <c r="U58" s="379"/>
      <c r="V58" s="379"/>
      <c r="W58" s="379"/>
      <c r="X58" s="566"/>
      <c r="Y58" s="628"/>
      <c r="Z58" s="629"/>
      <c r="AA58" s="630"/>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t="s">
        <v>567</v>
      </c>
      <c r="AR59" s="133"/>
      <c r="AS59" s="134" t="s">
        <v>356</v>
      </c>
      <c r="AT59" s="169"/>
      <c r="AU59" s="269">
        <v>33</v>
      </c>
      <c r="AV59" s="269"/>
      <c r="AW59" s="377" t="s">
        <v>300</v>
      </c>
      <c r="AX59" s="378"/>
    </row>
    <row r="60" spans="1:50" ht="35.25" customHeight="1" x14ac:dyDescent="0.15">
      <c r="A60" s="515"/>
      <c r="B60" s="513"/>
      <c r="C60" s="513"/>
      <c r="D60" s="513"/>
      <c r="E60" s="513"/>
      <c r="F60" s="514"/>
      <c r="G60" s="540" t="s">
        <v>699</v>
      </c>
      <c r="H60" s="541"/>
      <c r="I60" s="541"/>
      <c r="J60" s="541"/>
      <c r="K60" s="541"/>
      <c r="L60" s="541"/>
      <c r="M60" s="541"/>
      <c r="N60" s="541"/>
      <c r="O60" s="542"/>
      <c r="P60" s="158" t="s">
        <v>572</v>
      </c>
      <c r="Q60" s="158"/>
      <c r="R60" s="158"/>
      <c r="S60" s="158"/>
      <c r="T60" s="158"/>
      <c r="U60" s="158"/>
      <c r="V60" s="158"/>
      <c r="W60" s="158"/>
      <c r="X60" s="229"/>
      <c r="Y60" s="336" t="s">
        <v>12</v>
      </c>
      <c r="Z60" s="549"/>
      <c r="AA60" s="550"/>
      <c r="AB60" s="551" t="s">
        <v>570</v>
      </c>
      <c r="AC60" s="551"/>
      <c r="AD60" s="551"/>
      <c r="AE60" s="362" t="s">
        <v>554</v>
      </c>
      <c r="AF60" s="363"/>
      <c r="AG60" s="363"/>
      <c r="AH60" s="363"/>
      <c r="AI60" s="362" t="s">
        <v>567</v>
      </c>
      <c r="AJ60" s="363"/>
      <c r="AK60" s="363"/>
      <c r="AL60" s="363"/>
      <c r="AM60" s="362">
        <v>0</v>
      </c>
      <c r="AN60" s="363"/>
      <c r="AO60" s="363"/>
      <c r="AP60" s="363"/>
      <c r="AQ60" s="100" t="s">
        <v>554</v>
      </c>
      <c r="AR60" s="101"/>
      <c r="AS60" s="101"/>
      <c r="AT60" s="102"/>
      <c r="AU60" s="363" t="s">
        <v>554</v>
      </c>
      <c r="AV60" s="363"/>
      <c r="AW60" s="363"/>
      <c r="AX60" s="365"/>
    </row>
    <row r="61" spans="1:50" ht="35.25"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570</v>
      </c>
      <c r="AC61" s="522"/>
      <c r="AD61" s="522"/>
      <c r="AE61" s="362" t="s">
        <v>554</v>
      </c>
      <c r="AF61" s="363"/>
      <c r="AG61" s="363"/>
      <c r="AH61" s="363"/>
      <c r="AI61" s="362" t="s">
        <v>567</v>
      </c>
      <c r="AJ61" s="363"/>
      <c r="AK61" s="363"/>
      <c r="AL61" s="363"/>
      <c r="AM61" s="362">
        <v>0</v>
      </c>
      <c r="AN61" s="363"/>
      <c r="AO61" s="363"/>
      <c r="AP61" s="363"/>
      <c r="AQ61" s="100" t="s">
        <v>554</v>
      </c>
      <c r="AR61" s="101"/>
      <c r="AS61" s="101"/>
      <c r="AT61" s="102"/>
      <c r="AU61" s="363">
        <v>270</v>
      </c>
      <c r="AV61" s="363"/>
      <c r="AW61" s="363"/>
      <c r="AX61" s="365"/>
    </row>
    <row r="62" spans="1:50" ht="35.2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t="s">
        <v>554</v>
      </c>
      <c r="AF62" s="363"/>
      <c r="AG62" s="363"/>
      <c r="AH62" s="363"/>
      <c r="AI62" s="362" t="s">
        <v>554</v>
      </c>
      <c r="AJ62" s="363"/>
      <c r="AK62" s="363"/>
      <c r="AL62" s="363"/>
      <c r="AM62" s="362" t="s">
        <v>554</v>
      </c>
      <c r="AN62" s="363"/>
      <c r="AO62" s="363"/>
      <c r="AP62" s="363"/>
      <c r="AQ62" s="100" t="s">
        <v>554</v>
      </c>
      <c r="AR62" s="101"/>
      <c r="AS62" s="101"/>
      <c r="AT62" s="102"/>
      <c r="AU62" s="363" t="s">
        <v>554</v>
      </c>
      <c r="AV62" s="363"/>
      <c r="AW62" s="363"/>
      <c r="AX62" s="365"/>
    </row>
    <row r="63" spans="1:50" ht="23.25" customHeight="1" x14ac:dyDescent="0.15">
      <c r="A63" s="894" t="s">
        <v>522</v>
      </c>
      <c r="B63" s="895"/>
      <c r="C63" s="895"/>
      <c r="D63" s="895"/>
      <c r="E63" s="895"/>
      <c r="F63" s="896"/>
      <c r="G63" s="900" t="s">
        <v>566</v>
      </c>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489</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484</v>
      </c>
      <c r="X65" s="867"/>
      <c r="Y65" s="870"/>
      <c r="Z65" s="870"/>
      <c r="AA65" s="871"/>
      <c r="AB65" s="864" t="s">
        <v>11</v>
      </c>
      <c r="AC65" s="860"/>
      <c r="AD65" s="861"/>
      <c r="AE65" s="366" t="s">
        <v>357</v>
      </c>
      <c r="AF65" s="367"/>
      <c r="AG65" s="367"/>
      <c r="AH65" s="368"/>
      <c r="AI65" s="366" t="s">
        <v>363</v>
      </c>
      <c r="AJ65" s="367"/>
      <c r="AK65" s="367"/>
      <c r="AL65" s="368"/>
      <c r="AM65" s="373" t="s">
        <v>469</v>
      </c>
      <c r="AN65" s="373"/>
      <c r="AO65" s="373"/>
      <c r="AP65" s="366"/>
      <c r="AQ65" s="864" t="s">
        <v>355</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0"/>
      <c r="AF66" s="331"/>
      <c r="AG66" s="331"/>
      <c r="AH66" s="332"/>
      <c r="AI66" s="330"/>
      <c r="AJ66" s="331"/>
      <c r="AK66" s="331"/>
      <c r="AL66" s="332"/>
      <c r="AM66" s="374"/>
      <c r="AN66" s="374"/>
      <c r="AO66" s="374"/>
      <c r="AP66" s="330"/>
      <c r="AQ66" s="268"/>
      <c r="AR66" s="269"/>
      <c r="AS66" s="862" t="s">
        <v>356</v>
      </c>
      <c r="AT66" s="863"/>
      <c r="AU66" s="269"/>
      <c r="AV66" s="269"/>
      <c r="AW66" s="862" t="s">
        <v>487</v>
      </c>
      <c r="AX66" s="975"/>
    </row>
    <row r="67" spans="1:50" ht="23.25" hidden="1" customHeight="1" x14ac:dyDescent="0.15">
      <c r="A67" s="848"/>
      <c r="B67" s="849"/>
      <c r="C67" s="849"/>
      <c r="D67" s="849"/>
      <c r="E67" s="849"/>
      <c r="F67" s="850"/>
      <c r="G67" s="976" t="s">
        <v>364</v>
      </c>
      <c r="H67" s="959"/>
      <c r="I67" s="960"/>
      <c r="J67" s="960"/>
      <c r="K67" s="960"/>
      <c r="L67" s="960"/>
      <c r="M67" s="960"/>
      <c r="N67" s="960"/>
      <c r="O67" s="961"/>
      <c r="P67" s="959"/>
      <c r="Q67" s="960"/>
      <c r="R67" s="960"/>
      <c r="S67" s="960"/>
      <c r="T67" s="960"/>
      <c r="U67" s="960"/>
      <c r="V67" s="961"/>
      <c r="W67" s="965"/>
      <c r="X67" s="966"/>
      <c r="Y67" s="946" t="s">
        <v>12</v>
      </c>
      <c r="Z67" s="946"/>
      <c r="AA67" s="947"/>
      <c r="AB67" s="948" t="s">
        <v>512</v>
      </c>
      <c r="AC67" s="948"/>
      <c r="AD67" s="94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1" t="s">
        <v>54</v>
      </c>
      <c r="Z68" s="181"/>
      <c r="AA68" s="182"/>
      <c r="AB68" s="971" t="s">
        <v>512</v>
      </c>
      <c r="AC68" s="971"/>
      <c r="AD68" s="97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1" t="s">
        <v>13</v>
      </c>
      <c r="Z69" s="181"/>
      <c r="AA69" s="182"/>
      <c r="AB69" s="972" t="s">
        <v>513</v>
      </c>
      <c r="AC69" s="972"/>
      <c r="AD69" s="972"/>
      <c r="AE69" s="811"/>
      <c r="AF69" s="812"/>
      <c r="AG69" s="812"/>
      <c r="AH69" s="812"/>
      <c r="AI69" s="811"/>
      <c r="AJ69" s="812"/>
      <c r="AK69" s="812"/>
      <c r="AL69" s="812"/>
      <c r="AM69" s="811"/>
      <c r="AN69" s="812"/>
      <c r="AO69" s="812"/>
      <c r="AP69" s="812"/>
      <c r="AQ69" s="362"/>
      <c r="AR69" s="363"/>
      <c r="AS69" s="363"/>
      <c r="AT69" s="364"/>
      <c r="AU69" s="363"/>
      <c r="AV69" s="363"/>
      <c r="AW69" s="363"/>
      <c r="AX69" s="365"/>
    </row>
    <row r="70" spans="1:50" ht="23.25" hidden="1" customHeight="1" x14ac:dyDescent="0.15">
      <c r="A70" s="848" t="s">
        <v>495</v>
      </c>
      <c r="B70" s="849"/>
      <c r="C70" s="849"/>
      <c r="D70" s="849"/>
      <c r="E70" s="849"/>
      <c r="F70" s="850"/>
      <c r="G70" s="936" t="s">
        <v>365</v>
      </c>
      <c r="H70" s="937"/>
      <c r="I70" s="937"/>
      <c r="J70" s="937"/>
      <c r="K70" s="937"/>
      <c r="L70" s="937"/>
      <c r="M70" s="937"/>
      <c r="N70" s="937"/>
      <c r="O70" s="937"/>
      <c r="P70" s="937"/>
      <c r="Q70" s="937"/>
      <c r="R70" s="937"/>
      <c r="S70" s="937"/>
      <c r="T70" s="937"/>
      <c r="U70" s="937"/>
      <c r="V70" s="937"/>
      <c r="W70" s="940" t="s">
        <v>511</v>
      </c>
      <c r="X70" s="941"/>
      <c r="Y70" s="946" t="s">
        <v>12</v>
      </c>
      <c r="Z70" s="946"/>
      <c r="AA70" s="947"/>
      <c r="AB70" s="948" t="s">
        <v>512</v>
      </c>
      <c r="AC70" s="948"/>
      <c r="AD70" s="94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1" t="s">
        <v>54</v>
      </c>
      <c r="Z71" s="181"/>
      <c r="AA71" s="182"/>
      <c r="AB71" s="971" t="s">
        <v>512</v>
      </c>
      <c r="AC71" s="971"/>
      <c r="AD71" s="97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1" t="s">
        <v>13</v>
      </c>
      <c r="Z72" s="181"/>
      <c r="AA72" s="182"/>
      <c r="AB72" s="972" t="s">
        <v>513</v>
      </c>
      <c r="AC72" s="972"/>
      <c r="AD72" s="97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4" t="s">
        <v>489</v>
      </c>
      <c r="B73" s="835"/>
      <c r="C73" s="835"/>
      <c r="D73" s="835"/>
      <c r="E73" s="835"/>
      <c r="F73" s="836"/>
      <c r="G73" s="803"/>
      <c r="H73" s="166" t="s">
        <v>265</v>
      </c>
      <c r="I73" s="166"/>
      <c r="J73" s="166"/>
      <c r="K73" s="166"/>
      <c r="L73" s="166"/>
      <c r="M73" s="166"/>
      <c r="N73" s="166"/>
      <c r="O73" s="167"/>
      <c r="P73" s="173" t="s">
        <v>59</v>
      </c>
      <c r="Q73" s="166"/>
      <c r="R73" s="166"/>
      <c r="S73" s="166"/>
      <c r="T73" s="166"/>
      <c r="U73" s="166"/>
      <c r="V73" s="166"/>
      <c r="W73" s="166"/>
      <c r="X73" s="167"/>
      <c r="Y73" s="805"/>
      <c r="Z73" s="806"/>
      <c r="AA73" s="807"/>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37"/>
      <c r="B74" s="838"/>
      <c r="C74" s="838"/>
      <c r="D74" s="838"/>
      <c r="E74" s="838"/>
      <c r="F74" s="839"/>
      <c r="G74" s="80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7"/>
      <c r="B75" s="838"/>
      <c r="C75" s="838"/>
      <c r="D75" s="838"/>
      <c r="E75" s="838"/>
      <c r="F75" s="839"/>
      <c r="G75" s="77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7"/>
      <c r="B76" s="838"/>
      <c r="C76" s="838"/>
      <c r="D76" s="838"/>
      <c r="E76" s="838"/>
      <c r="F76" s="839"/>
      <c r="G76" s="77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7"/>
      <c r="B77" s="838"/>
      <c r="C77" s="838"/>
      <c r="D77" s="838"/>
      <c r="E77" s="838"/>
      <c r="F77" s="839"/>
      <c r="G77" s="77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08" t="s">
        <v>525</v>
      </c>
      <c r="B78" s="909"/>
      <c r="C78" s="909"/>
      <c r="D78" s="909"/>
      <c r="E78" s="906" t="s">
        <v>462</v>
      </c>
      <c r="F78" s="907"/>
      <c r="G78" s="57" t="s">
        <v>365</v>
      </c>
      <c r="H78" s="786"/>
      <c r="I78" s="242"/>
      <c r="J78" s="242"/>
      <c r="K78" s="242"/>
      <c r="L78" s="242"/>
      <c r="M78" s="242"/>
      <c r="N78" s="242"/>
      <c r="O78" s="78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5" t="s">
        <v>483</v>
      </c>
      <c r="AP79" s="146"/>
      <c r="AQ79" s="146"/>
      <c r="AR79" s="81" t="s">
        <v>481</v>
      </c>
      <c r="AS79" s="145"/>
      <c r="AT79" s="146"/>
      <c r="AU79" s="146"/>
      <c r="AV79" s="146"/>
      <c r="AW79" s="146"/>
      <c r="AX79" s="147"/>
    </row>
    <row r="80" spans="1:50" ht="18.75" customHeight="1" x14ac:dyDescent="0.15">
      <c r="A80" s="519" t="s">
        <v>266</v>
      </c>
      <c r="B80" s="843" t="s">
        <v>480</v>
      </c>
      <c r="C80" s="844"/>
      <c r="D80" s="844"/>
      <c r="E80" s="844"/>
      <c r="F80" s="845"/>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543</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9"/>
    </row>
    <row r="81" spans="1:60" ht="22.5" customHeight="1" x14ac:dyDescent="0.15">
      <c r="A81" s="520"/>
      <c r="B81" s="84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46"/>
      <c r="C82" s="552"/>
      <c r="D82" s="552"/>
      <c r="E82" s="552"/>
      <c r="F82" s="553"/>
      <c r="G82" s="501" t="s">
        <v>677</v>
      </c>
      <c r="H82" s="501"/>
      <c r="I82" s="501"/>
      <c r="J82" s="501"/>
      <c r="K82" s="501"/>
      <c r="L82" s="501"/>
      <c r="M82" s="501"/>
      <c r="N82" s="501"/>
      <c r="O82" s="501"/>
      <c r="P82" s="501"/>
      <c r="Q82" s="501"/>
      <c r="R82" s="501"/>
      <c r="S82" s="501"/>
      <c r="T82" s="501"/>
      <c r="U82" s="501"/>
      <c r="V82" s="501"/>
      <c r="W82" s="501"/>
      <c r="X82" s="501"/>
      <c r="Y82" s="501"/>
      <c r="Z82" s="501"/>
      <c r="AA82" s="749"/>
      <c r="AB82" s="500" t="s">
        <v>678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88" t="s">
        <v>61</v>
      </c>
      <c r="H85" s="773"/>
      <c r="I85" s="773"/>
      <c r="J85" s="773"/>
      <c r="K85" s="773"/>
      <c r="L85" s="773"/>
      <c r="M85" s="773"/>
      <c r="N85" s="773"/>
      <c r="O85" s="774"/>
      <c r="P85" s="772" t="s">
        <v>63</v>
      </c>
      <c r="Q85" s="773"/>
      <c r="R85" s="773"/>
      <c r="S85" s="773"/>
      <c r="T85" s="773"/>
      <c r="U85" s="773"/>
      <c r="V85" s="773"/>
      <c r="W85" s="773"/>
      <c r="X85" s="774"/>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678</v>
      </c>
      <c r="AR86" s="269"/>
      <c r="AS86" s="134" t="s">
        <v>356</v>
      </c>
      <c r="AT86" s="169"/>
      <c r="AU86" s="269">
        <v>32</v>
      </c>
      <c r="AV86" s="269"/>
      <c r="AW86" s="377" t="s">
        <v>300</v>
      </c>
      <c r="AX86" s="378"/>
      <c r="AY86" s="10"/>
      <c r="AZ86" s="10"/>
      <c r="BA86" s="10"/>
      <c r="BB86" s="10"/>
      <c r="BC86" s="10"/>
      <c r="BD86" s="10"/>
      <c r="BE86" s="10"/>
      <c r="BF86" s="10"/>
      <c r="BG86" s="10"/>
      <c r="BH86" s="10"/>
    </row>
    <row r="87" spans="1:60" ht="41.25" customHeight="1" x14ac:dyDescent="0.15">
      <c r="A87" s="520"/>
      <c r="B87" s="552"/>
      <c r="C87" s="552"/>
      <c r="D87" s="552"/>
      <c r="E87" s="552"/>
      <c r="F87" s="553"/>
      <c r="G87" s="228" t="s">
        <v>683</v>
      </c>
      <c r="H87" s="158"/>
      <c r="I87" s="158"/>
      <c r="J87" s="158"/>
      <c r="K87" s="158"/>
      <c r="L87" s="158"/>
      <c r="M87" s="158"/>
      <c r="N87" s="158"/>
      <c r="O87" s="229"/>
      <c r="P87" s="157" t="s">
        <v>684</v>
      </c>
      <c r="Q87" s="158"/>
      <c r="R87" s="158"/>
      <c r="S87" s="158"/>
      <c r="T87" s="158"/>
      <c r="U87" s="158"/>
      <c r="V87" s="158"/>
      <c r="W87" s="158"/>
      <c r="X87" s="229"/>
      <c r="Y87" s="752" t="s">
        <v>62</v>
      </c>
      <c r="Z87" s="753"/>
      <c r="AA87" s="754"/>
      <c r="AB87" s="551" t="s">
        <v>685</v>
      </c>
      <c r="AC87" s="551"/>
      <c r="AD87" s="551"/>
      <c r="AE87" s="362" t="s">
        <v>678</v>
      </c>
      <c r="AF87" s="363"/>
      <c r="AG87" s="363"/>
      <c r="AH87" s="363"/>
      <c r="AI87" s="362" t="s">
        <v>678</v>
      </c>
      <c r="AJ87" s="363"/>
      <c r="AK87" s="363"/>
      <c r="AL87" s="363"/>
      <c r="AM87" s="362" t="s">
        <v>678</v>
      </c>
      <c r="AN87" s="363"/>
      <c r="AO87" s="363"/>
      <c r="AP87" s="363"/>
      <c r="AQ87" s="362" t="s">
        <v>678</v>
      </c>
      <c r="AR87" s="363"/>
      <c r="AS87" s="363"/>
      <c r="AT87" s="363"/>
      <c r="AU87" s="362" t="s">
        <v>678</v>
      </c>
      <c r="AV87" s="363"/>
      <c r="AW87" s="363"/>
      <c r="AX87" s="363"/>
    </row>
    <row r="88" spans="1:60" ht="41.25" customHeight="1" x14ac:dyDescent="0.15">
      <c r="A88" s="520"/>
      <c r="B88" s="552"/>
      <c r="C88" s="552"/>
      <c r="D88" s="552"/>
      <c r="E88" s="552"/>
      <c r="F88" s="553"/>
      <c r="G88" s="230"/>
      <c r="H88" s="231"/>
      <c r="I88" s="231"/>
      <c r="J88" s="231"/>
      <c r="K88" s="231"/>
      <c r="L88" s="231"/>
      <c r="M88" s="231"/>
      <c r="N88" s="231"/>
      <c r="O88" s="232"/>
      <c r="P88" s="429"/>
      <c r="Q88" s="231"/>
      <c r="R88" s="231"/>
      <c r="S88" s="231"/>
      <c r="T88" s="231"/>
      <c r="U88" s="231"/>
      <c r="V88" s="231"/>
      <c r="W88" s="231"/>
      <c r="X88" s="232"/>
      <c r="Y88" s="726" t="s">
        <v>54</v>
      </c>
      <c r="Z88" s="727"/>
      <c r="AA88" s="728"/>
      <c r="AB88" s="522" t="s">
        <v>686</v>
      </c>
      <c r="AC88" s="522"/>
      <c r="AD88" s="522"/>
      <c r="AE88" s="362" t="s">
        <v>679</v>
      </c>
      <c r="AF88" s="363"/>
      <c r="AG88" s="363"/>
      <c r="AH88" s="363"/>
      <c r="AI88" s="362" t="s">
        <v>679</v>
      </c>
      <c r="AJ88" s="363"/>
      <c r="AK88" s="363"/>
      <c r="AL88" s="363"/>
      <c r="AM88" s="362" t="s">
        <v>679</v>
      </c>
      <c r="AN88" s="363"/>
      <c r="AO88" s="363"/>
      <c r="AP88" s="363"/>
      <c r="AQ88" s="362" t="s">
        <v>679</v>
      </c>
      <c r="AR88" s="363"/>
      <c r="AS88" s="363"/>
      <c r="AT88" s="363"/>
      <c r="AU88" s="362" t="s">
        <v>679</v>
      </c>
      <c r="AV88" s="363"/>
      <c r="AW88" s="363"/>
      <c r="AX88" s="363"/>
      <c r="AY88" s="10"/>
      <c r="AZ88" s="10"/>
      <c r="BA88" s="10"/>
      <c r="BB88" s="10"/>
      <c r="BC88" s="10"/>
    </row>
    <row r="89" spans="1:60" ht="41.25" customHeight="1" x14ac:dyDescent="0.15">
      <c r="A89" s="520"/>
      <c r="B89" s="554"/>
      <c r="C89" s="554"/>
      <c r="D89" s="554"/>
      <c r="E89" s="554"/>
      <c r="F89" s="555"/>
      <c r="G89" s="233"/>
      <c r="H89" s="161"/>
      <c r="I89" s="161"/>
      <c r="J89" s="161"/>
      <c r="K89" s="161"/>
      <c r="L89" s="161"/>
      <c r="M89" s="161"/>
      <c r="N89" s="161"/>
      <c r="O89" s="234"/>
      <c r="P89" s="160"/>
      <c r="Q89" s="161"/>
      <c r="R89" s="161"/>
      <c r="S89" s="161"/>
      <c r="T89" s="161"/>
      <c r="U89" s="161"/>
      <c r="V89" s="161"/>
      <c r="W89" s="161"/>
      <c r="X89" s="234"/>
      <c r="Y89" s="726" t="s">
        <v>13</v>
      </c>
      <c r="Z89" s="727"/>
      <c r="AA89" s="728"/>
      <c r="AB89" s="461" t="s">
        <v>14</v>
      </c>
      <c r="AC89" s="461"/>
      <c r="AD89" s="461"/>
      <c r="AE89" s="362" t="s">
        <v>680</v>
      </c>
      <c r="AF89" s="363"/>
      <c r="AG89" s="363"/>
      <c r="AH89" s="363"/>
      <c r="AI89" s="362" t="s">
        <v>680</v>
      </c>
      <c r="AJ89" s="363"/>
      <c r="AK89" s="363"/>
      <c r="AL89" s="363"/>
      <c r="AM89" s="362" t="s">
        <v>680</v>
      </c>
      <c r="AN89" s="363"/>
      <c r="AO89" s="363"/>
      <c r="AP89" s="363"/>
      <c r="AQ89" s="362" t="s">
        <v>680</v>
      </c>
      <c r="AR89" s="363"/>
      <c r="AS89" s="363"/>
      <c r="AT89" s="363"/>
      <c r="AU89" s="362" t="s">
        <v>680</v>
      </c>
      <c r="AV89" s="363"/>
      <c r="AW89" s="363"/>
      <c r="AX89" s="363"/>
      <c r="AY89" s="10"/>
      <c r="AZ89" s="10"/>
      <c r="BA89" s="10"/>
      <c r="BB89" s="10"/>
      <c r="BC89" s="10"/>
      <c r="BD89" s="10"/>
      <c r="BE89" s="10"/>
      <c r="BF89" s="10"/>
      <c r="BG89" s="10"/>
      <c r="BH89" s="10"/>
    </row>
    <row r="90" spans="1:60" ht="18.75" customHeight="1" x14ac:dyDescent="0.15">
      <c r="A90" s="520"/>
      <c r="B90" s="552" t="s">
        <v>264</v>
      </c>
      <c r="C90" s="552"/>
      <c r="D90" s="552"/>
      <c r="E90" s="552"/>
      <c r="F90" s="553"/>
      <c r="G90" s="788" t="s">
        <v>61</v>
      </c>
      <c r="H90" s="773"/>
      <c r="I90" s="773"/>
      <c r="J90" s="773"/>
      <c r="K90" s="773"/>
      <c r="L90" s="773"/>
      <c r="M90" s="773"/>
      <c r="N90" s="773"/>
      <c r="O90" s="774"/>
      <c r="P90" s="772" t="s">
        <v>63</v>
      </c>
      <c r="Q90" s="773"/>
      <c r="R90" s="773"/>
      <c r="S90" s="773"/>
      <c r="T90" s="773"/>
      <c r="U90" s="773"/>
      <c r="V90" s="773"/>
      <c r="W90" s="773"/>
      <c r="X90" s="774"/>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t="s">
        <v>678</v>
      </c>
      <c r="AR91" s="269"/>
      <c r="AS91" s="134" t="s">
        <v>356</v>
      </c>
      <c r="AT91" s="169"/>
      <c r="AU91" s="269">
        <v>32</v>
      </c>
      <c r="AV91" s="269"/>
      <c r="AW91" s="377" t="s">
        <v>300</v>
      </c>
      <c r="AX91" s="378"/>
      <c r="AY91" s="10"/>
      <c r="AZ91" s="10"/>
      <c r="BA91" s="10"/>
      <c r="BB91" s="10"/>
      <c r="BC91" s="10"/>
    </row>
    <row r="92" spans="1:60" ht="55.5" customHeight="1" x14ac:dyDescent="0.15">
      <c r="A92" s="520"/>
      <c r="B92" s="552"/>
      <c r="C92" s="552"/>
      <c r="D92" s="552"/>
      <c r="E92" s="552"/>
      <c r="F92" s="553"/>
      <c r="G92" s="228" t="s">
        <v>687</v>
      </c>
      <c r="H92" s="158"/>
      <c r="I92" s="158"/>
      <c r="J92" s="158"/>
      <c r="K92" s="158"/>
      <c r="L92" s="158"/>
      <c r="M92" s="158"/>
      <c r="N92" s="158"/>
      <c r="O92" s="229"/>
      <c r="P92" s="158" t="s">
        <v>691</v>
      </c>
      <c r="Q92" s="796"/>
      <c r="R92" s="796"/>
      <c r="S92" s="796"/>
      <c r="T92" s="796"/>
      <c r="U92" s="796"/>
      <c r="V92" s="796"/>
      <c r="W92" s="796"/>
      <c r="X92" s="797"/>
      <c r="Y92" s="752" t="s">
        <v>62</v>
      </c>
      <c r="Z92" s="753"/>
      <c r="AA92" s="754"/>
      <c r="AB92" s="551" t="s">
        <v>686</v>
      </c>
      <c r="AC92" s="551"/>
      <c r="AD92" s="551"/>
      <c r="AE92" s="362" t="s">
        <v>681</v>
      </c>
      <c r="AF92" s="363"/>
      <c r="AG92" s="363"/>
      <c r="AH92" s="363"/>
      <c r="AI92" s="362" t="s">
        <v>681</v>
      </c>
      <c r="AJ92" s="363"/>
      <c r="AK92" s="363"/>
      <c r="AL92" s="363"/>
      <c r="AM92" s="362" t="s">
        <v>681</v>
      </c>
      <c r="AN92" s="363"/>
      <c r="AO92" s="363"/>
      <c r="AP92" s="363"/>
      <c r="AQ92" s="362" t="s">
        <v>681</v>
      </c>
      <c r="AR92" s="363"/>
      <c r="AS92" s="363"/>
      <c r="AT92" s="363"/>
      <c r="AU92" s="362" t="s">
        <v>681</v>
      </c>
      <c r="AV92" s="363"/>
      <c r="AW92" s="363"/>
      <c r="AX92" s="363"/>
      <c r="AY92" s="10"/>
      <c r="AZ92" s="10"/>
      <c r="BA92" s="10"/>
      <c r="BB92" s="10"/>
      <c r="BC92" s="10"/>
      <c r="BD92" s="10"/>
      <c r="BE92" s="10"/>
      <c r="BF92" s="10"/>
      <c r="BG92" s="10"/>
      <c r="BH92" s="10"/>
    </row>
    <row r="93" spans="1:60" ht="55.5" customHeight="1" x14ac:dyDescent="0.15">
      <c r="A93" s="520"/>
      <c r="B93" s="552"/>
      <c r="C93" s="552"/>
      <c r="D93" s="552"/>
      <c r="E93" s="552"/>
      <c r="F93" s="553"/>
      <c r="G93" s="230"/>
      <c r="H93" s="231"/>
      <c r="I93" s="231"/>
      <c r="J93" s="231"/>
      <c r="K93" s="231"/>
      <c r="L93" s="231"/>
      <c r="M93" s="231"/>
      <c r="N93" s="231"/>
      <c r="O93" s="232"/>
      <c r="P93" s="798"/>
      <c r="Q93" s="798"/>
      <c r="R93" s="798"/>
      <c r="S93" s="798"/>
      <c r="T93" s="798"/>
      <c r="U93" s="798"/>
      <c r="V93" s="798"/>
      <c r="W93" s="798"/>
      <c r="X93" s="799"/>
      <c r="Y93" s="726" t="s">
        <v>54</v>
      </c>
      <c r="Z93" s="727"/>
      <c r="AA93" s="728"/>
      <c r="AB93" s="522" t="s">
        <v>688</v>
      </c>
      <c r="AC93" s="522"/>
      <c r="AD93" s="522"/>
      <c r="AE93" s="362" t="s">
        <v>678</v>
      </c>
      <c r="AF93" s="363"/>
      <c r="AG93" s="363"/>
      <c r="AH93" s="363"/>
      <c r="AI93" s="362" t="s">
        <v>678</v>
      </c>
      <c r="AJ93" s="363"/>
      <c r="AK93" s="363"/>
      <c r="AL93" s="363"/>
      <c r="AM93" s="362" t="s">
        <v>678</v>
      </c>
      <c r="AN93" s="363"/>
      <c r="AO93" s="363"/>
      <c r="AP93" s="363"/>
      <c r="AQ93" s="362" t="s">
        <v>678</v>
      </c>
      <c r="AR93" s="363"/>
      <c r="AS93" s="363"/>
      <c r="AT93" s="363"/>
      <c r="AU93" s="362" t="s">
        <v>678</v>
      </c>
      <c r="AV93" s="363"/>
      <c r="AW93" s="363"/>
      <c r="AX93" s="363"/>
    </row>
    <row r="94" spans="1:60" ht="55.5"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0"/>
      <c r="Y94" s="726" t="s">
        <v>13</v>
      </c>
      <c r="Z94" s="727"/>
      <c r="AA94" s="728"/>
      <c r="AB94" s="461" t="s">
        <v>14</v>
      </c>
      <c r="AC94" s="461"/>
      <c r="AD94" s="461"/>
      <c r="AE94" s="362" t="s">
        <v>681</v>
      </c>
      <c r="AF94" s="363"/>
      <c r="AG94" s="363"/>
      <c r="AH94" s="363"/>
      <c r="AI94" s="362" t="s">
        <v>681</v>
      </c>
      <c r="AJ94" s="363"/>
      <c r="AK94" s="363"/>
      <c r="AL94" s="363"/>
      <c r="AM94" s="362" t="s">
        <v>681</v>
      </c>
      <c r="AN94" s="363"/>
      <c r="AO94" s="363"/>
      <c r="AP94" s="363"/>
      <c r="AQ94" s="362" t="s">
        <v>681</v>
      </c>
      <c r="AR94" s="363"/>
      <c r="AS94" s="363"/>
      <c r="AT94" s="363"/>
      <c r="AU94" s="362" t="s">
        <v>681</v>
      </c>
      <c r="AV94" s="363"/>
      <c r="AW94" s="363"/>
      <c r="AX94" s="363"/>
      <c r="AY94" s="10"/>
      <c r="AZ94" s="10"/>
      <c r="BA94" s="10"/>
      <c r="BB94" s="10"/>
      <c r="BC94" s="10"/>
    </row>
    <row r="95" spans="1:60" ht="18.75" hidden="1" customHeight="1" x14ac:dyDescent="0.15">
      <c r="A95" s="520"/>
      <c r="B95" s="552" t="s">
        <v>264</v>
      </c>
      <c r="C95" s="552"/>
      <c r="D95" s="552"/>
      <c r="E95" s="552"/>
      <c r="F95" s="553"/>
      <c r="G95" s="788" t="s">
        <v>61</v>
      </c>
      <c r="H95" s="773"/>
      <c r="I95" s="773"/>
      <c r="J95" s="773"/>
      <c r="K95" s="773"/>
      <c r="L95" s="773"/>
      <c r="M95" s="773"/>
      <c r="N95" s="773"/>
      <c r="O95" s="774"/>
      <c r="P95" s="772" t="s">
        <v>63</v>
      </c>
      <c r="Q95" s="773"/>
      <c r="R95" s="773"/>
      <c r="S95" s="773"/>
      <c r="T95" s="773"/>
      <c r="U95" s="773"/>
      <c r="V95" s="773"/>
      <c r="W95" s="773"/>
      <c r="X95" s="774"/>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t="s">
        <v>678</v>
      </c>
      <c r="AR96" s="269"/>
      <c r="AS96" s="134" t="s">
        <v>356</v>
      </c>
      <c r="AT96" s="169"/>
      <c r="AU96" s="269">
        <v>32</v>
      </c>
      <c r="AV96" s="269"/>
      <c r="AW96" s="377" t="s">
        <v>300</v>
      </c>
      <c r="AX96" s="378"/>
    </row>
    <row r="97" spans="1:60" ht="50.1" hidden="1" customHeight="1" x14ac:dyDescent="0.15">
      <c r="A97" s="520"/>
      <c r="B97" s="552"/>
      <c r="C97" s="552"/>
      <c r="D97" s="552"/>
      <c r="E97" s="552"/>
      <c r="F97" s="553"/>
      <c r="G97" s="228"/>
      <c r="H97" s="158"/>
      <c r="I97" s="158"/>
      <c r="J97" s="158"/>
      <c r="K97" s="158"/>
      <c r="L97" s="158"/>
      <c r="M97" s="158"/>
      <c r="N97" s="158"/>
      <c r="O97" s="229"/>
      <c r="P97" s="158"/>
      <c r="Q97" s="796"/>
      <c r="R97" s="796"/>
      <c r="S97" s="796"/>
      <c r="T97" s="796"/>
      <c r="U97" s="796"/>
      <c r="V97" s="796"/>
      <c r="W97" s="796"/>
      <c r="X97" s="797"/>
      <c r="Y97" s="752" t="s">
        <v>62</v>
      </c>
      <c r="Z97" s="753"/>
      <c r="AA97" s="754"/>
      <c r="AB97" s="404" t="s">
        <v>682</v>
      </c>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50.1" hidden="1" customHeight="1" x14ac:dyDescent="0.15">
      <c r="A98" s="520"/>
      <c r="B98" s="552"/>
      <c r="C98" s="552"/>
      <c r="D98" s="552"/>
      <c r="E98" s="552"/>
      <c r="F98" s="553"/>
      <c r="G98" s="230"/>
      <c r="H98" s="231"/>
      <c r="I98" s="231"/>
      <c r="J98" s="231"/>
      <c r="K98" s="231"/>
      <c r="L98" s="231"/>
      <c r="M98" s="231"/>
      <c r="N98" s="231"/>
      <c r="O98" s="232"/>
      <c r="P98" s="798"/>
      <c r="Q98" s="798"/>
      <c r="R98" s="798"/>
      <c r="S98" s="798"/>
      <c r="T98" s="798"/>
      <c r="U98" s="798"/>
      <c r="V98" s="798"/>
      <c r="W98" s="798"/>
      <c r="X98" s="799"/>
      <c r="Y98" s="726" t="s">
        <v>54</v>
      </c>
      <c r="Z98" s="727"/>
      <c r="AA98" s="728"/>
      <c r="AB98" s="793" t="s">
        <v>677</v>
      </c>
      <c r="AC98" s="794"/>
      <c r="AD98" s="79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50.1" hidden="1" customHeight="1" thickBot="1" x14ac:dyDescent="0.2">
      <c r="A99" s="521"/>
      <c r="B99" s="877"/>
      <c r="C99" s="877"/>
      <c r="D99" s="877"/>
      <c r="E99" s="877"/>
      <c r="F99" s="878"/>
      <c r="G99" s="801"/>
      <c r="H99" s="245"/>
      <c r="I99" s="245"/>
      <c r="J99" s="245"/>
      <c r="K99" s="245"/>
      <c r="L99" s="245"/>
      <c r="M99" s="245"/>
      <c r="N99" s="245"/>
      <c r="O99" s="802"/>
      <c r="P99" s="840"/>
      <c r="Q99" s="840"/>
      <c r="R99" s="840"/>
      <c r="S99" s="840"/>
      <c r="T99" s="840"/>
      <c r="U99" s="840"/>
      <c r="V99" s="840"/>
      <c r="W99" s="840"/>
      <c r="X99" s="841"/>
      <c r="Y99" s="480" t="s">
        <v>13</v>
      </c>
      <c r="Z99" s="481"/>
      <c r="AA99" s="482"/>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490</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357</v>
      </c>
      <c r="AF100" s="821"/>
      <c r="AG100" s="821"/>
      <c r="AH100" s="822"/>
      <c r="AI100" s="820" t="s">
        <v>363</v>
      </c>
      <c r="AJ100" s="821"/>
      <c r="AK100" s="821"/>
      <c r="AL100" s="822"/>
      <c r="AM100" s="820" t="s">
        <v>469</v>
      </c>
      <c r="AN100" s="821"/>
      <c r="AO100" s="821"/>
      <c r="AP100" s="822"/>
      <c r="AQ100" s="925" t="s">
        <v>491</v>
      </c>
      <c r="AR100" s="926"/>
      <c r="AS100" s="926"/>
      <c r="AT100" s="927"/>
      <c r="AU100" s="925" t="s">
        <v>535</v>
      </c>
      <c r="AV100" s="926"/>
      <c r="AW100" s="926"/>
      <c r="AX100" s="928"/>
    </row>
    <row r="101" spans="1:60" ht="23.25" customHeight="1" x14ac:dyDescent="0.15">
      <c r="A101" s="491"/>
      <c r="B101" s="492"/>
      <c r="C101" s="492"/>
      <c r="D101" s="492"/>
      <c r="E101" s="492"/>
      <c r="F101" s="493"/>
      <c r="G101" s="158" t="s">
        <v>689</v>
      </c>
      <c r="H101" s="158"/>
      <c r="I101" s="158"/>
      <c r="J101" s="158"/>
      <c r="K101" s="158"/>
      <c r="L101" s="158"/>
      <c r="M101" s="158"/>
      <c r="N101" s="158"/>
      <c r="O101" s="158"/>
      <c r="P101" s="158"/>
      <c r="Q101" s="158"/>
      <c r="R101" s="158"/>
      <c r="S101" s="158"/>
      <c r="T101" s="158"/>
      <c r="U101" s="158"/>
      <c r="V101" s="158"/>
      <c r="W101" s="158"/>
      <c r="X101" s="229"/>
      <c r="Y101" s="810" t="s">
        <v>55</v>
      </c>
      <c r="Z101" s="712"/>
      <c r="AA101" s="713"/>
      <c r="AB101" s="551" t="s">
        <v>574</v>
      </c>
      <c r="AC101" s="551"/>
      <c r="AD101" s="551"/>
      <c r="AE101" s="362" t="s">
        <v>554</v>
      </c>
      <c r="AF101" s="363"/>
      <c r="AG101" s="363"/>
      <c r="AH101" s="364"/>
      <c r="AI101" s="362">
        <v>149</v>
      </c>
      <c r="AJ101" s="363"/>
      <c r="AK101" s="363"/>
      <c r="AL101" s="364"/>
      <c r="AM101" s="362">
        <v>167</v>
      </c>
      <c r="AN101" s="363"/>
      <c r="AO101" s="363"/>
      <c r="AP101" s="364"/>
      <c r="AQ101" s="362" t="s">
        <v>554</v>
      </c>
      <c r="AR101" s="363"/>
      <c r="AS101" s="363"/>
      <c r="AT101" s="364"/>
      <c r="AU101" s="362" t="s">
        <v>554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56" t="s">
        <v>554</v>
      </c>
      <c r="AF102" s="356"/>
      <c r="AG102" s="356"/>
      <c r="AH102" s="356"/>
      <c r="AI102" s="356">
        <v>60</v>
      </c>
      <c r="AJ102" s="356"/>
      <c r="AK102" s="356"/>
      <c r="AL102" s="356"/>
      <c r="AM102" s="356">
        <v>80</v>
      </c>
      <c r="AN102" s="356"/>
      <c r="AO102" s="356"/>
      <c r="AP102" s="356"/>
      <c r="AQ102" s="811">
        <v>120</v>
      </c>
      <c r="AR102" s="812"/>
      <c r="AS102" s="812"/>
      <c r="AT102" s="813"/>
      <c r="AU102" s="811">
        <v>160</v>
      </c>
      <c r="AV102" s="812"/>
      <c r="AW102" s="812"/>
      <c r="AX102" s="813"/>
    </row>
    <row r="103" spans="1:60" ht="31.5" customHeight="1" x14ac:dyDescent="0.15">
      <c r="A103" s="488" t="s">
        <v>490</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535</v>
      </c>
      <c r="AV103" s="359"/>
      <c r="AW103" s="359"/>
      <c r="AX103" s="361"/>
    </row>
    <row r="104" spans="1:60" ht="23.25" customHeight="1" x14ac:dyDescent="0.15">
      <c r="A104" s="491"/>
      <c r="B104" s="492"/>
      <c r="C104" s="492"/>
      <c r="D104" s="492"/>
      <c r="E104" s="492"/>
      <c r="F104" s="493"/>
      <c r="G104" s="158" t="s">
        <v>690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513</v>
      </c>
      <c r="AC104" s="472"/>
      <c r="AD104" s="473"/>
      <c r="AE104" s="362" t="s">
        <v>554</v>
      </c>
      <c r="AF104" s="363"/>
      <c r="AG104" s="363"/>
      <c r="AH104" s="364"/>
      <c r="AI104" s="362">
        <v>68</v>
      </c>
      <c r="AJ104" s="363"/>
      <c r="AK104" s="363"/>
      <c r="AL104" s="364"/>
      <c r="AM104" s="362">
        <v>80.900000000000006</v>
      </c>
      <c r="AN104" s="363"/>
      <c r="AO104" s="363"/>
      <c r="AP104" s="364"/>
      <c r="AQ104" s="362" t="s">
        <v>554</v>
      </c>
      <c r="AR104" s="363"/>
      <c r="AS104" s="363"/>
      <c r="AT104" s="364"/>
      <c r="AU104" s="362" t="s">
        <v>554</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513</v>
      </c>
      <c r="AC105" s="405"/>
      <c r="AD105" s="406"/>
      <c r="AE105" s="356" t="s">
        <v>554</v>
      </c>
      <c r="AF105" s="356"/>
      <c r="AG105" s="356"/>
      <c r="AH105" s="356"/>
      <c r="AI105" s="356">
        <v>66</v>
      </c>
      <c r="AJ105" s="356"/>
      <c r="AK105" s="356"/>
      <c r="AL105" s="356"/>
      <c r="AM105" s="356">
        <v>70</v>
      </c>
      <c r="AN105" s="356"/>
      <c r="AO105" s="356"/>
      <c r="AP105" s="356"/>
      <c r="AQ105" s="362">
        <v>75</v>
      </c>
      <c r="AR105" s="363"/>
      <c r="AS105" s="363"/>
      <c r="AT105" s="364"/>
      <c r="AU105" s="811">
        <v>80</v>
      </c>
      <c r="AV105" s="812"/>
      <c r="AW105" s="812"/>
      <c r="AX105" s="813"/>
    </row>
    <row r="106" spans="1:60" ht="31.5" hidden="1" customHeight="1" x14ac:dyDescent="0.15">
      <c r="A106" s="488" t="s">
        <v>490</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535</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1"/>
      <c r="AV108" s="812"/>
      <c r="AW108" s="812"/>
      <c r="AX108" s="813"/>
    </row>
    <row r="109" spans="1:60" ht="31.5" hidden="1" customHeight="1" x14ac:dyDescent="0.15">
      <c r="A109" s="488" t="s">
        <v>490</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535</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1"/>
      <c r="AV111" s="812"/>
      <c r="AW111" s="812"/>
      <c r="AX111" s="813"/>
    </row>
    <row r="112" spans="1:60" ht="31.5" hidden="1" customHeight="1" x14ac:dyDescent="0.15">
      <c r="A112" s="488" t="s">
        <v>490</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535</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536</v>
      </c>
      <c r="AR115" s="334"/>
      <c r="AS115" s="334"/>
      <c r="AT115" s="334"/>
      <c r="AU115" s="334"/>
      <c r="AV115" s="334"/>
      <c r="AW115" s="334"/>
      <c r="AX115" s="335"/>
    </row>
    <row r="116" spans="1:50" ht="23.25" hidden="1" customHeight="1" x14ac:dyDescent="0.15">
      <c r="A116" s="290"/>
      <c r="B116" s="291"/>
      <c r="C116" s="291"/>
      <c r="D116" s="291"/>
      <c r="E116" s="291"/>
      <c r="F116" s="292"/>
      <c r="G116" s="349"/>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v>392</v>
      </c>
      <c r="AF116" s="356"/>
      <c r="AG116" s="356"/>
      <c r="AH116" s="356"/>
      <c r="AI116" s="356">
        <v>290</v>
      </c>
      <c r="AJ116" s="356"/>
      <c r="AK116" s="356"/>
      <c r="AL116" s="356"/>
      <c r="AM116" s="356" t="s">
        <v>567</v>
      </c>
      <c r="AN116" s="356"/>
      <c r="AO116" s="356"/>
      <c r="AP116" s="356"/>
      <c r="AQ116" s="362" t="s">
        <v>567</v>
      </c>
      <c r="AR116" s="363"/>
      <c r="AS116" s="363"/>
      <c r="AT116" s="363"/>
      <c r="AU116" s="363"/>
      <c r="AV116" s="363"/>
      <c r="AW116" s="363"/>
      <c r="AX116" s="365"/>
    </row>
    <row r="117" spans="1:50" ht="46.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604</v>
      </c>
      <c r="AF117" s="304"/>
      <c r="AG117" s="304"/>
      <c r="AH117" s="304"/>
      <c r="AI117" s="304" t="s">
        <v>605</v>
      </c>
      <c r="AJ117" s="304"/>
      <c r="AK117" s="304"/>
      <c r="AL117" s="304"/>
      <c r="AM117" s="304" t="s">
        <v>573</v>
      </c>
      <c r="AN117" s="304"/>
      <c r="AO117" s="304"/>
      <c r="AP117" s="304"/>
      <c r="AQ117" s="304" t="s">
        <v>567</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536</v>
      </c>
      <c r="AR118" s="334"/>
      <c r="AS118" s="334"/>
      <c r="AT118" s="334"/>
      <c r="AU118" s="334"/>
      <c r="AV118" s="334"/>
      <c r="AW118" s="334"/>
      <c r="AX118" s="335"/>
    </row>
    <row r="119" spans="1:50" ht="23.25" customHeight="1" x14ac:dyDescent="0.15">
      <c r="A119" s="290"/>
      <c r="B119" s="291"/>
      <c r="C119" s="291"/>
      <c r="D119" s="291"/>
      <c r="E119" s="291"/>
      <c r="F119" s="292"/>
      <c r="G119" s="349" t="s">
        <v>575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576</v>
      </c>
      <c r="AC119" s="299"/>
      <c r="AD119" s="300"/>
      <c r="AE119" s="356" t="s">
        <v>554</v>
      </c>
      <c r="AF119" s="356"/>
      <c r="AG119" s="356"/>
      <c r="AH119" s="356"/>
      <c r="AI119" s="356">
        <v>40</v>
      </c>
      <c r="AJ119" s="356"/>
      <c r="AK119" s="356"/>
      <c r="AL119" s="356"/>
      <c r="AM119" s="356">
        <v>50</v>
      </c>
      <c r="AN119" s="356"/>
      <c r="AO119" s="356"/>
      <c r="AP119" s="356"/>
      <c r="AQ119" s="356">
        <v>45</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578</v>
      </c>
      <c r="AC120" s="340"/>
      <c r="AD120" s="341"/>
      <c r="AE120" s="304" t="s">
        <v>554</v>
      </c>
      <c r="AF120" s="304"/>
      <c r="AG120" s="304"/>
      <c r="AH120" s="304"/>
      <c r="AI120" s="304" t="s">
        <v>580</v>
      </c>
      <c r="AJ120" s="304"/>
      <c r="AK120" s="304"/>
      <c r="AL120" s="304"/>
      <c r="AM120" s="304" t="s">
        <v>581</v>
      </c>
      <c r="AN120" s="304"/>
      <c r="AO120" s="304"/>
      <c r="AP120" s="304"/>
      <c r="AQ120" s="304" t="s">
        <v>606</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536</v>
      </c>
      <c r="AR121" s="334"/>
      <c r="AS121" s="334"/>
      <c r="AT121" s="334"/>
      <c r="AU121" s="334"/>
      <c r="AV121" s="334"/>
      <c r="AW121" s="334"/>
      <c r="AX121" s="335"/>
    </row>
    <row r="122" spans="1:50" ht="23.25" customHeight="1" x14ac:dyDescent="0.15">
      <c r="A122" s="290"/>
      <c r="B122" s="291"/>
      <c r="C122" s="291"/>
      <c r="D122" s="291"/>
      <c r="E122" s="291"/>
      <c r="F122" s="292"/>
      <c r="G122" s="349" t="s">
        <v>582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576</v>
      </c>
      <c r="AC122" s="299"/>
      <c r="AD122" s="300"/>
      <c r="AE122" s="356" t="s">
        <v>554</v>
      </c>
      <c r="AF122" s="356"/>
      <c r="AG122" s="356"/>
      <c r="AH122" s="356"/>
      <c r="AI122" s="356">
        <v>80</v>
      </c>
      <c r="AJ122" s="356"/>
      <c r="AK122" s="356"/>
      <c r="AL122" s="356"/>
      <c r="AM122" s="356">
        <v>120</v>
      </c>
      <c r="AN122" s="356"/>
      <c r="AO122" s="356"/>
      <c r="AP122" s="356"/>
      <c r="AQ122" s="356">
        <v>108</v>
      </c>
      <c r="AR122" s="356"/>
      <c r="AS122" s="356"/>
      <c r="AT122" s="356"/>
      <c r="AU122" s="356"/>
      <c r="AV122" s="356"/>
      <c r="AW122" s="356"/>
      <c r="AX122" s="357"/>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578</v>
      </c>
      <c r="AC123" s="340"/>
      <c r="AD123" s="341"/>
      <c r="AE123" s="304" t="s">
        <v>554</v>
      </c>
      <c r="AF123" s="304"/>
      <c r="AG123" s="304"/>
      <c r="AH123" s="304"/>
      <c r="AI123" s="304" t="s">
        <v>583</v>
      </c>
      <c r="AJ123" s="304"/>
      <c r="AK123" s="304"/>
      <c r="AL123" s="304"/>
      <c r="AM123" s="304" t="s">
        <v>584</v>
      </c>
      <c r="AN123" s="304"/>
      <c r="AO123" s="304"/>
      <c r="AP123" s="304"/>
      <c r="AQ123" s="304" t="s">
        <v>607</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536</v>
      </c>
      <c r="AR124" s="334"/>
      <c r="AS124" s="334"/>
      <c r="AT124" s="334"/>
      <c r="AU124" s="334"/>
      <c r="AV124" s="334"/>
      <c r="AW124" s="334"/>
      <c r="AX124" s="335"/>
    </row>
    <row r="125" spans="1:50" ht="23.25" customHeight="1" x14ac:dyDescent="0.15">
      <c r="A125" s="290"/>
      <c r="B125" s="291"/>
      <c r="C125" s="291"/>
      <c r="D125" s="291"/>
      <c r="E125" s="291"/>
      <c r="F125" s="292"/>
      <c r="G125" s="349" t="s">
        <v>610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661</v>
      </c>
      <c r="AC125" s="299"/>
      <c r="AD125" s="300"/>
      <c r="AE125" s="356" t="s">
        <v>554</v>
      </c>
      <c r="AF125" s="356"/>
      <c r="AG125" s="356"/>
      <c r="AH125" s="356"/>
      <c r="AI125" s="356" t="s">
        <v>554</v>
      </c>
      <c r="AJ125" s="356"/>
      <c r="AK125" s="356"/>
      <c r="AL125" s="356"/>
      <c r="AM125" s="356">
        <v>66</v>
      </c>
      <c r="AN125" s="356"/>
      <c r="AO125" s="356"/>
      <c r="AP125" s="356"/>
      <c r="AQ125" s="356">
        <v>66</v>
      </c>
      <c r="AR125" s="356"/>
      <c r="AS125" s="356"/>
      <c r="AT125" s="356"/>
      <c r="AU125" s="356"/>
      <c r="AV125" s="356"/>
      <c r="AW125" s="356"/>
      <c r="AX125" s="357"/>
    </row>
    <row r="126" spans="1:50" ht="46.5"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662</v>
      </c>
      <c r="AC126" s="340"/>
      <c r="AD126" s="341"/>
      <c r="AE126" s="304" t="s">
        <v>554</v>
      </c>
      <c r="AF126" s="304"/>
      <c r="AG126" s="304"/>
      <c r="AH126" s="304"/>
      <c r="AI126" s="304" t="s">
        <v>554</v>
      </c>
      <c r="AJ126" s="304"/>
      <c r="AK126" s="304"/>
      <c r="AL126" s="304"/>
      <c r="AM126" s="304" t="s">
        <v>609</v>
      </c>
      <c r="AN126" s="304"/>
      <c r="AO126" s="304"/>
      <c r="AP126" s="304"/>
      <c r="AQ126" s="304" t="s">
        <v>608</v>
      </c>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0" t="s">
        <v>369</v>
      </c>
      <c r="B130" s="988"/>
      <c r="C130" s="987" t="s">
        <v>366</v>
      </c>
      <c r="D130" s="988"/>
      <c r="E130" s="306" t="s">
        <v>399</v>
      </c>
      <c r="F130" s="307"/>
      <c r="G130" s="308" t="s">
        <v>585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1"/>
      <c r="B131" s="250"/>
      <c r="C131" s="249"/>
      <c r="D131" s="250"/>
      <c r="E131" s="236" t="s">
        <v>398</v>
      </c>
      <c r="F131" s="237"/>
      <c r="G131" s="233" t="s">
        <v>586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588</v>
      </c>
      <c r="AR133" s="269"/>
      <c r="AS133" s="134" t="s">
        <v>356</v>
      </c>
      <c r="AT133" s="169"/>
      <c r="AU133" s="133" t="s">
        <v>568</v>
      </c>
      <c r="AV133" s="133"/>
      <c r="AW133" s="134" t="s">
        <v>300</v>
      </c>
      <c r="AX133" s="135"/>
    </row>
    <row r="134" spans="1:50" ht="39.75" customHeight="1" x14ac:dyDescent="0.15">
      <c r="A134" s="991"/>
      <c r="B134" s="250"/>
      <c r="C134" s="249"/>
      <c r="D134" s="250"/>
      <c r="E134" s="249"/>
      <c r="F134" s="312"/>
      <c r="G134" s="228" t="s">
        <v>698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14</v>
      </c>
      <c r="AC134" s="219"/>
      <c r="AD134" s="219"/>
      <c r="AE134" s="264">
        <v>82.3</v>
      </c>
      <c r="AF134" s="101"/>
      <c r="AG134" s="101"/>
      <c r="AH134" s="101"/>
      <c r="AI134" s="264" t="s">
        <v>568</v>
      </c>
      <c r="AJ134" s="101"/>
      <c r="AK134" s="101"/>
      <c r="AL134" s="101"/>
      <c r="AM134" s="264" t="s">
        <v>567</v>
      </c>
      <c r="AN134" s="101"/>
      <c r="AO134" s="101"/>
      <c r="AP134" s="101"/>
      <c r="AQ134" s="264" t="s">
        <v>567</v>
      </c>
      <c r="AR134" s="101"/>
      <c r="AS134" s="101"/>
      <c r="AT134" s="101"/>
      <c r="AU134" s="264" t="s">
        <v>567</v>
      </c>
      <c r="AV134" s="101"/>
      <c r="AW134" s="101"/>
      <c r="AX134" s="220"/>
    </row>
    <row r="135" spans="1:50" ht="39.75" customHeight="1" x14ac:dyDescent="0.15">
      <c r="A135" s="99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587</v>
      </c>
      <c r="AC135" s="130"/>
      <c r="AD135" s="130"/>
      <c r="AE135" s="264" t="s">
        <v>568</v>
      </c>
      <c r="AF135" s="101"/>
      <c r="AG135" s="101"/>
      <c r="AH135" s="101"/>
      <c r="AI135" s="264" t="s">
        <v>567</v>
      </c>
      <c r="AJ135" s="101"/>
      <c r="AK135" s="101"/>
      <c r="AL135" s="101"/>
      <c r="AM135" s="264" t="s">
        <v>571</v>
      </c>
      <c r="AN135" s="101"/>
      <c r="AO135" s="101"/>
      <c r="AP135" s="101"/>
      <c r="AQ135" s="264" t="s">
        <v>567</v>
      </c>
      <c r="AR135" s="101"/>
      <c r="AS135" s="101"/>
      <c r="AT135" s="101"/>
      <c r="AU135" s="264" t="s">
        <v>567</v>
      </c>
      <c r="AV135" s="101"/>
      <c r="AW135" s="101"/>
      <c r="AX135" s="220"/>
    </row>
    <row r="136" spans="1:50" ht="18.75" hidden="1" customHeight="1" x14ac:dyDescent="0.15">
      <c r="A136" s="99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99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1"/>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1"/>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1"/>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1"/>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1"/>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1"/>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1"/>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1"/>
      <c r="B214" s="250"/>
      <c r="C214" s="249"/>
      <c r="D214" s="250"/>
      <c r="E214" s="249"/>
      <c r="F214" s="312"/>
      <c r="G214" s="228"/>
      <c r="H214" s="158"/>
      <c r="I214" s="158"/>
      <c r="J214" s="158"/>
      <c r="K214" s="158"/>
      <c r="L214" s="158"/>
      <c r="M214" s="158"/>
      <c r="N214" s="158"/>
      <c r="O214" s="158"/>
      <c r="P214" s="229"/>
      <c r="Q214" s="978"/>
      <c r="R214" s="979"/>
      <c r="S214" s="979"/>
      <c r="T214" s="979"/>
      <c r="U214" s="979"/>
      <c r="V214" s="979"/>
      <c r="W214" s="979"/>
      <c r="X214" s="979"/>
      <c r="Y214" s="979"/>
      <c r="Z214" s="979"/>
      <c r="AA214" s="98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1"/>
      <c r="B215" s="250"/>
      <c r="C215" s="249"/>
      <c r="D215" s="250"/>
      <c r="E215" s="249"/>
      <c r="F215" s="312"/>
      <c r="G215" s="230"/>
      <c r="H215" s="231"/>
      <c r="I215" s="231"/>
      <c r="J215" s="231"/>
      <c r="K215" s="231"/>
      <c r="L215" s="231"/>
      <c r="M215" s="231"/>
      <c r="N215" s="231"/>
      <c r="O215" s="231"/>
      <c r="P215" s="232"/>
      <c r="Q215" s="981"/>
      <c r="R215" s="982"/>
      <c r="S215" s="982"/>
      <c r="T215" s="982"/>
      <c r="U215" s="982"/>
      <c r="V215" s="982"/>
      <c r="W215" s="982"/>
      <c r="X215" s="982"/>
      <c r="Y215" s="982"/>
      <c r="Z215" s="982"/>
      <c r="AA215" s="98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1"/>
      <c r="B216" s="250"/>
      <c r="C216" s="249"/>
      <c r="D216" s="250"/>
      <c r="E216" s="249"/>
      <c r="F216" s="312"/>
      <c r="G216" s="230"/>
      <c r="H216" s="231"/>
      <c r="I216" s="231"/>
      <c r="J216" s="231"/>
      <c r="K216" s="231"/>
      <c r="L216" s="231"/>
      <c r="M216" s="231"/>
      <c r="N216" s="231"/>
      <c r="O216" s="231"/>
      <c r="P216" s="232"/>
      <c r="Q216" s="981"/>
      <c r="R216" s="982"/>
      <c r="S216" s="982"/>
      <c r="T216" s="982"/>
      <c r="U216" s="982"/>
      <c r="V216" s="982"/>
      <c r="W216" s="982"/>
      <c r="X216" s="982"/>
      <c r="Y216" s="982"/>
      <c r="Z216" s="982"/>
      <c r="AA216" s="98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1"/>
      <c r="B217" s="250"/>
      <c r="C217" s="249"/>
      <c r="D217" s="250"/>
      <c r="E217" s="249"/>
      <c r="F217" s="312"/>
      <c r="G217" s="230"/>
      <c r="H217" s="231"/>
      <c r="I217" s="231"/>
      <c r="J217" s="231"/>
      <c r="K217" s="231"/>
      <c r="L217" s="231"/>
      <c r="M217" s="231"/>
      <c r="N217" s="231"/>
      <c r="O217" s="231"/>
      <c r="P217" s="232"/>
      <c r="Q217" s="981"/>
      <c r="R217" s="982"/>
      <c r="S217" s="982"/>
      <c r="T217" s="982"/>
      <c r="U217" s="982"/>
      <c r="V217" s="982"/>
      <c r="W217" s="982"/>
      <c r="X217" s="982"/>
      <c r="Y217" s="982"/>
      <c r="Z217" s="982"/>
      <c r="AA217" s="98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1"/>
      <c r="B218" s="250"/>
      <c r="C218" s="249"/>
      <c r="D218" s="250"/>
      <c r="E218" s="249"/>
      <c r="F218" s="312"/>
      <c r="G218" s="233"/>
      <c r="H218" s="161"/>
      <c r="I218" s="161"/>
      <c r="J218" s="161"/>
      <c r="K218" s="161"/>
      <c r="L218" s="161"/>
      <c r="M218" s="161"/>
      <c r="N218" s="161"/>
      <c r="O218" s="161"/>
      <c r="P218" s="234"/>
      <c r="Q218" s="984"/>
      <c r="R218" s="985"/>
      <c r="S218" s="985"/>
      <c r="T218" s="985"/>
      <c r="U218" s="985"/>
      <c r="V218" s="985"/>
      <c r="W218" s="985"/>
      <c r="X218" s="985"/>
      <c r="Y218" s="985"/>
      <c r="Z218" s="985"/>
      <c r="AA218" s="98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1"/>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1"/>
      <c r="B221" s="250"/>
      <c r="C221" s="249"/>
      <c r="D221" s="250"/>
      <c r="E221" s="249"/>
      <c r="F221" s="312"/>
      <c r="G221" s="228"/>
      <c r="H221" s="158"/>
      <c r="I221" s="158"/>
      <c r="J221" s="158"/>
      <c r="K221" s="158"/>
      <c r="L221" s="158"/>
      <c r="M221" s="158"/>
      <c r="N221" s="158"/>
      <c r="O221" s="158"/>
      <c r="P221" s="229"/>
      <c r="Q221" s="978"/>
      <c r="R221" s="979"/>
      <c r="S221" s="979"/>
      <c r="T221" s="979"/>
      <c r="U221" s="979"/>
      <c r="V221" s="979"/>
      <c r="W221" s="979"/>
      <c r="X221" s="979"/>
      <c r="Y221" s="979"/>
      <c r="Z221" s="979"/>
      <c r="AA221" s="98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1"/>
      <c r="B222" s="250"/>
      <c r="C222" s="249"/>
      <c r="D222" s="250"/>
      <c r="E222" s="249"/>
      <c r="F222" s="312"/>
      <c r="G222" s="230"/>
      <c r="H222" s="231"/>
      <c r="I222" s="231"/>
      <c r="J222" s="231"/>
      <c r="K222" s="231"/>
      <c r="L222" s="231"/>
      <c r="M222" s="231"/>
      <c r="N222" s="231"/>
      <c r="O222" s="231"/>
      <c r="P222" s="232"/>
      <c r="Q222" s="981"/>
      <c r="R222" s="982"/>
      <c r="S222" s="982"/>
      <c r="T222" s="982"/>
      <c r="U222" s="982"/>
      <c r="V222" s="982"/>
      <c r="W222" s="982"/>
      <c r="X222" s="982"/>
      <c r="Y222" s="982"/>
      <c r="Z222" s="982"/>
      <c r="AA222" s="98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1"/>
      <c r="B223" s="250"/>
      <c r="C223" s="249"/>
      <c r="D223" s="250"/>
      <c r="E223" s="249"/>
      <c r="F223" s="312"/>
      <c r="G223" s="230"/>
      <c r="H223" s="231"/>
      <c r="I223" s="231"/>
      <c r="J223" s="231"/>
      <c r="K223" s="231"/>
      <c r="L223" s="231"/>
      <c r="M223" s="231"/>
      <c r="N223" s="231"/>
      <c r="O223" s="231"/>
      <c r="P223" s="232"/>
      <c r="Q223" s="981"/>
      <c r="R223" s="982"/>
      <c r="S223" s="982"/>
      <c r="T223" s="982"/>
      <c r="U223" s="982"/>
      <c r="V223" s="982"/>
      <c r="W223" s="982"/>
      <c r="X223" s="982"/>
      <c r="Y223" s="982"/>
      <c r="Z223" s="982"/>
      <c r="AA223" s="98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1"/>
      <c r="B224" s="250"/>
      <c r="C224" s="249"/>
      <c r="D224" s="250"/>
      <c r="E224" s="249"/>
      <c r="F224" s="312"/>
      <c r="G224" s="230"/>
      <c r="H224" s="231"/>
      <c r="I224" s="231"/>
      <c r="J224" s="231"/>
      <c r="K224" s="231"/>
      <c r="L224" s="231"/>
      <c r="M224" s="231"/>
      <c r="N224" s="231"/>
      <c r="O224" s="231"/>
      <c r="P224" s="232"/>
      <c r="Q224" s="981"/>
      <c r="R224" s="982"/>
      <c r="S224" s="982"/>
      <c r="T224" s="982"/>
      <c r="U224" s="982"/>
      <c r="V224" s="982"/>
      <c r="W224" s="982"/>
      <c r="X224" s="982"/>
      <c r="Y224" s="982"/>
      <c r="Z224" s="982"/>
      <c r="AA224" s="98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1"/>
      <c r="B225" s="250"/>
      <c r="C225" s="249"/>
      <c r="D225" s="250"/>
      <c r="E225" s="249"/>
      <c r="F225" s="312"/>
      <c r="G225" s="233"/>
      <c r="H225" s="161"/>
      <c r="I225" s="161"/>
      <c r="J225" s="161"/>
      <c r="K225" s="161"/>
      <c r="L225" s="161"/>
      <c r="M225" s="161"/>
      <c r="N225" s="161"/>
      <c r="O225" s="161"/>
      <c r="P225" s="234"/>
      <c r="Q225" s="984"/>
      <c r="R225" s="985"/>
      <c r="S225" s="985"/>
      <c r="T225" s="985"/>
      <c r="U225" s="985"/>
      <c r="V225" s="985"/>
      <c r="W225" s="985"/>
      <c r="X225" s="985"/>
      <c r="Y225" s="985"/>
      <c r="Z225" s="985"/>
      <c r="AA225" s="98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1"/>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1"/>
      <c r="B228" s="250"/>
      <c r="C228" s="249"/>
      <c r="D228" s="250"/>
      <c r="E228" s="249"/>
      <c r="F228" s="312"/>
      <c r="G228" s="228"/>
      <c r="H228" s="158"/>
      <c r="I228" s="158"/>
      <c r="J228" s="158"/>
      <c r="K228" s="158"/>
      <c r="L228" s="158"/>
      <c r="M228" s="158"/>
      <c r="N228" s="158"/>
      <c r="O228" s="158"/>
      <c r="P228" s="229"/>
      <c r="Q228" s="978"/>
      <c r="R228" s="979"/>
      <c r="S228" s="979"/>
      <c r="T228" s="979"/>
      <c r="U228" s="979"/>
      <c r="V228" s="979"/>
      <c r="W228" s="979"/>
      <c r="X228" s="979"/>
      <c r="Y228" s="979"/>
      <c r="Z228" s="979"/>
      <c r="AA228" s="98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1"/>
      <c r="B229" s="250"/>
      <c r="C229" s="249"/>
      <c r="D229" s="250"/>
      <c r="E229" s="249"/>
      <c r="F229" s="312"/>
      <c r="G229" s="230"/>
      <c r="H229" s="231"/>
      <c r="I229" s="231"/>
      <c r="J229" s="231"/>
      <c r="K229" s="231"/>
      <c r="L229" s="231"/>
      <c r="M229" s="231"/>
      <c r="N229" s="231"/>
      <c r="O229" s="231"/>
      <c r="P229" s="232"/>
      <c r="Q229" s="981"/>
      <c r="R229" s="982"/>
      <c r="S229" s="982"/>
      <c r="T229" s="982"/>
      <c r="U229" s="982"/>
      <c r="V229" s="982"/>
      <c r="W229" s="982"/>
      <c r="X229" s="982"/>
      <c r="Y229" s="982"/>
      <c r="Z229" s="982"/>
      <c r="AA229" s="98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1"/>
      <c r="B230" s="250"/>
      <c r="C230" s="249"/>
      <c r="D230" s="250"/>
      <c r="E230" s="249"/>
      <c r="F230" s="312"/>
      <c r="G230" s="230"/>
      <c r="H230" s="231"/>
      <c r="I230" s="231"/>
      <c r="J230" s="231"/>
      <c r="K230" s="231"/>
      <c r="L230" s="231"/>
      <c r="M230" s="231"/>
      <c r="N230" s="231"/>
      <c r="O230" s="231"/>
      <c r="P230" s="232"/>
      <c r="Q230" s="981"/>
      <c r="R230" s="982"/>
      <c r="S230" s="982"/>
      <c r="T230" s="982"/>
      <c r="U230" s="982"/>
      <c r="V230" s="982"/>
      <c r="W230" s="982"/>
      <c r="X230" s="982"/>
      <c r="Y230" s="982"/>
      <c r="Z230" s="982"/>
      <c r="AA230" s="98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1"/>
      <c r="B231" s="250"/>
      <c r="C231" s="249"/>
      <c r="D231" s="250"/>
      <c r="E231" s="249"/>
      <c r="F231" s="312"/>
      <c r="G231" s="230"/>
      <c r="H231" s="231"/>
      <c r="I231" s="231"/>
      <c r="J231" s="231"/>
      <c r="K231" s="231"/>
      <c r="L231" s="231"/>
      <c r="M231" s="231"/>
      <c r="N231" s="231"/>
      <c r="O231" s="231"/>
      <c r="P231" s="232"/>
      <c r="Q231" s="981"/>
      <c r="R231" s="982"/>
      <c r="S231" s="982"/>
      <c r="T231" s="982"/>
      <c r="U231" s="982"/>
      <c r="V231" s="982"/>
      <c r="W231" s="982"/>
      <c r="X231" s="982"/>
      <c r="Y231" s="982"/>
      <c r="Z231" s="982"/>
      <c r="AA231" s="98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1"/>
      <c r="B232" s="250"/>
      <c r="C232" s="249"/>
      <c r="D232" s="250"/>
      <c r="E232" s="249"/>
      <c r="F232" s="312"/>
      <c r="G232" s="233"/>
      <c r="H232" s="161"/>
      <c r="I232" s="161"/>
      <c r="J232" s="161"/>
      <c r="K232" s="161"/>
      <c r="L232" s="161"/>
      <c r="M232" s="161"/>
      <c r="N232" s="161"/>
      <c r="O232" s="161"/>
      <c r="P232" s="234"/>
      <c r="Q232" s="984"/>
      <c r="R232" s="985"/>
      <c r="S232" s="985"/>
      <c r="T232" s="985"/>
      <c r="U232" s="985"/>
      <c r="V232" s="985"/>
      <c r="W232" s="985"/>
      <c r="X232" s="985"/>
      <c r="Y232" s="985"/>
      <c r="Z232" s="985"/>
      <c r="AA232" s="98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1"/>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1"/>
      <c r="B235" s="250"/>
      <c r="C235" s="249"/>
      <c r="D235" s="250"/>
      <c r="E235" s="249"/>
      <c r="F235" s="312"/>
      <c r="G235" s="228"/>
      <c r="H235" s="158"/>
      <c r="I235" s="158"/>
      <c r="J235" s="158"/>
      <c r="K235" s="158"/>
      <c r="L235" s="158"/>
      <c r="M235" s="158"/>
      <c r="N235" s="158"/>
      <c r="O235" s="158"/>
      <c r="P235" s="229"/>
      <c r="Q235" s="978"/>
      <c r="R235" s="979"/>
      <c r="S235" s="979"/>
      <c r="T235" s="979"/>
      <c r="U235" s="979"/>
      <c r="V235" s="979"/>
      <c r="W235" s="979"/>
      <c r="X235" s="979"/>
      <c r="Y235" s="979"/>
      <c r="Z235" s="979"/>
      <c r="AA235" s="98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1"/>
      <c r="B236" s="250"/>
      <c r="C236" s="249"/>
      <c r="D236" s="250"/>
      <c r="E236" s="249"/>
      <c r="F236" s="312"/>
      <c r="G236" s="230"/>
      <c r="H236" s="231"/>
      <c r="I236" s="231"/>
      <c r="J236" s="231"/>
      <c r="K236" s="231"/>
      <c r="L236" s="231"/>
      <c r="M236" s="231"/>
      <c r="N236" s="231"/>
      <c r="O236" s="231"/>
      <c r="P236" s="232"/>
      <c r="Q236" s="981"/>
      <c r="R236" s="982"/>
      <c r="S236" s="982"/>
      <c r="T236" s="982"/>
      <c r="U236" s="982"/>
      <c r="V236" s="982"/>
      <c r="W236" s="982"/>
      <c r="X236" s="982"/>
      <c r="Y236" s="982"/>
      <c r="Z236" s="982"/>
      <c r="AA236" s="98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1"/>
      <c r="B237" s="250"/>
      <c r="C237" s="249"/>
      <c r="D237" s="250"/>
      <c r="E237" s="249"/>
      <c r="F237" s="312"/>
      <c r="G237" s="230"/>
      <c r="H237" s="231"/>
      <c r="I237" s="231"/>
      <c r="J237" s="231"/>
      <c r="K237" s="231"/>
      <c r="L237" s="231"/>
      <c r="M237" s="231"/>
      <c r="N237" s="231"/>
      <c r="O237" s="231"/>
      <c r="P237" s="232"/>
      <c r="Q237" s="981"/>
      <c r="R237" s="982"/>
      <c r="S237" s="982"/>
      <c r="T237" s="982"/>
      <c r="U237" s="982"/>
      <c r="V237" s="982"/>
      <c r="W237" s="982"/>
      <c r="X237" s="982"/>
      <c r="Y237" s="982"/>
      <c r="Z237" s="982"/>
      <c r="AA237" s="98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1"/>
      <c r="B238" s="250"/>
      <c r="C238" s="249"/>
      <c r="D238" s="250"/>
      <c r="E238" s="249"/>
      <c r="F238" s="312"/>
      <c r="G238" s="230"/>
      <c r="H238" s="231"/>
      <c r="I238" s="231"/>
      <c r="J238" s="231"/>
      <c r="K238" s="231"/>
      <c r="L238" s="231"/>
      <c r="M238" s="231"/>
      <c r="N238" s="231"/>
      <c r="O238" s="231"/>
      <c r="P238" s="232"/>
      <c r="Q238" s="981"/>
      <c r="R238" s="982"/>
      <c r="S238" s="982"/>
      <c r="T238" s="982"/>
      <c r="U238" s="982"/>
      <c r="V238" s="982"/>
      <c r="W238" s="982"/>
      <c r="X238" s="982"/>
      <c r="Y238" s="982"/>
      <c r="Z238" s="982"/>
      <c r="AA238" s="98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1"/>
      <c r="B239" s="250"/>
      <c r="C239" s="249"/>
      <c r="D239" s="250"/>
      <c r="E239" s="249"/>
      <c r="F239" s="312"/>
      <c r="G239" s="233"/>
      <c r="H239" s="161"/>
      <c r="I239" s="161"/>
      <c r="J239" s="161"/>
      <c r="K239" s="161"/>
      <c r="L239" s="161"/>
      <c r="M239" s="161"/>
      <c r="N239" s="161"/>
      <c r="O239" s="161"/>
      <c r="P239" s="234"/>
      <c r="Q239" s="984"/>
      <c r="R239" s="985"/>
      <c r="S239" s="985"/>
      <c r="T239" s="985"/>
      <c r="U239" s="985"/>
      <c r="V239" s="985"/>
      <c r="W239" s="985"/>
      <c r="X239" s="985"/>
      <c r="Y239" s="985"/>
      <c r="Z239" s="985"/>
      <c r="AA239" s="98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1"/>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1"/>
      <c r="B242" s="250"/>
      <c r="C242" s="249"/>
      <c r="D242" s="250"/>
      <c r="E242" s="249"/>
      <c r="F242" s="312"/>
      <c r="G242" s="228"/>
      <c r="H242" s="158"/>
      <c r="I242" s="158"/>
      <c r="J242" s="158"/>
      <c r="K242" s="158"/>
      <c r="L242" s="158"/>
      <c r="M242" s="158"/>
      <c r="N242" s="158"/>
      <c r="O242" s="158"/>
      <c r="P242" s="229"/>
      <c r="Q242" s="978"/>
      <c r="R242" s="979"/>
      <c r="S242" s="979"/>
      <c r="T242" s="979"/>
      <c r="U242" s="979"/>
      <c r="V242" s="979"/>
      <c r="W242" s="979"/>
      <c r="X242" s="979"/>
      <c r="Y242" s="979"/>
      <c r="Z242" s="979"/>
      <c r="AA242" s="98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1"/>
      <c r="B243" s="250"/>
      <c r="C243" s="249"/>
      <c r="D243" s="250"/>
      <c r="E243" s="249"/>
      <c r="F243" s="312"/>
      <c r="G243" s="230"/>
      <c r="H243" s="231"/>
      <c r="I243" s="231"/>
      <c r="J243" s="231"/>
      <c r="K243" s="231"/>
      <c r="L243" s="231"/>
      <c r="M243" s="231"/>
      <c r="N243" s="231"/>
      <c r="O243" s="231"/>
      <c r="P243" s="232"/>
      <c r="Q243" s="981"/>
      <c r="R243" s="982"/>
      <c r="S243" s="982"/>
      <c r="T243" s="982"/>
      <c r="U243" s="982"/>
      <c r="V243" s="982"/>
      <c r="W243" s="982"/>
      <c r="X243" s="982"/>
      <c r="Y243" s="982"/>
      <c r="Z243" s="982"/>
      <c r="AA243" s="98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1"/>
      <c r="B244" s="250"/>
      <c r="C244" s="249"/>
      <c r="D244" s="250"/>
      <c r="E244" s="249"/>
      <c r="F244" s="312"/>
      <c r="G244" s="230"/>
      <c r="H244" s="231"/>
      <c r="I244" s="231"/>
      <c r="J244" s="231"/>
      <c r="K244" s="231"/>
      <c r="L244" s="231"/>
      <c r="M244" s="231"/>
      <c r="N244" s="231"/>
      <c r="O244" s="231"/>
      <c r="P244" s="232"/>
      <c r="Q244" s="981"/>
      <c r="R244" s="982"/>
      <c r="S244" s="982"/>
      <c r="T244" s="982"/>
      <c r="U244" s="982"/>
      <c r="V244" s="982"/>
      <c r="W244" s="982"/>
      <c r="X244" s="982"/>
      <c r="Y244" s="982"/>
      <c r="Z244" s="982"/>
      <c r="AA244" s="98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1"/>
      <c r="B245" s="250"/>
      <c r="C245" s="249"/>
      <c r="D245" s="250"/>
      <c r="E245" s="249"/>
      <c r="F245" s="312"/>
      <c r="G245" s="230"/>
      <c r="H245" s="231"/>
      <c r="I245" s="231"/>
      <c r="J245" s="231"/>
      <c r="K245" s="231"/>
      <c r="L245" s="231"/>
      <c r="M245" s="231"/>
      <c r="N245" s="231"/>
      <c r="O245" s="231"/>
      <c r="P245" s="232"/>
      <c r="Q245" s="981"/>
      <c r="R245" s="982"/>
      <c r="S245" s="982"/>
      <c r="T245" s="982"/>
      <c r="U245" s="982"/>
      <c r="V245" s="982"/>
      <c r="W245" s="982"/>
      <c r="X245" s="982"/>
      <c r="Y245" s="982"/>
      <c r="Z245" s="982"/>
      <c r="AA245" s="98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1"/>
      <c r="B246" s="250"/>
      <c r="C246" s="249"/>
      <c r="D246" s="250"/>
      <c r="E246" s="313"/>
      <c r="F246" s="314"/>
      <c r="G246" s="233"/>
      <c r="H246" s="161"/>
      <c r="I246" s="161"/>
      <c r="J246" s="161"/>
      <c r="K246" s="161"/>
      <c r="L246" s="161"/>
      <c r="M246" s="161"/>
      <c r="N246" s="161"/>
      <c r="O246" s="161"/>
      <c r="P246" s="234"/>
      <c r="Q246" s="984"/>
      <c r="R246" s="985"/>
      <c r="S246" s="985"/>
      <c r="T246" s="985"/>
      <c r="U246" s="985"/>
      <c r="V246" s="985"/>
      <c r="W246" s="985"/>
      <c r="X246" s="985"/>
      <c r="Y246" s="985"/>
      <c r="Z246" s="985"/>
      <c r="AA246" s="98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1"/>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1"/>
      <c r="B274" s="250"/>
      <c r="C274" s="249"/>
      <c r="D274" s="250"/>
      <c r="E274" s="249"/>
      <c r="F274" s="312"/>
      <c r="G274" s="228"/>
      <c r="H274" s="158"/>
      <c r="I274" s="158"/>
      <c r="J274" s="158"/>
      <c r="K274" s="158"/>
      <c r="L274" s="158"/>
      <c r="M274" s="158"/>
      <c r="N274" s="158"/>
      <c r="O274" s="158"/>
      <c r="P274" s="229"/>
      <c r="Q274" s="978"/>
      <c r="R274" s="979"/>
      <c r="S274" s="979"/>
      <c r="T274" s="979"/>
      <c r="U274" s="979"/>
      <c r="V274" s="979"/>
      <c r="W274" s="979"/>
      <c r="X274" s="979"/>
      <c r="Y274" s="979"/>
      <c r="Z274" s="979"/>
      <c r="AA274" s="98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1"/>
      <c r="B275" s="250"/>
      <c r="C275" s="249"/>
      <c r="D275" s="250"/>
      <c r="E275" s="249"/>
      <c r="F275" s="312"/>
      <c r="G275" s="230"/>
      <c r="H275" s="231"/>
      <c r="I275" s="231"/>
      <c r="J275" s="231"/>
      <c r="K275" s="231"/>
      <c r="L275" s="231"/>
      <c r="M275" s="231"/>
      <c r="N275" s="231"/>
      <c r="O275" s="231"/>
      <c r="P275" s="232"/>
      <c r="Q275" s="981"/>
      <c r="R275" s="982"/>
      <c r="S275" s="982"/>
      <c r="T275" s="982"/>
      <c r="U275" s="982"/>
      <c r="V275" s="982"/>
      <c r="W275" s="982"/>
      <c r="X275" s="982"/>
      <c r="Y275" s="982"/>
      <c r="Z275" s="982"/>
      <c r="AA275" s="98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1"/>
      <c r="B276" s="250"/>
      <c r="C276" s="249"/>
      <c r="D276" s="250"/>
      <c r="E276" s="249"/>
      <c r="F276" s="312"/>
      <c r="G276" s="230"/>
      <c r="H276" s="231"/>
      <c r="I276" s="231"/>
      <c r="J276" s="231"/>
      <c r="K276" s="231"/>
      <c r="L276" s="231"/>
      <c r="M276" s="231"/>
      <c r="N276" s="231"/>
      <c r="O276" s="231"/>
      <c r="P276" s="232"/>
      <c r="Q276" s="981"/>
      <c r="R276" s="982"/>
      <c r="S276" s="982"/>
      <c r="T276" s="982"/>
      <c r="U276" s="982"/>
      <c r="V276" s="982"/>
      <c r="W276" s="982"/>
      <c r="X276" s="982"/>
      <c r="Y276" s="982"/>
      <c r="Z276" s="982"/>
      <c r="AA276" s="98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1"/>
      <c r="B277" s="250"/>
      <c r="C277" s="249"/>
      <c r="D277" s="250"/>
      <c r="E277" s="249"/>
      <c r="F277" s="312"/>
      <c r="G277" s="230"/>
      <c r="H277" s="231"/>
      <c r="I277" s="231"/>
      <c r="J277" s="231"/>
      <c r="K277" s="231"/>
      <c r="L277" s="231"/>
      <c r="M277" s="231"/>
      <c r="N277" s="231"/>
      <c r="O277" s="231"/>
      <c r="P277" s="232"/>
      <c r="Q277" s="981"/>
      <c r="R277" s="982"/>
      <c r="S277" s="982"/>
      <c r="T277" s="982"/>
      <c r="U277" s="982"/>
      <c r="V277" s="982"/>
      <c r="W277" s="982"/>
      <c r="X277" s="982"/>
      <c r="Y277" s="982"/>
      <c r="Z277" s="982"/>
      <c r="AA277" s="98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1"/>
      <c r="B278" s="250"/>
      <c r="C278" s="249"/>
      <c r="D278" s="250"/>
      <c r="E278" s="249"/>
      <c r="F278" s="312"/>
      <c r="G278" s="233"/>
      <c r="H278" s="161"/>
      <c r="I278" s="161"/>
      <c r="J278" s="161"/>
      <c r="K278" s="161"/>
      <c r="L278" s="161"/>
      <c r="M278" s="161"/>
      <c r="N278" s="161"/>
      <c r="O278" s="161"/>
      <c r="P278" s="234"/>
      <c r="Q278" s="984"/>
      <c r="R278" s="985"/>
      <c r="S278" s="985"/>
      <c r="T278" s="985"/>
      <c r="U278" s="985"/>
      <c r="V278" s="985"/>
      <c r="W278" s="985"/>
      <c r="X278" s="985"/>
      <c r="Y278" s="985"/>
      <c r="Z278" s="985"/>
      <c r="AA278" s="98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1"/>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1"/>
      <c r="B281" s="250"/>
      <c r="C281" s="249"/>
      <c r="D281" s="250"/>
      <c r="E281" s="249"/>
      <c r="F281" s="312"/>
      <c r="G281" s="228"/>
      <c r="H281" s="158"/>
      <c r="I281" s="158"/>
      <c r="J281" s="158"/>
      <c r="K281" s="158"/>
      <c r="L281" s="158"/>
      <c r="M281" s="158"/>
      <c r="N281" s="158"/>
      <c r="O281" s="158"/>
      <c r="P281" s="229"/>
      <c r="Q281" s="978"/>
      <c r="R281" s="979"/>
      <c r="S281" s="979"/>
      <c r="T281" s="979"/>
      <c r="U281" s="979"/>
      <c r="V281" s="979"/>
      <c r="W281" s="979"/>
      <c r="X281" s="979"/>
      <c r="Y281" s="979"/>
      <c r="Z281" s="979"/>
      <c r="AA281" s="98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1"/>
      <c r="B282" s="250"/>
      <c r="C282" s="249"/>
      <c r="D282" s="250"/>
      <c r="E282" s="249"/>
      <c r="F282" s="312"/>
      <c r="G282" s="230"/>
      <c r="H282" s="231"/>
      <c r="I282" s="231"/>
      <c r="J282" s="231"/>
      <c r="K282" s="231"/>
      <c r="L282" s="231"/>
      <c r="M282" s="231"/>
      <c r="N282" s="231"/>
      <c r="O282" s="231"/>
      <c r="P282" s="232"/>
      <c r="Q282" s="981"/>
      <c r="R282" s="982"/>
      <c r="S282" s="982"/>
      <c r="T282" s="982"/>
      <c r="U282" s="982"/>
      <c r="V282" s="982"/>
      <c r="W282" s="982"/>
      <c r="X282" s="982"/>
      <c r="Y282" s="982"/>
      <c r="Z282" s="982"/>
      <c r="AA282" s="98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1"/>
      <c r="B283" s="250"/>
      <c r="C283" s="249"/>
      <c r="D283" s="250"/>
      <c r="E283" s="249"/>
      <c r="F283" s="312"/>
      <c r="G283" s="230"/>
      <c r="H283" s="231"/>
      <c r="I283" s="231"/>
      <c r="J283" s="231"/>
      <c r="K283" s="231"/>
      <c r="L283" s="231"/>
      <c r="M283" s="231"/>
      <c r="N283" s="231"/>
      <c r="O283" s="231"/>
      <c r="P283" s="232"/>
      <c r="Q283" s="981"/>
      <c r="R283" s="982"/>
      <c r="S283" s="982"/>
      <c r="T283" s="982"/>
      <c r="U283" s="982"/>
      <c r="V283" s="982"/>
      <c r="W283" s="982"/>
      <c r="X283" s="982"/>
      <c r="Y283" s="982"/>
      <c r="Z283" s="982"/>
      <c r="AA283" s="98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1"/>
      <c r="B284" s="250"/>
      <c r="C284" s="249"/>
      <c r="D284" s="250"/>
      <c r="E284" s="249"/>
      <c r="F284" s="312"/>
      <c r="G284" s="230"/>
      <c r="H284" s="231"/>
      <c r="I284" s="231"/>
      <c r="J284" s="231"/>
      <c r="K284" s="231"/>
      <c r="L284" s="231"/>
      <c r="M284" s="231"/>
      <c r="N284" s="231"/>
      <c r="O284" s="231"/>
      <c r="P284" s="232"/>
      <c r="Q284" s="981"/>
      <c r="R284" s="982"/>
      <c r="S284" s="982"/>
      <c r="T284" s="982"/>
      <c r="U284" s="982"/>
      <c r="V284" s="982"/>
      <c r="W284" s="982"/>
      <c r="X284" s="982"/>
      <c r="Y284" s="982"/>
      <c r="Z284" s="982"/>
      <c r="AA284" s="98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1"/>
      <c r="B285" s="250"/>
      <c r="C285" s="249"/>
      <c r="D285" s="250"/>
      <c r="E285" s="249"/>
      <c r="F285" s="312"/>
      <c r="G285" s="233"/>
      <c r="H285" s="161"/>
      <c r="I285" s="161"/>
      <c r="J285" s="161"/>
      <c r="K285" s="161"/>
      <c r="L285" s="161"/>
      <c r="M285" s="161"/>
      <c r="N285" s="161"/>
      <c r="O285" s="161"/>
      <c r="P285" s="234"/>
      <c r="Q285" s="984"/>
      <c r="R285" s="985"/>
      <c r="S285" s="985"/>
      <c r="T285" s="985"/>
      <c r="U285" s="985"/>
      <c r="V285" s="985"/>
      <c r="W285" s="985"/>
      <c r="X285" s="985"/>
      <c r="Y285" s="985"/>
      <c r="Z285" s="985"/>
      <c r="AA285" s="98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1"/>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1"/>
      <c r="B288" s="250"/>
      <c r="C288" s="249"/>
      <c r="D288" s="250"/>
      <c r="E288" s="249"/>
      <c r="F288" s="312"/>
      <c r="G288" s="228"/>
      <c r="H288" s="158"/>
      <c r="I288" s="158"/>
      <c r="J288" s="158"/>
      <c r="K288" s="158"/>
      <c r="L288" s="158"/>
      <c r="M288" s="158"/>
      <c r="N288" s="158"/>
      <c r="O288" s="158"/>
      <c r="P288" s="229"/>
      <c r="Q288" s="978"/>
      <c r="R288" s="979"/>
      <c r="S288" s="979"/>
      <c r="T288" s="979"/>
      <c r="U288" s="979"/>
      <c r="V288" s="979"/>
      <c r="W288" s="979"/>
      <c r="X288" s="979"/>
      <c r="Y288" s="979"/>
      <c r="Z288" s="979"/>
      <c r="AA288" s="98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1"/>
      <c r="B289" s="250"/>
      <c r="C289" s="249"/>
      <c r="D289" s="250"/>
      <c r="E289" s="249"/>
      <c r="F289" s="312"/>
      <c r="G289" s="230"/>
      <c r="H289" s="231"/>
      <c r="I289" s="231"/>
      <c r="J289" s="231"/>
      <c r="K289" s="231"/>
      <c r="L289" s="231"/>
      <c r="M289" s="231"/>
      <c r="N289" s="231"/>
      <c r="O289" s="231"/>
      <c r="P289" s="232"/>
      <c r="Q289" s="981"/>
      <c r="R289" s="982"/>
      <c r="S289" s="982"/>
      <c r="T289" s="982"/>
      <c r="U289" s="982"/>
      <c r="V289" s="982"/>
      <c r="W289" s="982"/>
      <c r="X289" s="982"/>
      <c r="Y289" s="982"/>
      <c r="Z289" s="982"/>
      <c r="AA289" s="98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1"/>
      <c r="B290" s="250"/>
      <c r="C290" s="249"/>
      <c r="D290" s="250"/>
      <c r="E290" s="249"/>
      <c r="F290" s="312"/>
      <c r="G290" s="230"/>
      <c r="H290" s="231"/>
      <c r="I290" s="231"/>
      <c r="J290" s="231"/>
      <c r="K290" s="231"/>
      <c r="L290" s="231"/>
      <c r="M290" s="231"/>
      <c r="N290" s="231"/>
      <c r="O290" s="231"/>
      <c r="P290" s="232"/>
      <c r="Q290" s="981"/>
      <c r="R290" s="982"/>
      <c r="S290" s="982"/>
      <c r="T290" s="982"/>
      <c r="U290" s="982"/>
      <c r="V290" s="982"/>
      <c r="W290" s="982"/>
      <c r="X290" s="982"/>
      <c r="Y290" s="982"/>
      <c r="Z290" s="982"/>
      <c r="AA290" s="98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1"/>
      <c r="B291" s="250"/>
      <c r="C291" s="249"/>
      <c r="D291" s="250"/>
      <c r="E291" s="249"/>
      <c r="F291" s="312"/>
      <c r="G291" s="230"/>
      <c r="H291" s="231"/>
      <c r="I291" s="231"/>
      <c r="J291" s="231"/>
      <c r="K291" s="231"/>
      <c r="L291" s="231"/>
      <c r="M291" s="231"/>
      <c r="N291" s="231"/>
      <c r="O291" s="231"/>
      <c r="P291" s="232"/>
      <c r="Q291" s="981"/>
      <c r="R291" s="982"/>
      <c r="S291" s="982"/>
      <c r="T291" s="982"/>
      <c r="U291" s="982"/>
      <c r="V291" s="982"/>
      <c r="W291" s="982"/>
      <c r="X291" s="982"/>
      <c r="Y291" s="982"/>
      <c r="Z291" s="982"/>
      <c r="AA291" s="98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1"/>
      <c r="B292" s="250"/>
      <c r="C292" s="249"/>
      <c r="D292" s="250"/>
      <c r="E292" s="249"/>
      <c r="F292" s="312"/>
      <c r="G292" s="233"/>
      <c r="H292" s="161"/>
      <c r="I292" s="161"/>
      <c r="J292" s="161"/>
      <c r="K292" s="161"/>
      <c r="L292" s="161"/>
      <c r="M292" s="161"/>
      <c r="N292" s="161"/>
      <c r="O292" s="161"/>
      <c r="P292" s="234"/>
      <c r="Q292" s="984"/>
      <c r="R292" s="985"/>
      <c r="S292" s="985"/>
      <c r="T292" s="985"/>
      <c r="U292" s="985"/>
      <c r="V292" s="985"/>
      <c r="W292" s="985"/>
      <c r="X292" s="985"/>
      <c r="Y292" s="985"/>
      <c r="Z292" s="985"/>
      <c r="AA292" s="98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1"/>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1"/>
      <c r="B295" s="250"/>
      <c r="C295" s="249"/>
      <c r="D295" s="250"/>
      <c r="E295" s="249"/>
      <c r="F295" s="312"/>
      <c r="G295" s="228"/>
      <c r="H295" s="158"/>
      <c r="I295" s="158"/>
      <c r="J295" s="158"/>
      <c r="K295" s="158"/>
      <c r="L295" s="158"/>
      <c r="M295" s="158"/>
      <c r="N295" s="158"/>
      <c r="O295" s="158"/>
      <c r="P295" s="229"/>
      <c r="Q295" s="978"/>
      <c r="R295" s="979"/>
      <c r="S295" s="979"/>
      <c r="T295" s="979"/>
      <c r="U295" s="979"/>
      <c r="V295" s="979"/>
      <c r="W295" s="979"/>
      <c r="X295" s="979"/>
      <c r="Y295" s="979"/>
      <c r="Z295" s="979"/>
      <c r="AA295" s="98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1"/>
      <c r="B296" s="250"/>
      <c r="C296" s="249"/>
      <c r="D296" s="250"/>
      <c r="E296" s="249"/>
      <c r="F296" s="312"/>
      <c r="G296" s="230"/>
      <c r="H296" s="231"/>
      <c r="I296" s="231"/>
      <c r="J296" s="231"/>
      <c r="K296" s="231"/>
      <c r="L296" s="231"/>
      <c r="M296" s="231"/>
      <c r="N296" s="231"/>
      <c r="O296" s="231"/>
      <c r="P296" s="232"/>
      <c r="Q296" s="981"/>
      <c r="R296" s="982"/>
      <c r="S296" s="982"/>
      <c r="T296" s="982"/>
      <c r="U296" s="982"/>
      <c r="V296" s="982"/>
      <c r="W296" s="982"/>
      <c r="X296" s="982"/>
      <c r="Y296" s="982"/>
      <c r="Z296" s="982"/>
      <c r="AA296" s="98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1"/>
      <c r="B297" s="250"/>
      <c r="C297" s="249"/>
      <c r="D297" s="250"/>
      <c r="E297" s="249"/>
      <c r="F297" s="312"/>
      <c r="G297" s="230"/>
      <c r="H297" s="231"/>
      <c r="I297" s="231"/>
      <c r="J297" s="231"/>
      <c r="K297" s="231"/>
      <c r="L297" s="231"/>
      <c r="M297" s="231"/>
      <c r="N297" s="231"/>
      <c r="O297" s="231"/>
      <c r="P297" s="232"/>
      <c r="Q297" s="981"/>
      <c r="R297" s="982"/>
      <c r="S297" s="982"/>
      <c r="T297" s="982"/>
      <c r="U297" s="982"/>
      <c r="V297" s="982"/>
      <c r="W297" s="982"/>
      <c r="X297" s="982"/>
      <c r="Y297" s="982"/>
      <c r="Z297" s="982"/>
      <c r="AA297" s="98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1"/>
      <c r="B298" s="250"/>
      <c r="C298" s="249"/>
      <c r="D298" s="250"/>
      <c r="E298" s="249"/>
      <c r="F298" s="312"/>
      <c r="G298" s="230"/>
      <c r="H298" s="231"/>
      <c r="I298" s="231"/>
      <c r="J298" s="231"/>
      <c r="K298" s="231"/>
      <c r="L298" s="231"/>
      <c r="M298" s="231"/>
      <c r="N298" s="231"/>
      <c r="O298" s="231"/>
      <c r="P298" s="232"/>
      <c r="Q298" s="981"/>
      <c r="R298" s="982"/>
      <c r="S298" s="982"/>
      <c r="T298" s="982"/>
      <c r="U298" s="982"/>
      <c r="V298" s="982"/>
      <c r="W298" s="982"/>
      <c r="X298" s="982"/>
      <c r="Y298" s="982"/>
      <c r="Z298" s="982"/>
      <c r="AA298" s="98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1"/>
      <c r="B299" s="250"/>
      <c r="C299" s="249"/>
      <c r="D299" s="250"/>
      <c r="E299" s="249"/>
      <c r="F299" s="312"/>
      <c r="G299" s="233"/>
      <c r="H299" s="161"/>
      <c r="I299" s="161"/>
      <c r="J299" s="161"/>
      <c r="K299" s="161"/>
      <c r="L299" s="161"/>
      <c r="M299" s="161"/>
      <c r="N299" s="161"/>
      <c r="O299" s="161"/>
      <c r="P299" s="234"/>
      <c r="Q299" s="984"/>
      <c r="R299" s="985"/>
      <c r="S299" s="985"/>
      <c r="T299" s="985"/>
      <c r="U299" s="985"/>
      <c r="V299" s="985"/>
      <c r="W299" s="985"/>
      <c r="X299" s="985"/>
      <c r="Y299" s="985"/>
      <c r="Z299" s="985"/>
      <c r="AA299" s="98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1"/>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1"/>
      <c r="B302" s="250"/>
      <c r="C302" s="249"/>
      <c r="D302" s="250"/>
      <c r="E302" s="249"/>
      <c r="F302" s="312"/>
      <c r="G302" s="228"/>
      <c r="H302" s="158"/>
      <c r="I302" s="158"/>
      <c r="J302" s="158"/>
      <c r="K302" s="158"/>
      <c r="L302" s="158"/>
      <c r="M302" s="158"/>
      <c r="N302" s="158"/>
      <c r="O302" s="158"/>
      <c r="P302" s="229"/>
      <c r="Q302" s="978"/>
      <c r="R302" s="979"/>
      <c r="S302" s="979"/>
      <c r="T302" s="979"/>
      <c r="U302" s="979"/>
      <c r="V302" s="979"/>
      <c r="W302" s="979"/>
      <c r="X302" s="979"/>
      <c r="Y302" s="979"/>
      <c r="Z302" s="979"/>
      <c r="AA302" s="98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1"/>
      <c r="B303" s="250"/>
      <c r="C303" s="249"/>
      <c r="D303" s="250"/>
      <c r="E303" s="249"/>
      <c r="F303" s="312"/>
      <c r="G303" s="230"/>
      <c r="H303" s="231"/>
      <c r="I303" s="231"/>
      <c r="J303" s="231"/>
      <c r="K303" s="231"/>
      <c r="L303" s="231"/>
      <c r="M303" s="231"/>
      <c r="N303" s="231"/>
      <c r="O303" s="231"/>
      <c r="P303" s="232"/>
      <c r="Q303" s="981"/>
      <c r="R303" s="982"/>
      <c r="S303" s="982"/>
      <c r="T303" s="982"/>
      <c r="U303" s="982"/>
      <c r="V303" s="982"/>
      <c r="W303" s="982"/>
      <c r="X303" s="982"/>
      <c r="Y303" s="982"/>
      <c r="Z303" s="982"/>
      <c r="AA303" s="98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1"/>
      <c r="B304" s="250"/>
      <c r="C304" s="249"/>
      <c r="D304" s="250"/>
      <c r="E304" s="249"/>
      <c r="F304" s="312"/>
      <c r="G304" s="230"/>
      <c r="H304" s="231"/>
      <c r="I304" s="231"/>
      <c r="J304" s="231"/>
      <c r="K304" s="231"/>
      <c r="L304" s="231"/>
      <c r="M304" s="231"/>
      <c r="N304" s="231"/>
      <c r="O304" s="231"/>
      <c r="P304" s="232"/>
      <c r="Q304" s="981"/>
      <c r="R304" s="982"/>
      <c r="S304" s="982"/>
      <c r="T304" s="982"/>
      <c r="U304" s="982"/>
      <c r="V304" s="982"/>
      <c r="W304" s="982"/>
      <c r="X304" s="982"/>
      <c r="Y304" s="982"/>
      <c r="Z304" s="982"/>
      <c r="AA304" s="98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1"/>
      <c r="B305" s="250"/>
      <c r="C305" s="249"/>
      <c r="D305" s="250"/>
      <c r="E305" s="249"/>
      <c r="F305" s="312"/>
      <c r="G305" s="230"/>
      <c r="H305" s="231"/>
      <c r="I305" s="231"/>
      <c r="J305" s="231"/>
      <c r="K305" s="231"/>
      <c r="L305" s="231"/>
      <c r="M305" s="231"/>
      <c r="N305" s="231"/>
      <c r="O305" s="231"/>
      <c r="P305" s="232"/>
      <c r="Q305" s="981"/>
      <c r="R305" s="982"/>
      <c r="S305" s="982"/>
      <c r="T305" s="982"/>
      <c r="U305" s="982"/>
      <c r="V305" s="982"/>
      <c r="W305" s="982"/>
      <c r="X305" s="982"/>
      <c r="Y305" s="982"/>
      <c r="Z305" s="982"/>
      <c r="AA305" s="98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1"/>
      <c r="B306" s="250"/>
      <c r="C306" s="249"/>
      <c r="D306" s="250"/>
      <c r="E306" s="313"/>
      <c r="F306" s="314"/>
      <c r="G306" s="233"/>
      <c r="H306" s="161"/>
      <c r="I306" s="161"/>
      <c r="J306" s="161"/>
      <c r="K306" s="161"/>
      <c r="L306" s="161"/>
      <c r="M306" s="161"/>
      <c r="N306" s="161"/>
      <c r="O306" s="161"/>
      <c r="P306" s="234"/>
      <c r="Q306" s="984"/>
      <c r="R306" s="985"/>
      <c r="S306" s="985"/>
      <c r="T306" s="985"/>
      <c r="U306" s="985"/>
      <c r="V306" s="985"/>
      <c r="W306" s="985"/>
      <c r="X306" s="985"/>
      <c r="Y306" s="985"/>
      <c r="Z306" s="985"/>
      <c r="AA306" s="98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1"/>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1"/>
      <c r="B334" s="250"/>
      <c r="C334" s="249"/>
      <c r="D334" s="250"/>
      <c r="E334" s="249"/>
      <c r="F334" s="312"/>
      <c r="G334" s="228"/>
      <c r="H334" s="158"/>
      <c r="I334" s="158"/>
      <c r="J334" s="158"/>
      <c r="K334" s="158"/>
      <c r="L334" s="158"/>
      <c r="M334" s="158"/>
      <c r="N334" s="158"/>
      <c r="O334" s="158"/>
      <c r="P334" s="229"/>
      <c r="Q334" s="978"/>
      <c r="R334" s="979"/>
      <c r="S334" s="979"/>
      <c r="T334" s="979"/>
      <c r="U334" s="979"/>
      <c r="V334" s="979"/>
      <c r="W334" s="979"/>
      <c r="X334" s="979"/>
      <c r="Y334" s="979"/>
      <c r="Z334" s="979"/>
      <c r="AA334" s="98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1"/>
      <c r="B335" s="250"/>
      <c r="C335" s="249"/>
      <c r="D335" s="250"/>
      <c r="E335" s="249"/>
      <c r="F335" s="312"/>
      <c r="G335" s="230"/>
      <c r="H335" s="231"/>
      <c r="I335" s="231"/>
      <c r="J335" s="231"/>
      <c r="K335" s="231"/>
      <c r="L335" s="231"/>
      <c r="M335" s="231"/>
      <c r="N335" s="231"/>
      <c r="O335" s="231"/>
      <c r="P335" s="232"/>
      <c r="Q335" s="981"/>
      <c r="R335" s="982"/>
      <c r="S335" s="982"/>
      <c r="T335" s="982"/>
      <c r="U335" s="982"/>
      <c r="V335" s="982"/>
      <c r="W335" s="982"/>
      <c r="X335" s="982"/>
      <c r="Y335" s="982"/>
      <c r="Z335" s="982"/>
      <c r="AA335" s="98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1"/>
      <c r="B336" s="250"/>
      <c r="C336" s="249"/>
      <c r="D336" s="250"/>
      <c r="E336" s="249"/>
      <c r="F336" s="312"/>
      <c r="G336" s="230"/>
      <c r="H336" s="231"/>
      <c r="I336" s="231"/>
      <c r="J336" s="231"/>
      <c r="K336" s="231"/>
      <c r="L336" s="231"/>
      <c r="M336" s="231"/>
      <c r="N336" s="231"/>
      <c r="O336" s="231"/>
      <c r="P336" s="232"/>
      <c r="Q336" s="981"/>
      <c r="R336" s="982"/>
      <c r="S336" s="982"/>
      <c r="T336" s="982"/>
      <c r="U336" s="982"/>
      <c r="V336" s="982"/>
      <c r="W336" s="982"/>
      <c r="X336" s="982"/>
      <c r="Y336" s="982"/>
      <c r="Z336" s="982"/>
      <c r="AA336" s="98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1"/>
      <c r="B337" s="250"/>
      <c r="C337" s="249"/>
      <c r="D337" s="250"/>
      <c r="E337" s="249"/>
      <c r="F337" s="312"/>
      <c r="G337" s="230"/>
      <c r="H337" s="231"/>
      <c r="I337" s="231"/>
      <c r="J337" s="231"/>
      <c r="K337" s="231"/>
      <c r="L337" s="231"/>
      <c r="M337" s="231"/>
      <c r="N337" s="231"/>
      <c r="O337" s="231"/>
      <c r="P337" s="232"/>
      <c r="Q337" s="981"/>
      <c r="R337" s="982"/>
      <c r="S337" s="982"/>
      <c r="T337" s="982"/>
      <c r="U337" s="982"/>
      <c r="V337" s="982"/>
      <c r="W337" s="982"/>
      <c r="X337" s="982"/>
      <c r="Y337" s="982"/>
      <c r="Z337" s="982"/>
      <c r="AA337" s="98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1"/>
      <c r="B338" s="250"/>
      <c r="C338" s="249"/>
      <c r="D338" s="250"/>
      <c r="E338" s="249"/>
      <c r="F338" s="312"/>
      <c r="G338" s="233"/>
      <c r="H338" s="161"/>
      <c r="I338" s="161"/>
      <c r="J338" s="161"/>
      <c r="K338" s="161"/>
      <c r="L338" s="161"/>
      <c r="M338" s="161"/>
      <c r="N338" s="161"/>
      <c r="O338" s="161"/>
      <c r="P338" s="234"/>
      <c r="Q338" s="984"/>
      <c r="R338" s="985"/>
      <c r="S338" s="985"/>
      <c r="T338" s="985"/>
      <c r="U338" s="985"/>
      <c r="V338" s="985"/>
      <c r="W338" s="985"/>
      <c r="X338" s="985"/>
      <c r="Y338" s="985"/>
      <c r="Z338" s="985"/>
      <c r="AA338" s="98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1"/>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1"/>
      <c r="B341" s="250"/>
      <c r="C341" s="249"/>
      <c r="D341" s="250"/>
      <c r="E341" s="249"/>
      <c r="F341" s="312"/>
      <c r="G341" s="228"/>
      <c r="H341" s="158"/>
      <c r="I341" s="158"/>
      <c r="J341" s="158"/>
      <c r="K341" s="158"/>
      <c r="L341" s="158"/>
      <c r="M341" s="158"/>
      <c r="N341" s="158"/>
      <c r="O341" s="158"/>
      <c r="P341" s="229"/>
      <c r="Q341" s="978"/>
      <c r="R341" s="979"/>
      <c r="S341" s="979"/>
      <c r="T341" s="979"/>
      <c r="U341" s="979"/>
      <c r="V341" s="979"/>
      <c r="W341" s="979"/>
      <c r="X341" s="979"/>
      <c r="Y341" s="979"/>
      <c r="Z341" s="979"/>
      <c r="AA341" s="98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1"/>
      <c r="B342" s="250"/>
      <c r="C342" s="249"/>
      <c r="D342" s="250"/>
      <c r="E342" s="249"/>
      <c r="F342" s="312"/>
      <c r="G342" s="230"/>
      <c r="H342" s="231"/>
      <c r="I342" s="231"/>
      <c r="J342" s="231"/>
      <c r="K342" s="231"/>
      <c r="L342" s="231"/>
      <c r="M342" s="231"/>
      <c r="N342" s="231"/>
      <c r="O342" s="231"/>
      <c r="P342" s="232"/>
      <c r="Q342" s="981"/>
      <c r="R342" s="982"/>
      <c r="S342" s="982"/>
      <c r="T342" s="982"/>
      <c r="U342" s="982"/>
      <c r="V342" s="982"/>
      <c r="W342" s="982"/>
      <c r="X342" s="982"/>
      <c r="Y342" s="982"/>
      <c r="Z342" s="982"/>
      <c r="AA342" s="98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1"/>
      <c r="B343" s="250"/>
      <c r="C343" s="249"/>
      <c r="D343" s="250"/>
      <c r="E343" s="249"/>
      <c r="F343" s="312"/>
      <c r="G343" s="230"/>
      <c r="H343" s="231"/>
      <c r="I343" s="231"/>
      <c r="J343" s="231"/>
      <c r="K343" s="231"/>
      <c r="L343" s="231"/>
      <c r="M343" s="231"/>
      <c r="N343" s="231"/>
      <c r="O343" s="231"/>
      <c r="P343" s="232"/>
      <c r="Q343" s="981"/>
      <c r="R343" s="982"/>
      <c r="S343" s="982"/>
      <c r="T343" s="982"/>
      <c r="U343" s="982"/>
      <c r="V343" s="982"/>
      <c r="W343" s="982"/>
      <c r="X343" s="982"/>
      <c r="Y343" s="982"/>
      <c r="Z343" s="982"/>
      <c r="AA343" s="98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1"/>
      <c r="B344" s="250"/>
      <c r="C344" s="249"/>
      <c r="D344" s="250"/>
      <c r="E344" s="249"/>
      <c r="F344" s="312"/>
      <c r="G344" s="230"/>
      <c r="H344" s="231"/>
      <c r="I344" s="231"/>
      <c r="J344" s="231"/>
      <c r="K344" s="231"/>
      <c r="L344" s="231"/>
      <c r="M344" s="231"/>
      <c r="N344" s="231"/>
      <c r="O344" s="231"/>
      <c r="P344" s="232"/>
      <c r="Q344" s="981"/>
      <c r="R344" s="982"/>
      <c r="S344" s="982"/>
      <c r="T344" s="982"/>
      <c r="U344" s="982"/>
      <c r="V344" s="982"/>
      <c r="W344" s="982"/>
      <c r="X344" s="982"/>
      <c r="Y344" s="982"/>
      <c r="Z344" s="982"/>
      <c r="AA344" s="98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1"/>
      <c r="B345" s="250"/>
      <c r="C345" s="249"/>
      <c r="D345" s="250"/>
      <c r="E345" s="249"/>
      <c r="F345" s="312"/>
      <c r="G345" s="233"/>
      <c r="H345" s="161"/>
      <c r="I345" s="161"/>
      <c r="J345" s="161"/>
      <c r="K345" s="161"/>
      <c r="L345" s="161"/>
      <c r="M345" s="161"/>
      <c r="N345" s="161"/>
      <c r="O345" s="161"/>
      <c r="P345" s="234"/>
      <c r="Q345" s="984"/>
      <c r="R345" s="985"/>
      <c r="S345" s="985"/>
      <c r="T345" s="985"/>
      <c r="U345" s="985"/>
      <c r="V345" s="985"/>
      <c r="W345" s="985"/>
      <c r="X345" s="985"/>
      <c r="Y345" s="985"/>
      <c r="Z345" s="985"/>
      <c r="AA345" s="98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1"/>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1"/>
      <c r="B348" s="250"/>
      <c r="C348" s="249"/>
      <c r="D348" s="250"/>
      <c r="E348" s="249"/>
      <c r="F348" s="312"/>
      <c r="G348" s="228"/>
      <c r="H348" s="158"/>
      <c r="I348" s="158"/>
      <c r="J348" s="158"/>
      <c r="K348" s="158"/>
      <c r="L348" s="158"/>
      <c r="M348" s="158"/>
      <c r="N348" s="158"/>
      <c r="O348" s="158"/>
      <c r="P348" s="229"/>
      <c r="Q348" s="978"/>
      <c r="R348" s="979"/>
      <c r="S348" s="979"/>
      <c r="T348" s="979"/>
      <c r="U348" s="979"/>
      <c r="V348" s="979"/>
      <c r="W348" s="979"/>
      <c r="X348" s="979"/>
      <c r="Y348" s="979"/>
      <c r="Z348" s="979"/>
      <c r="AA348" s="98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1"/>
      <c r="B349" s="250"/>
      <c r="C349" s="249"/>
      <c r="D349" s="250"/>
      <c r="E349" s="249"/>
      <c r="F349" s="312"/>
      <c r="G349" s="230"/>
      <c r="H349" s="231"/>
      <c r="I349" s="231"/>
      <c r="J349" s="231"/>
      <c r="K349" s="231"/>
      <c r="L349" s="231"/>
      <c r="M349" s="231"/>
      <c r="N349" s="231"/>
      <c r="O349" s="231"/>
      <c r="P349" s="232"/>
      <c r="Q349" s="981"/>
      <c r="R349" s="982"/>
      <c r="S349" s="982"/>
      <c r="T349" s="982"/>
      <c r="U349" s="982"/>
      <c r="V349" s="982"/>
      <c r="W349" s="982"/>
      <c r="X349" s="982"/>
      <c r="Y349" s="982"/>
      <c r="Z349" s="982"/>
      <c r="AA349" s="98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1"/>
      <c r="B350" s="250"/>
      <c r="C350" s="249"/>
      <c r="D350" s="250"/>
      <c r="E350" s="249"/>
      <c r="F350" s="312"/>
      <c r="G350" s="230"/>
      <c r="H350" s="231"/>
      <c r="I350" s="231"/>
      <c r="J350" s="231"/>
      <c r="K350" s="231"/>
      <c r="L350" s="231"/>
      <c r="M350" s="231"/>
      <c r="N350" s="231"/>
      <c r="O350" s="231"/>
      <c r="P350" s="232"/>
      <c r="Q350" s="981"/>
      <c r="R350" s="982"/>
      <c r="S350" s="982"/>
      <c r="T350" s="982"/>
      <c r="U350" s="982"/>
      <c r="V350" s="982"/>
      <c r="W350" s="982"/>
      <c r="X350" s="982"/>
      <c r="Y350" s="982"/>
      <c r="Z350" s="982"/>
      <c r="AA350" s="98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1"/>
      <c r="B351" s="250"/>
      <c r="C351" s="249"/>
      <c r="D351" s="250"/>
      <c r="E351" s="249"/>
      <c r="F351" s="312"/>
      <c r="G351" s="230"/>
      <c r="H351" s="231"/>
      <c r="I351" s="231"/>
      <c r="J351" s="231"/>
      <c r="K351" s="231"/>
      <c r="L351" s="231"/>
      <c r="M351" s="231"/>
      <c r="N351" s="231"/>
      <c r="O351" s="231"/>
      <c r="P351" s="232"/>
      <c r="Q351" s="981"/>
      <c r="R351" s="982"/>
      <c r="S351" s="982"/>
      <c r="T351" s="982"/>
      <c r="U351" s="982"/>
      <c r="V351" s="982"/>
      <c r="W351" s="982"/>
      <c r="X351" s="982"/>
      <c r="Y351" s="982"/>
      <c r="Z351" s="982"/>
      <c r="AA351" s="98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1"/>
      <c r="B352" s="250"/>
      <c r="C352" s="249"/>
      <c r="D352" s="250"/>
      <c r="E352" s="249"/>
      <c r="F352" s="312"/>
      <c r="G352" s="233"/>
      <c r="H352" s="161"/>
      <c r="I352" s="161"/>
      <c r="J352" s="161"/>
      <c r="K352" s="161"/>
      <c r="L352" s="161"/>
      <c r="M352" s="161"/>
      <c r="N352" s="161"/>
      <c r="O352" s="161"/>
      <c r="P352" s="234"/>
      <c r="Q352" s="984"/>
      <c r="R352" s="985"/>
      <c r="S352" s="985"/>
      <c r="T352" s="985"/>
      <c r="U352" s="985"/>
      <c r="V352" s="985"/>
      <c r="W352" s="985"/>
      <c r="X352" s="985"/>
      <c r="Y352" s="985"/>
      <c r="Z352" s="985"/>
      <c r="AA352" s="98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1"/>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1"/>
      <c r="B355" s="250"/>
      <c r="C355" s="249"/>
      <c r="D355" s="250"/>
      <c r="E355" s="249"/>
      <c r="F355" s="312"/>
      <c r="G355" s="228"/>
      <c r="H355" s="158"/>
      <c r="I355" s="158"/>
      <c r="J355" s="158"/>
      <c r="K355" s="158"/>
      <c r="L355" s="158"/>
      <c r="M355" s="158"/>
      <c r="N355" s="158"/>
      <c r="O355" s="158"/>
      <c r="P355" s="229"/>
      <c r="Q355" s="978"/>
      <c r="R355" s="979"/>
      <c r="S355" s="979"/>
      <c r="T355" s="979"/>
      <c r="U355" s="979"/>
      <c r="V355" s="979"/>
      <c r="W355" s="979"/>
      <c r="X355" s="979"/>
      <c r="Y355" s="979"/>
      <c r="Z355" s="979"/>
      <c r="AA355" s="98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1"/>
      <c r="B356" s="250"/>
      <c r="C356" s="249"/>
      <c r="D356" s="250"/>
      <c r="E356" s="249"/>
      <c r="F356" s="312"/>
      <c r="G356" s="230"/>
      <c r="H356" s="231"/>
      <c r="I356" s="231"/>
      <c r="J356" s="231"/>
      <c r="K356" s="231"/>
      <c r="L356" s="231"/>
      <c r="M356" s="231"/>
      <c r="N356" s="231"/>
      <c r="O356" s="231"/>
      <c r="P356" s="232"/>
      <c r="Q356" s="981"/>
      <c r="R356" s="982"/>
      <c r="S356" s="982"/>
      <c r="T356" s="982"/>
      <c r="U356" s="982"/>
      <c r="V356" s="982"/>
      <c r="W356" s="982"/>
      <c r="X356" s="982"/>
      <c r="Y356" s="982"/>
      <c r="Z356" s="982"/>
      <c r="AA356" s="98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1"/>
      <c r="B357" s="250"/>
      <c r="C357" s="249"/>
      <c r="D357" s="250"/>
      <c r="E357" s="249"/>
      <c r="F357" s="312"/>
      <c r="G357" s="230"/>
      <c r="H357" s="231"/>
      <c r="I357" s="231"/>
      <c r="J357" s="231"/>
      <c r="K357" s="231"/>
      <c r="L357" s="231"/>
      <c r="M357" s="231"/>
      <c r="N357" s="231"/>
      <c r="O357" s="231"/>
      <c r="P357" s="232"/>
      <c r="Q357" s="981"/>
      <c r="R357" s="982"/>
      <c r="S357" s="982"/>
      <c r="T357" s="982"/>
      <c r="U357" s="982"/>
      <c r="V357" s="982"/>
      <c r="W357" s="982"/>
      <c r="X357" s="982"/>
      <c r="Y357" s="982"/>
      <c r="Z357" s="982"/>
      <c r="AA357" s="98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1"/>
      <c r="B358" s="250"/>
      <c r="C358" s="249"/>
      <c r="D358" s="250"/>
      <c r="E358" s="249"/>
      <c r="F358" s="312"/>
      <c r="G358" s="230"/>
      <c r="H358" s="231"/>
      <c r="I358" s="231"/>
      <c r="J358" s="231"/>
      <c r="K358" s="231"/>
      <c r="L358" s="231"/>
      <c r="M358" s="231"/>
      <c r="N358" s="231"/>
      <c r="O358" s="231"/>
      <c r="P358" s="232"/>
      <c r="Q358" s="981"/>
      <c r="R358" s="982"/>
      <c r="S358" s="982"/>
      <c r="T358" s="982"/>
      <c r="U358" s="982"/>
      <c r="V358" s="982"/>
      <c r="W358" s="982"/>
      <c r="X358" s="982"/>
      <c r="Y358" s="982"/>
      <c r="Z358" s="982"/>
      <c r="AA358" s="98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1"/>
      <c r="B359" s="250"/>
      <c r="C359" s="249"/>
      <c r="D359" s="250"/>
      <c r="E359" s="249"/>
      <c r="F359" s="312"/>
      <c r="G359" s="233"/>
      <c r="H359" s="161"/>
      <c r="I359" s="161"/>
      <c r="J359" s="161"/>
      <c r="K359" s="161"/>
      <c r="L359" s="161"/>
      <c r="M359" s="161"/>
      <c r="N359" s="161"/>
      <c r="O359" s="161"/>
      <c r="P359" s="234"/>
      <c r="Q359" s="984"/>
      <c r="R359" s="985"/>
      <c r="S359" s="985"/>
      <c r="T359" s="985"/>
      <c r="U359" s="985"/>
      <c r="V359" s="985"/>
      <c r="W359" s="985"/>
      <c r="X359" s="985"/>
      <c r="Y359" s="985"/>
      <c r="Z359" s="985"/>
      <c r="AA359" s="98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1"/>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1"/>
      <c r="B362" s="250"/>
      <c r="C362" s="249"/>
      <c r="D362" s="250"/>
      <c r="E362" s="249"/>
      <c r="F362" s="312"/>
      <c r="G362" s="228"/>
      <c r="H362" s="158"/>
      <c r="I362" s="158"/>
      <c r="J362" s="158"/>
      <c r="K362" s="158"/>
      <c r="L362" s="158"/>
      <c r="M362" s="158"/>
      <c r="N362" s="158"/>
      <c r="O362" s="158"/>
      <c r="P362" s="229"/>
      <c r="Q362" s="978"/>
      <c r="R362" s="979"/>
      <c r="S362" s="979"/>
      <c r="T362" s="979"/>
      <c r="U362" s="979"/>
      <c r="V362" s="979"/>
      <c r="W362" s="979"/>
      <c r="X362" s="979"/>
      <c r="Y362" s="979"/>
      <c r="Z362" s="979"/>
      <c r="AA362" s="98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1"/>
      <c r="B363" s="250"/>
      <c r="C363" s="249"/>
      <c r="D363" s="250"/>
      <c r="E363" s="249"/>
      <c r="F363" s="312"/>
      <c r="G363" s="230"/>
      <c r="H363" s="231"/>
      <c r="I363" s="231"/>
      <c r="J363" s="231"/>
      <c r="K363" s="231"/>
      <c r="L363" s="231"/>
      <c r="M363" s="231"/>
      <c r="N363" s="231"/>
      <c r="O363" s="231"/>
      <c r="P363" s="232"/>
      <c r="Q363" s="981"/>
      <c r="R363" s="982"/>
      <c r="S363" s="982"/>
      <c r="T363" s="982"/>
      <c r="U363" s="982"/>
      <c r="V363" s="982"/>
      <c r="W363" s="982"/>
      <c r="X363" s="982"/>
      <c r="Y363" s="982"/>
      <c r="Z363" s="982"/>
      <c r="AA363" s="98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1"/>
      <c r="B364" s="250"/>
      <c r="C364" s="249"/>
      <c r="D364" s="250"/>
      <c r="E364" s="249"/>
      <c r="F364" s="312"/>
      <c r="G364" s="230"/>
      <c r="H364" s="231"/>
      <c r="I364" s="231"/>
      <c r="J364" s="231"/>
      <c r="K364" s="231"/>
      <c r="L364" s="231"/>
      <c r="M364" s="231"/>
      <c r="N364" s="231"/>
      <c r="O364" s="231"/>
      <c r="P364" s="232"/>
      <c r="Q364" s="981"/>
      <c r="R364" s="982"/>
      <c r="S364" s="982"/>
      <c r="T364" s="982"/>
      <c r="U364" s="982"/>
      <c r="V364" s="982"/>
      <c r="W364" s="982"/>
      <c r="X364" s="982"/>
      <c r="Y364" s="982"/>
      <c r="Z364" s="982"/>
      <c r="AA364" s="98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1"/>
      <c r="B365" s="250"/>
      <c r="C365" s="249"/>
      <c r="D365" s="250"/>
      <c r="E365" s="249"/>
      <c r="F365" s="312"/>
      <c r="G365" s="230"/>
      <c r="H365" s="231"/>
      <c r="I365" s="231"/>
      <c r="J365" s="231"/>
      <c r="K365" s="231"/>
      <c r="L365" s="231"/>
      <c r="M365" s="231"/>
      <c r="N365" s="231"/>
      <c r="O365" s="231"/>
      <c r="P365" s="232"/>
      <c r="Q365" s="981"/>
      <c r="R365" s="982"/>
      <c r="S365" s="982"/>
      <c r="T365" s="982"/>
      <c r="U365" s="982"/>
      <c r="V365" s="982"/>
      <c r="W365" s="982"/>
      <c r="X365" s="982"/>
      <c r="Y365" s="982"/>
      <c r="Z365" s="982"/>
      <c r="AA365" s="98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1"/>
      <c r="B366" s="250"/>
      <c r="C366" s="249"/>
      <c r="D366" s="250"/>
      <c r="E366" s="313"/>
      <c r="F366" s="314"/>
      <c r="G366" s="233"/>
      <c r="H366" s="161"/>
      <c r="I366" s="161"/>
      <c r="J366" s="161"/>
      <c r="K366" s="161"/>
      <c r="L366" s="161"/>
      <c r="M366" s="161"/>
      <c r="N366" s="161"/>
      <c r="O366" s="161"/>
      <c r="P366" s="234"/>
      <c r="Q366" s="984"/>
      <c r="R366" s="985"/>
      <c r="S366" s="985"/>
      <c r="T366" s="985"/>
      <c r="U366" s="985"/>
      <c r="V366" s="985"/>
      <c r="W366" s="985"/>
      <c r="X366" s="985"/>
      <c r="Y366" s="985"/>
      <c r="Z366" s="985"/>
      <c r="AA366" s="98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1"/>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1"/>
      <c r="B394" s="250"/>
      <c r="C394" s="249"/>
      <c r="D394" s="250"/>
      <c r="E394" s="249"/>
      <c r="F394" s="312"/>
      <c r="G394" s="228"/>
      <c r="H394" s="158"/>
      <c r="I394" s="158"/>
      <c r="J394" s="158"/>
      <c r="K394" s="158"/>
      <c r="L394" s="158"/>
      <c r="M394" s="158"/>
      <c r="N394" s="158"/>
      <c r="O394" s="158"/>
      <c r="P394" s="229"/>
      <c r="Q394" s="978"/>
      <c r="R394" s="979"/>
      <c r="S394" s="979"/>
      <c r="T394" s="979"/>
      <c r="U394" s="979"/>
      <c r="V394" s="979"/>
      <c r="W394" s="979"/>
      <c r="X394" s="979"/>
      <c r="Y394" s="979"/>
      <c r="Z394" s="979"/>
      <c r="AA394" s="98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1"/>
      <c r="B395" s="250"/>
      <c r="C395" s="249"/>
      <c r="D395" s="250"/>
      <c r="E395" s="249"/>
      <c r="F395" s="312"/>
      <c r="G395" s="230"/>
      <c r="H395" s="231"/>
      <c r="I395" s="231"/>
      <c r="J395" s="231"/>
      <c r="K395" s="231"/>
      <c r="L395" s="231"/>
      <c r="M395" s="231"/>
      <c r="N395" s="231"/>
      <c r="O395" s="231"/>
      <c r="P395" s="232"/>
      <c r="Q395" s="981"/>
      <c r="R395" s="982"/>
      <c r="S395" s="982"/>
      <c r="T395" s="982"/>
      <c r="U395" s="982"/>
      <c r="V395" s="982"/>
      <c r="W395" s="982"/>
      <c r="X395" s="982"/>
      <c r="Y395" s="982"/>
      <c r="Z395" s="982"/>
      <c r="AA395" s="98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1"/>
      <c r="B396" s="250"/>
      <c r="C396" s="249"/>
      <c r="D396" s="250"/>
      <c r="E396" s="249"/>
      <c r="F396" s="312"/>
      <c r="G396" s="230"/>
      <c r="H396" s="231"/>
      <c r="I396" s="231"/>
      <c r="J396" s="231"/>
      <c r="K396" s="231"/>
      <c r="L396" s="231"/>
      <c r="M396" s="231"/>
      <c r="N396" s="231"/>
      <c r="O396" s="231"/>
      <c r="P396" s="232"/>
      <c r="Q396" s="981"/>
      <c r="R396" s="982"/>
      <c r="S396" s="982"/>
      <c r="T396" s="982"/>
      <c r="U396" s="982"/>
      <c r="V396" s="982"/>
      <c r="W396" s="982"/>
      <c r="X396" s="982"/>
      <c r="Y396" s="982"/>
      <c r="Z396" s="982"/>
      <c r="AA396" s="98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1"/>
      <c r="B397" s="250"/>
      <c r="C397" s="249"/>
      <c r="D397" s="250"/>
      <c r="E397" s="249"/>
      <c r="F397" s="312"/>
      <c r="G397" s="230"/>
      <c r="H397" s="231"/>
      <c r="I397" s="231"/>
      <c r="J397" s="231"/>
      <c r="K397" s="231"/>
      <c r="L397" s="231"/>
      <c r="M397" s="231"/>
      <c r="N397" s="231"/>
      <c r="O397" s="231"/>
      <c r="P397" s="232"/>
      <c r="Q397" s="981"/>
      <c r="R397" s="982"/>
      <c r="S397" s="982"/>
      <c r="T397" s="982"/>
      <c r="U397" s="982"/>
      <c r="V397" s="982"/>
      <c r="W397" s="982"/>
      <c r="X397" s="982"/>
      <c r="Y397" s="982"/>
      <c r="Z397" s="982"/>
      <c r="AA397" s="98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1"/>
      <c r="B398" s="250"/>
      <c r="C398" s="249"/>
      <c r="D398" s="250"/>
      <c r="E398" s="249"/>
      <c r="F398" s="312"/>
      <c r="G398" s="233"/>
      <c r="H398" s="161"/>
      <c r="I398" s="161"/>
      <c r="J398" s="161"/>
      <c r="K398" s="161"/>
      <c r="L398" s="161"/>
      <c r="M398" s="161"/>
      <c r="N398" s="161"/>
      <c r="O398" s="161"/>
      <c r="P398" s="234"/>
      <c r="Q398" s="984"/>
      <c r="R398" s="985"/>
      <c r="S398" s="985"/>
      <c r="T398" s="985"/>
      <c r="U398" s="985"/>
      <c r="V398" s="985"/>
      <c r="W398" s="985"/>
      <c r="X398" s="985"/>
      <c r="Y398" s="985"/>
      <c r="Z398" s="985"/>
      <c r="AA398" s="98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1"/>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1"/>
      <c r="B401" s="250"/>
      <c r="C401" s="249"/>
      <c r="D401" s="250"/>
      <c r="E401" s="249"/>
      <c r="F401" s="312"/>
      <c r="G401" s="228"/>
      <c r="H401" s="158"/>
      <c r="I401" s="158"/>
      <c r="J401" s="158"/>
      <c r="K401" s="158"/>
      <c r="L401" s="158"/>
      <c r="M401" s="158"/>
      <c r="N401" s="158"/>
      <c r="O401" s="158"/>
      <c r="P401" s="229"/>
      <c r="Q401" s="978"/>
      <c r="R401" s="979"/>
      <c r="S401" s="979"/>
      <c r="T401" s="979"/>
      <c r="U401" s="979"/>
      <c r="V401" s="979"/>
      <c r="W401" s="979"/>
      <c r="X401" s="979"/>
      <c r="Y401" s="979"/>
      <c r="Z401" s="979"/>
      <c r="AA401" s="98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1"/>
      <c r="B402" s="250"/>
      <c r="C402" s="249"/>
      <c r="D402" s="250"/>
      <c r="E402" s="249"/>
      <c r="F402" s="312"/>
      <c r="G402" s="230"/>
      <c r="H402" s="231"/>
      <c r="I402" s="231"/>
      <c r="J402" s="231"/>
      <c r="K402" s="231"/>
      <c r="L402" s="231"/>
      <c r="M402" s="231"/>
      <c r="N402" s="231"/>
      <c r="O402" s="231"/>
      <c r="P402" s="232"/>
      <c r="Q402" s="981"/>
      <c r="R402" s="982"/>
      <c r="S402" s="982"/>
      <c r="T402" s="982"/>
      <c r="U402" s="982"/>
      <c r="V402" s="982"/>
      <c r="W402" s="982"/>
      <c r="X402" s="982"/>
      <c r="Y402" s="982"/>
      <c r="Z402" s="982"/>
      <c r="AA402" s="98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1"/>
      <c r="B403" s="250"/>
      <c r="C403" s="249"/>
      <c r="D403" s="250"/>
      <c r="E403" s="249"/>
      <c r="F403" s="312"/>
      <c r="G403" s="230"/>
      <c r="H403" s="231"/>
      <c r="I403" s="231"/>
      <c r="J403" s="231"/>
      <c r="K403" s="231"/>
      <c r="L403" s="231"/>
      <c r="M403" s="231"/>
      <c r="N403" s="231"/>
      <c r="O403" s="231"/>
      <c r="P403" s="232"/>
      <c r="Q403" s="981"/>
      <c r="R403" s="982"/>
      <c r="S403" s="982"/>
      <c r="T403" s="982"/>
      <c r="U403" s="982"/>
      <c r="V403" s="982"/>
      <c r="W403" s="982"/>
      <c r="X403" s="982"/>
      <c r="Y403" s="982"/>
      <c r="Z403" s="982"/>
      <c r="AA403" s="98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1"/>
      <c r="B404" s="250"/>
      <c r="C404" s="249"/>
      <c r="D404" s="250"/>
      <c r="E404" s="249"/>
      <c r="F404" s="312"/>
      <c r="G404" s="230"/>
      <c r="H404" s="231"/>
      <c r="I404" s="231"/>
      <c r="J404" s="231"/>
      <c r="K404" s="231"/>
      <c r="L404" s="231"/>
      <c r="M404" s="231"/>
      <c r="N404" s="231"/>
      <c r="O404" s="231"/>
      <c r="P404" s="232"/>
      <c r="Q404" s="981"/>
      <c r="R404" s="982"/>
      <c r="S404" s="982"/>
      <c r="T404" s="982"/>
      <c r="U404" s="982"/>
      <c r="V404" s="982"/>
      <c r="W404" s="982"/>
      <c r="X404" s="982"/>
      <c r="Y404" s="982"/>
      <c r="Z404" s="982"/>
      <c r="AA404" s="98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1"/>
      <c r="B405" s="250"/>
      <c r="C405" s="249"/>
      <c r="D405" s="250"/>
      <c r="E405" s="249"/>
      <c r="F405" s="312"/>
      <c r="G405" s="233"/>
      <c r="H405" s="161"/>
      <c r="I405" s="161"/>
      <c r="J405" s="161"/>
      <c r="K405" s="161"/>
      <c r="L405" s="161"/>
      <c r="M405" s="161"/>
      <c r="N405" s="161"/>
      <c r="O405" s="161"/>
      <c r="P405" s="234"/>
      <c r="Q405" s="984"/>
      <c r="R405" s="985"/>
      <c r="S405" s="985"/>
      <c r="T405" s="985"/>
      <c r="U405" s="985"/>
      <c r="V405" s="985"/>
      <c r="W405" s="985"/>
      <c r="X405" s="985"/>
      <c r="Y405" s="985"/>
      <c r="Z405" s="985"/>
      <c r="AA405" s="98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1"/>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1"/>
      <c r="B408" s="250"/>
      <c r="C408" s="249"/>
      <c r="D408" s="250"/>
      <c r="E408" s="249"/>
      <c r="F408" s="312"/>
      <c r="G408" s="228"/>
      <c r="H408" s="158"/>
      <c r="I408" s="158"/>
      <c r="J408" s="158"/>
      <c r="K408" s="158"/>
      <c r="L408" s="158"/>
      <c r="M408" s="158"/>
      <c r="N408" s="158"/>
      <c r="O408" s="158"/>
      <c r="P408" s="229"/>
      <c r="Q408" s="978"/>
      <c r="R408" s="979"/>
      <c r="S408" s="979"/>
      <c r="T408" s="979"/>
      <c r="U408" s="979"/>
      <c r="V408" s="979"/>
      <c r="W408" s="979"/>
      <c r="X408" s="979"/>
      <c r="Y408" s="979"/>
      <c r="Z408" s="979"/>
      <c r="AA408" s="98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1"/>
      <c r="B409" s="250"/>
      <c r="C409" s="249"/>
      <c r="D409" s="250"/>
      <c r="E409" s="249"/>
      <c r="F409" s="312"/>
      <c r="G409" s="230"/>
      <c r="H409" s="231"/>
      <c r="I409" s="231"/>
      <c r="J409" s="231"/>
      <c r="K409" s="231"/>
      <c r="L409" s="231"/>
      <c r="M409" s="231"/>
      <c r="N409" s="231"/>
      <c r="O409" s="231"/>
      <c r="P409" s="232"/>
      <c r="Q409" s="981"/>
      <c r="R409" s="982"/>
      <c r="S409" s="982"/>
      <c r="T409" s="982"/>
      <c r="U409" s="982"/>
      <c r="V409" s="982"/>
      <c r="W409" s="982"/>
      <c r="X409" s="982"/>
      <c r="Y409" s="982"/>
      <c r="Z409" s="982"/>
      <c r="AA409" s="98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1"/>
      <c r="B410" s="250"/>
      <c r="C410" s="249"/>
      <c r="D410" s="250"/>
      <c r="E410" s="249"/>
      <c r="F410" s="312"/>
      <c r="G410" s="230"/>
      <c r="H410" s="231"/>
      <c r="I410" s="231"/>
      <c r="J410" s="231"/>
      <c r="K410" s="231"/>
      <c r="L410" s="231"/>
      <c r="M410" s="231"/>
      <c r="N410" s="231"/>
      <c r="O410" s="231"/>
      <c r="P410" s="232"/>
      <c r="Q410" s="981"/>
      <c r="R410" s="982"/>
      <c r="S410" s="982"/>
      <c r="T410" s="982"/>
      <c r="U410" s="982"/>
      <c r="V410" s="982"/>
      <c r="W410" s="982"/>
      <c r="X410" s="982"/>
      <c r="Y410" s="982"/>
      <c r="Z410" s="982"/>
      <c r="AA410" s="98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1"/>
      <c r="B411" s="250"/>
      <c r="C411" s="249"/>
      <c r="D411" s="250"/>
      <c r="E411" s="249"/>
      <c r="F411" s="312"/>
      <c r="G411" s="230"/>
      <c r="H411" s="231"/>
      <c r="I411" s="231"/>
      <c r="J411" s="231"/>
      <c r="K411" s="231"/>
      <c r="L411" s="231"/>
      <c r="M411" s="231"/>
      <c r="N411" s="231"/>
      <c r="O411" s="231"/>
      <c r="P411" s="232"/>
      <c r="Q411" s="981"/>
      <c r="R411" s="982"/>
      <c r="S411" s="982"/>
      <c r="T411" s="982"/>
      <c r="U411" s="982"/>
      <c r="V411" s="982"/>
      <c r="W411" s="982"/>
      <c r="X411" s="982"/>
      <c r="Y411" s="982"/>
      <c r="Z411" s="982"/>
      <c r="AA411" s="98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1"/>
      <c r="B412" s="250"/>
      <c r="C412" s="249"/>
      <c r="D412" s="250"/>
      <c r="E412" s="249"/>
      <c r="F412" s="312"/>
      <c r="G412" s="233"/>
      <c r="H412" s="161"/>
      <c r="I412" s="161"/>
      <c r="J412" s="161"/>
      <c r="K412" s="161"/>
      <c r="L412" s="161"/>
      <c r="M412" s="161"/>
      <c r="N412" s="161"/>
      <c r="O412" s="161"/>
      <c r="P412" s="234"/>
      <c r="Q412" s="984"/>
      <c r="R412" s="985"/>
      <c r="S412" s="985"/>
      <c r="T412" s="985"/>
      <c r="U412" s="985"/>
      <c r="V412" s="985"/>
      <c r="W412" s="985"/>
      <c r="X412" s="985"/>
      <c r="Y412" s="985"/>
      <c r="Z412" s="985"/>
      <c r="AA412" s="98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1"/>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1"/>
      <c r="B415" s="250"/>
      <c r="C415" s="249"/>
      <c r="D415" s="250"/>
      <c r="E415" s="249"/>
      <c r="F415" s="312"/>
      <c r="G415" s="228"/>
      <c r="H415" s="158"/>
      <c r="I415" s="158"/>
      <c r="J415" s="158"/>
      <c r="K415" s="158"/>
      <c r="L415" s="158"/>
      <c r="M415" s="158"/>
      <c r="N415" s="158"/>
      <c r="O415" s="158"/>
      <c r="P415" s="229"/>
      <c r="Q415" s="978"/>
      <c r="R415" s="979"/>
      <c r="S415" s="979"/>
      <c r="T415" s="979"/>
      <c r="U415" s="979"/>
      <c r="V415" s="979"/>
      <c r="W415" s="979"/>
      <c r="X415" s="979"/>
      <c r="Y415" s="979"/>
      <c r="Z415" s="979"/>
      <c r="AA415" s="98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1"/>
      <c r="B416" s="250"/>
      <c r="C416" s="249"/>
      <c r="D416" s="250"/>
      <c r="E416" s="249"/>
      <c r="F416" s="312"/>
      <c r="G416" s="230"/>
      <c r="H416" s="231"/>
      <c r="I416" s="231"/>
      <c r="J416" s="231"/>
      <c r="K416" s="231"/>
      <c r="L416" s="231"/>
      <c r="M416" s="231"/>
      <c r="N416" s="231"/>
      <c r="O416" s="231"/>
      <c r="P416" s="232"/>
      <c r="Q416" s="981"/>
      <c r="R416" s="982"/>
      <c r="S416" s="982"/>
      <c r="T416" s="982"/>
      <c r="U416" s="982"/>
      <c r="V416" s="982"/>
      <c r="W416" s="982"/>
      <c r="X416" s="982"/>
      <c r="Y416" s="982"/>
      <c r="Z416" s="982"/>
      <c r="AA416" s="98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1"/>
      <c r="B417" s="250"/>
      <c r="C417" s="249"/>
      <c r="D417" s="250"/>
      <c r="E417" s="249"/>
      <c r="F417" s="312"/>
      <c r="G417" s="230"/>
      <c r="H417" s="231"/>
      <c r="I417" s="231"/>
      <c r="J417" s="231"/>
      <c r="K417" s="231"/>
      <c r="L417" s="231"/>
      <c r="M417" s="231"/>
      <c r="N417" s="231"/>
      <c r="O417" s="231"/>
      <c r="P417" s="232"/>
      <c r="Q417" s="981"/>
      <c r="R417" s="982"/>
      <c r="S417" s="982"/>
      <c r="T417" s="982"/>
      <c r="U417" s="982"/>
      <c r="V417" s="982"/>
      <c r="W417" s="982"/>
      <c r="X417" s="982"/>
      <c r="Y417" s="982"/>
      <c r="Z417" s="982"/>
      <c r="AA417" s="98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1"/>
      <c r="B418" s="250"/>
      <c r="C418" s="249"/>
      <c r="D418" s="250"/>
      <c r="E418" s="249"/>
      <c r="F418" s="312"/>
      <c r="G418" s="230"/>
      <c r="H418" s="231"/>
      <c r="I418" s="231"/>
      <c r="J418" s="231"/>
      <c r="K418" s="231"/>
      <c r="L418" s="231"/>
      <c r="M418" s="231"/>
      <c r="N418" s="231"/>
      <c r="O418" s="231"/>
      <c r="P418" s="232"/>
      <c r="Q418" s="981"/>
      <c r="R418" s="982"/>
      <c r="S418" s="982"/>
      <c r="T418" s="982"/>
      <c r="U418" s="982"/>
      <c r="V418" s="982"/>
      <c r="W418" s="982"/>
      <c r="X418" s="982"/>
      <c r="Y418" s="982"/>
      <c r="Z418" s="982"/>
      <c r="AA418" s="98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1"/>
      <c r="B419" s="250"/>
      <c r="C419" s="249"/>
      <c r="D419" s="250"/>
      <c r="E419" s="249"/>
      <c r="F419" s="312"/>
      <c r="G419" s="233"/>
      <c r="H419" s="161"/>
      <c r="I419" s="161"/>
      <c r="J419" s="161"/>
      <c r="K419" s="161"/>
      <c r="L419" s="161"/>
      <c r="M419" s="161"/>
      <c r="N419" s="161"/>
      <c r="O419" s="161"/>
      <c r="P419" s="234"/>
      <c r="Q419" s="984"/>
      <c r="R419" s="985"/>
      <c r="S419" s="985"/>
      <c r="T419" s="985"/>
      <c r="U419" s="985"/>
      <c r="V419" s="985"/>
      <c r="W419" s="985"/>
      <c r="X419" s="985"/>
      <c r="Y419" s="985"/>
      <c r="Z419" s="985"/>
      <c r="AA419" s="98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1"/>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1"/>
      <c r="B422" s="250"/>
      <c r="C422" s="249"/>
      <c r="D422" s="250"/>
      <c r="E422" s="249"/>
      <c r="F422" s="312"/>
      <c r="G422" s="228"/>
      <c r="H422" s="158"/>
      <c r="I422" s="158"/>
      <c r="J422" s="158"/>
      <c r="K422" s="158"/>
      <c r="L422" s="158"/>
      <c r="M422" s="158"/>
      <c r="N422" s="158"/>
      <c r="O422" s="158"/>
      <c r="P422" s="229"/>
      <c r="Q422" s="978"/>
      <c r="R422" s="979"/>
      <c r="S422" s="979"/>
      <c r="T422" s="979"/>
      <c r="U422" s="979"/>
      <c r="V422" s="979"/>
      <c r="W422" s="979"/>
      <c r="X422" s="979"/>
      <c r="Y422" s="979"/>
      <c r="Z422" s="979"/>
      <c r="AA422" s="98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1"/>
      <c r="B423" s="250"/>
      <c r="C423" s="249"/>
      <c r="D423" s="250"/>
      <c r="E423" s="249"/>
      <c r="F423" s="312"/>
      <c r="G423" s="230"/>
      <c r="H423" s="231"/>
      <c r="I423" s="231"/>
      <c r="J423" s="231"/>
      <c r="K423" s="231"/>
      <c r="L423" s="231"/>
      <c r="M423" s="231"/>
      <c r="N423" s="231"/>
      <c r="O423" s="231"/>
      <c r="P423" s="232"/>
      <c r="Q423" s="981"/>
      <c r="R423" s="982"/>
      <c r="S423" s="982"/>
      <c r="T423" s="982"/>
      <c r="U423" s="982"/>
      <c r="V423" s="982"/>
      <c r="W423" s="982"/>
      <c r="X423" s="982"/>
      <c r="Y423" s="982"/>
      <c r="Z423" s="982"/>
      <c r="AA423" s="98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1"/>
      <c r="B424" s="250"/>
      <c r="C424" s="249"/>
      <c r="D424" s="250"/>
      <c r="E424" s="249"/>
      <c r="F424" s="312"/>
      <c r="G424" s="230"/>
      <c r="H424" s="231"/>
      <c r="I424" s="231"/>
      <c r="J424" s="231"/>
      <c r="K424" s="231"/>
      <c r="L424" s="231"/>
      <c r="M424" s="231"/>
      <c r="N424" s="231"/>
      <c r="O424" s="231"/>
      <c r="P424" s="232"/>
      <c r="Q424" s="981"/>
      <c r="R424" s="982"/>
      <c r="S424" s="982"/>
      <c r="T424" s="982"/>
      <c r="U424" s="982"/>
      <c r="V424" s="982"/>
      <c r="W424" s="982"/>
      <c r="X424" s="982"/>
      <c r="Y424" s="982"/>
      <c r="Z424" s="982"/>
      <c r="AA424" s="98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1"/>
      <c r="B425" s="250"/>
      <c r="C425" s="249"/>
      <c r="D425" s="250"/>
      <c r="E425" s="249"/>
      <c r="F425" s="312"/>
      <c r="G425" s="230"/>
      <c r="H425" s="231"/>
      <c r="I425" s="231"/>
      <c r="J425" s="231"/>
      <c r="K425" s="231"/>
      <c r="L425" s="231"/>
      <c r="M425" s="231"/>
      <c r="N425" s="231"/>
      <c r="O425" s="231"/>
      <c r="P425" s="232"/>
      <c r="Q425" s="981"/>
      <c r="R425" s="982"/>
      <c r="S425" s="982"/>
      <c r="T425" s="982"/>
      <c r="U425" s="982"/>
      <c r="V425" s="982"/>
      <c r="W425" s="982"/>
      <c r="X425" s="982"/>
      <c r="Y425" s="982"/>
      <c r="Z425" s="982"/>
      <c r="AA425" s="98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1"/>
      <c r="B426" s="250"/>
      <c r="C426" s="249"/>
      <c r="D426" s="250"/>
      <c r="E426" s="313"/>
      <c r="F426" s="314"/>
      <c r="G426" s="233"/>
      <c r="H426" s="161"/>
      <c r="I426" s="161"/>
      <c r="J426" s="161"/>
      <c r="K426" s="161"/>
      <c r="L426" s="161"/>
      <c r="M426" s="161"/>
      <c r="N426" s="161"/>
      <c r="O426" s="161"/>
      <c r="P426" s="234"/>
      <c r="Q426" s="984"/>
      <c r="R426" s="985"/>
      <c r="S426" s="985"/>
      <c r="T426" s="985"/>
      <c r="U426" s="985"/>
      <c r="V426" s="985"/>
      <c r="W426" s="985"/>
      <c r="X426" s="985"/>
      <c r="Y426" s="985"/>
      <c r="Z426" s="985"/>
      <c r="AA426" s="98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1"/>
      <c r="B429" s="250"/>
      <c r="C429" s="313"/>
      <c r="D429" s="98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1"/>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99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700</v>
      </c>
      <c r="AF432" s="133"/>
      <c r="AG432" s="134" t="s">
        <v>356</v>
      </c>
      <c r="AH432" s="169"/>
      <c r="AI432" s="179"/>
      <c r="AJ432" s="179"/>
      <c r="AK432" s="179"/>
      <c r="AL432" s="174"/>
      <c r="AM432" s="179"/>
      <c r="AN432" s="179"/>
      <c r="AO432" s="179"/>
      <c r="AP432" s="174"/>
      <c r="AQ432" s="215" t="s">
        <v>702</v>
      </c>
      <c r="AR432" s="133"/>
      <c r="AS432" s="134" t="s">
        <v>356</v>
      </c>
      <c r="AT432" s="169"/>
      <c r="AU432" s="133" t="s">
        <v>702</v>
      </c>
      <c r="AV432" s="133"/>
      <c r="AW432" s="134" t="s">
        <v>300</v>
      </c>
      <c r="AX432" s="135"/>
    </row>
    <row r="433" spans="1:50" ht="23.25" customHeight="1" x14ac:dyDescent="0.15">
      <c r="A433" s="991"/>
      <c r="B433" s="250"/>
      <c r="C433" s="249"/>
      <c r="D433" s="250"/>
      <c r="E433" s="163"/>
      <c r="F433" s="164"/>
      <c r="G433" s="228" t="s">
        <v>694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695</v>
      </c>
      <c r="AC433" s="130"/>
      <c r="AD433" s="130"/>
      <c r="AE433" s="100" t="s">
        <v>695</v>
      </c>
      <c r="AF433" s="101"/>
      <c r="AG433" s="101"/>
      <c r="AH433" s="101"/>
      <c r="AI433" s="100" t="s">
        <v>695</v>
      </c>
      <c r="AJ433" s="101"/>
      <c r="AK433" s="101"/>
      <c r="AL433" s="101"/>
      <c r="AM433" s="100" t="s">
        <v>695</v>
      </c>
      <c r="AN433" s="101"/>
      <c r="AO433" s="101"/>
      <c r="AP433" s="102"/>
      <c r="AQ433" s="100" t="s">
        <v>695</v>
      </c>
      <c r="AR433" s="101"/>
      <c r="AS433" s="101"/>
      <c r="AT433" s="102"/>
      <c r="AU433" s="100" t="s">
        <v>554</v>
      </c>
      <c r="AV433" s="101"/>
      <c r="AW433" s="101"/>
      <c r="AX433" s="220"/>
    </row>
    <row r="434" spans="1:50" ht="23.25" customHeight="1" x14ac:dyDescent="0.15">
      <c r="A434" s="99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695</v>
      </c>
      <c r="AC434" s="219"/>
      <c r="AD434" s="219"/>
      <c r="AE434" s="100" t="s">
        <v>696</v>
      </c>
      <c r="AF434" s="101"/>
      <c r="AG434" s="101"/>
      <c r="AH434" s="102"/>
      <c r="AI434" s="100" t="s">
        <v>695</v>
      </c>
      <c r="AJ434" s="101"/>
      <c r="AK434" s="101"/>
      <c r="AL434" s="101"/>
      <c r="AM434" s="100" t="s">
        <v>695</v>
      </c>
      <c r="AN434" s="101"/>
      <c r="AO434" s="101"/>
      <c r="AP434" s="102"/>
      <c r="AQ434" s="100" t="s">
        <v>695</v>
      </c>
      <c r="AR434" s="101"/>
      <c r="AS434" s="101"/>
      <c r="AT434" s="102"/>
      <c r="AU434" s="100" t="s">
        <v>554</v>
      </c>
      <c r="AV434" s="101"/>
      <c r="AW434" s="101"/>
      <c r="AX434" s="220"/>
    </row>
    <row r="435" spans="1:50" ht="23.25" customHeight="1" x14ac:dyDescent="0.15">
      <c r="A435" s="99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695</v>
      </c>
      <c r="AF435" s="101"/>
      <c r="AG435" s="101"/>
      <c r="AH435" s="102"/>
      <c r="AI435" s="100" t="s">
        <v>697</v>
      </c>
      <c r="AJ435" s="101"/>
      <c r="AK435" s="101"/>
      <c r="AL435" s="101"/>
      <c r="AM435" s="100" t="s">
        <v>697</v>
      </c>
      <c r="AN435" s="101"/>
      <c r="AO435" s="101"/>
      <c r="AP435" s="102"/>
      <c r="AQ435" s="100" t="s">
        <v>697</v>
      </c>
      <c r="AR435" s="101"/>
      <c r="AS435" s="101"/>
      <c r="AT435" s="102"/>
      <c r="AU435" s="100" t="s">
        <v>554</v>
      </c>
      <c r="AV435" s="101"/>
      <c r="AW435" s="101"/>
      <c r="AX435" s="220"/>
    </row>
    <row r="436" spans="1:50" ht="18.75" hidden="1" customHeight="1" x14ac:dyDescent="0.15">
      <c r="A436" s="99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99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99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99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99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99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701</v>
      </c>
      <c r="AF457" s="133"/>
      <c r="AG457" s="134" t="s">
        <v>356</v>
      </c>
      <c r="AH457" s="169"/>
      <c r="AI457" s="179"/>
      <c r="AJ457" s="179"/>
      <c r="AK457" s="179"/>
      <c r="AL457" s="174"/>
      <c r="AM457" s="179"/>
      <c r="AN457" s="179"/>
      <c r="AO457" s="179"/>
      <c r="AP457" s="174"/>
      <c r="AQ457" s="215" t="s">
        <v>702</v>
      </c>
      <c r="AR457" s="133"/>
      <c r="AS457" s="134" t="s">
        <v>356</v>
      </c>
      <c r="AT457" s="169"/>
      <c r="AU457" s="133" t="s">
        <v>702</v>
      </c>
      <c r="AV457" s="133"/>
      <c r="AW457" s="134" t="s">
        <v>300</v>
      </c>
      <c r="AX457" s="135"/>
    </row>
    <row r="458" spans="1:50" ht="23.25" customHeight="1" x14ac:dyDescent="0.15">
      <c r="A458" s="991"/>
      <c r="B458" s="250"/>
      <c r="C458" s="249"/>
      <c r="D458" s="250"/>
      <c r="E458" s="163"/>
      <c r="F458" s="164"/>
      <c r="G458" s="228" t="s">
        <v>694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t="s">
        <v>695</v>
      </c>
      <c r="AF458" s="101"/>
      <c r="AG458" s="101"/>
      <c r="AH458" s="102"/>
      <c r="AI458" s="100" t="s">
        <v>695</v>
      </c>
      <c r="AJ458" s="101"/>
      <c r="AK458" s="101"/>
      <c r="AL458" s="102"/>
      <c r="AM458" s="100" t="s">
        <v>695</v>
      </c>
      <c r="AN458" s="101"/>
      <c r="AO458" s="101"/>
      <c r="AP458" s="102"/>
      <c r="AQ458" s="100" t="s">
        <v>695</v>
      </c>
      <c r="AR458" s="101"/>
      <c r="AS458" s="101"/>
      <c r="AT458" s="102"/>
      <c r="AU458" s="100" t="s">
        <v>554</v>
      </c>
      <c r="AV458" s="101"/>
      <c r="AW458" s="101"/>
      <c r="AX458" s="220"/>
    </row>
    <row r="459" spans="1:50" ht="23.25" customHeight="1" x14ac:dyDescent="0.15">
      <c r="A459" s="99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t="s">
        <v>695</v>
      </c>
      <c r="AF459" s="101"/>
      <c r="AG459" s="101"/>
      <c r="AH459" s="102"/>
      <c r="AI459" s="100" t="s">
        <v>695</v>
      </c>
      <c r="AJ459" s="101"/>
      <c r="AK459" s="101"/>
      <c r="AL459" s="102"/>
      <c r="AM459" s="100" t="s">
        <v>695</v>
      </c>
      <c r="AN459" s="101"/>
      <c r="AO459" s="101"/>
      <c r="AP459" s="102"/>
      <c r="AQ459" s="100" t="s">
        <v>695</v>
      </c>
      <c r="AR459" s="101"/>
      <c r="AS459" s="101"/>
      <c r="AT459" s="102"/>
      <c r="AU459" s="100" t="s">
        <v>554</v>
      </c>
      <c r="AV459" s="101"/>
      <c r="AW459" s="101"/>
      <c r="AX459" s="220"/>
    </row>
    <row r="460" spans="1:50" ht="23.25" customHeight="1" x14ac:dyDescent="0.15">
      <c r="A460" s="99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697</v>
      </c>
      <c r="AF460" s="101"/>
      <c r="AG460" s="101"/>
      <c r="AH460" s="102"/>
      <c r="AI460" s="100" t="s">
        <v>697</v>
      </c>
      <c r="AJ460" s="101"/>
      <c r="AK460" s="101"/>
      <c r="AL460" s="102"/>
      <c r="AM460" s="100" t="s">
        <v>697</v>
      </c>
      <c r="AN460" s="101"/>
      <c r="AO460" s="101"/>
      <c r="AP460" s="102"/>
      <c r="AQ460" s="100" t="s">
        <v>697</v>
      </c>
      <c r="AR460" s="101"/>
      <c r="AS460" s="101"/>
      <c r="AT460" s="102"/>
      <c r="AU460" s="100" t="s">
        <v>554</v>
      </c>
      <c r="AV460" s="101"/>
      <c r="AW460" s="101"/>
      <c r="AX460" s="220"/>
    </row>
    <row r="461" spans="1:50" ht="18.75" hidden="1" customHeight="1" x14ac:dyDescent="0.15">
      <c r="A461" s="99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99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99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99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99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1"/>
      <c r="B482" s="250"/>
      <c r="C482" s="249"/>
      <c r="D482" s="250"/>
      <c r="E482" s="157" t="s">
        <v>573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99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99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99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99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99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99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99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99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99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99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99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99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99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99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99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99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99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99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99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99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99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99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99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99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99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99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99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99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99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99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99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99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99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99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99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99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99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99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99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99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0"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1"/>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68.2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545</v>
      </c>
      <c r="AE702" s="893"/>
      <c r="AF702" s="893"/>
      <c r="AG702" s="882" t="s">
        <v>590</v>
      </c>
      <c r="AH702" s="883"/>
      <c r="AI702" s="883"/>
      <c r="AJ702" s="883"/>
      <c r="AK702" s="883"/>
      <c r="AL702" s="883"/>
      <c r="AM702" s="883"/>
      <c r="AN702" s="883"/>
      <c r="AO702" s="883"/>
      <c r="AP702" s="883"/>
      <c r="AQ702" s="883"/>
      <c r="AR702" s="883"/>
      <c r="AS702" s="883"/>
      <c r="AT702" s="883"/>
      <c r="AU702" s="883"/>
      <c r="AV702" s="883"/>
      <c r="AW702" s="883"/>
      <c r="AX702" s="884"/>
    </row>
    <row r="703" spans="1:50" ht="67.5" customHeight="1" x14ac:dyDescent="0.15">
      <c r="A703" s="531"/>
      <c r="B703" s="53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1" t="s">
        <v>545</v>
      </c>
      <c r="AE703" s="152"/>
      <c r="AF703" s="152"/>
      <c r="AG703" s="660" t="s">
        <v>591</v>
      </c>
      <c r="AH703" s="661"/>
      <c r="AI703" s="661"/>
      <c r="AJ703" s="661"/>
      <c r="AK703" s="661"/>
      <c r="AL703" s="661"/>
      <c r="AM703" s="661"/>
      <c r="AN703" s="661"/>
      <c r="AO703" s="661"/>
      <c r="AP703" s="661"/>
      <c r="AQ703" s="661"/>
      <c r="AR703" s="661"/>
      <c r="AS703" s="661"/>
      <c r="AT703" s="661"/>
      <c r="AU703" s="661"/>
      <c r="AV703" s="661"/>
      <c r="AW703" s="661"/>
      <c r="AX703" s="662"/>
    </row>
    <row r="704" spans="1:50" ht="61.5" customHeight="1" x14ac:dyDescent="0.15">
      <c r="A704" s="533"/>
      <c r="B704" s="534"/>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545</v>
      </c>
      <c r="AE704" s="584"/>
      <c r="AF704" s="585"/>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7" t="s">
        <v>39</v>
      </c>
      <c r="B705" s="764"/>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3" t="s">
        <v>545</v>
      </c>
      <c r="AE705" s="664"/>
      <c r="AF705" s="665"/>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1"/>
      <c r="B706" s="765"/>
      <c r="C706" s="610"/>
      <c r="D706" s="611"/>
      <c r="E706" s="680" t="s">
        <v>523</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603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1"/>
      <c r="B707" s="765"/>
      <c r="C707" s="612"/>
      <c r="D707" s="613"/>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603</v>
      </c>
      <c r="AE707" s="584"/>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46.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545</v>
      </c>
      <c r="AE708" s="664"/>
      <c r="AF708" s="665"/>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56.2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545</v>
      </c>
      <c r="AE709" s="152"/>
      <c r="AF709" s="153"/>
      <c r="AG709" s="660" t="s">
        <v>595</v>
      </c>
      <c r="AH709" s="661"/>
      <c r="AI709" s="661"/>
      <c r="AJ709" s="661"/>
      <c r="AK709" s="661"/>
      <c r="AL709" s="661"/>
      <c r="AM709" s="661"/>
      <c r="AN709" s="661"/>
      <c r="AO709" s="661"/>
      <c r="AP709" s="661"/>
      <c r="AQ709" s="661"/>
      <c r="AR709" s="661"/>
      <c r="AS709" s="661"/>
      <c r="AT709" s="661"/>
      <c r="AU709" s="661"/>
      <c r="AV709" s="661"/>
      <c r="AW709" s="661"/>
      <c r="AX709" s="662"/>
    </row>
    <row r="710" spans="1:50" ht="28.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601</v>
      </c>
      <c r="AE710" s="152"/>
      <c r="AF710" s="153"/>
      <c r="AG710" s="660" t="s">
        <v>554</v>
      </c>
      <c r="AH710" s="661"/>
      <c r="AI710" s="661"/>
      <c r="AJ710" s="661"/>
      <c r="AK710" s="661"/>
      <c r="AL710" s="661"/>
      <c r="AM710" s="661"/>
      <c r="AN710" s="661"/>
      <c r="AO710" s="661"/>
      <c r="AP710" s="661"/>
      <c r="AQ710" s="661"/>
      <c r="AR710" s="661"/>
      <c r="AS710" s="661"/>
      <c r="AT710" s="661"/>
      <c r="AU710" s="661"/>
      <c r="AV710" s="661"/>
      <c r="AW710" s="661"/>
      <c r="AX710" s="662"/>
    </row>
    <row r="711" spans="1:50" ht="58.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545</v>
      </c>
      <c r="AE711" s="152"/>
      <c r="AF711" s="153"/>
      <c r="AG711" s="660" t="s">
        <v>596</v>
      </c>
      <c r="AH711" s="661"/>
      <c r="AI711" s="661"/>
      <c r="AJ711" s="661"/>
      <c r="AK711" s="661"/>
      <c r="AL711" s="661"/>
      <c r="AM711" s="661"/>
      <c r="AN711" s="661"/>
      <c r="AO711" s="661"/>
      <c r="AP711" s="661"/>
      <c r="AQ711" s="661"/>
      <c r="AR711" s="661"/>
      <c r="AS711" s="661"/>
      <c r="AT711" s="661"/>
      <c r="AU711" s="661"/>
      <c r="AV711" s="661"/>
      <c r="AW711" s="661"/>
      <c r="AX711" s="662"/>
    </row>
    <row r="712" spans="1:50" ht="24.75" customHeight="1" x14ac:dyDescent="0.15">
      <c r="A712" s="651"/>
      <c r="B712" s="652"/>
      <c r="C712" s="587" t="s">
        <v>485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601</v>
      </c>
      <c r="AE712" s="152"/>
      <c r="AF712" s="153"/>
      <c r="AG712" s="590" t="s">
        <v>554</v>
      </c>
      <c r="AH712" s="591"/>
      <c r="AI712" s="591"/>
      <c r="AJ712" s="591"/>
      <c r="AK712" s="591"/>
      <c r="AL712" s="591"/>
      <c r="AM712" s="591"/>
      <c r="AN712" s="591"/>
      <c r="AO712" s="591"/>
      <c r="AP712" s="591"/>
      <c r="AQ712" s="591"/>
      <c r="AR712" s="591"/>
      <c r="AS712" s="591"/>
      <c r="AT712" s="591"/>
      <c r="AU712" s="591"/>
      <c r="AV712" s="591"/>
      <c r="AW712" s="591"/>
      <c r="AX712" s="592"/>
    </row>
    <row r="713" spans="1:50" ht="24.75" customHeight="1" x14ac:dyDescent="0.15">
      <c r="A713" s="651"/>
      <c r="B713" s="652"/>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60" t="s">
        <v>554</v>
      </c>
      <c r="AH713" s="661"/>
      <c r="AI713" s="661"/>
      <c r="AJ713" s="661"/>
      <c r="AK713" s="661"/>
      <c r="AL713" s="661"/>
      <c r="AM713" s="661"/>
      <c r="AN713" s="661"/>
      <c r="AO713" s="661"/>
      <c r="AP713" s="661"/>
      <c r="AQ713" s="661"/>
      <c r="AR713" s="661"/>
      <c r="AS713" s="661"/>
      <c r="AT713" s="661"/>
      <c r="AU713" s="661"/>
      <c r="AV713" s="661"/>
      <c r="AW713" s="661"/>
      <c r="AX713" s="662"/>
    </row>
    <row r="714" spans="1:50" ht="96" customHeight="1" x14ac:dyDescent="0.15">
      <c r="A714" s="653"/>
      <c r="B714" s="654"/>
      <c r="C714" s="766" t="s">
        <v>458</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3" t="s">
        <v>545</v>
      </c>
      <c r="AE714" s="584"/>
      <c r="AF714" s="585"/>
      <c r="AG714" s="686" t="s">
        <v>707</v>
      </c>
      <c r="AH714" s="687"/>
      <c r="AI714" s="687"/>
      <c r="AJ714" s="687"/>
      <c r="AK714" s="687"/>
      <c r="AL714" s="687"/>
      <c r="AM714" s="687"/>
      <c r="AN714" s="687"/>
      <c r="AO714" s="687"/>
      <c r="AP714" s="687"/>
      <c r="AQ714" s="687"/>
      <c r="AR714" s="687"/>
      <c r="AS714" s="687"/>
      <c r="AT714" s="687"/>
      <c r="AU714" s="687"/>
      <c r="AV714" s="687"/>
      <c r="AW714" s="687"/>
      <c r="AX714" s="688"/>
    </row>
    <row r="715" spans="1:50" ht="43.5" customHeight="1" x14ac:dyDescent="0.15">
      <c r="A715" s="617" t="s">
        <v>40</v>
      </c>
      <c r="B715" s="650"/>
      <c r="C715" s="655" t="s">
        <v>459</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545</v>
      </c>
      <c r="AE715" s="664"/>
      <c r="AF715" s="665"/>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61.5" customHeight="1" x14ac:dyDescent="0.15">
      <c r="A716" s="651"/>
      <c r="B716" s="652"/>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151" t="s">
        <v>545</v>
      </c>
      <c r="AE716" s="152"/>
      <c r="AF716" s="153"/>
      <c r="AG716" s="660" t="s">
        <v>598</v>
      </c>
      <c r="AH716" s="661"/>
      <c r="AI716" s="661"/>
      <c r="AJ716" s="661"/>
      <c r="AK716" s="661"/>
      <c r="AL716" s="661"/>
      <c r="AM716" s="661"/>
      <c r="AN716" s="661"/>
      <c r="AO716" s="661"/>
      <c r="AP716" s="661"/>
      <c r="AQ716" s="661"/>
      <c r="AR716" s="661"/>
      <c r="AS716" s="661"/>
      <c r="AT716" s="661"/>
      <c r="AU716" s="661"/>
      <c r="AV716" s="661"/>
      <c r="AW716" s="661"/>
      <c r="AX716" s="662"/>
    </row>
    <row r="717" spans="1:50" ht="54" customHeight="1" x14ac:dyDescent="0.15">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545</v>
      </c>
      <c r="AE717" s="152"/>
      <c r="AF717" s="153"/>
      <c r="AG717" s="660" t="s">
        <v>599</v>
      </c>
      <c r="AH717" s="661"/>
      <c r="AI717" s="661"/>
      <c r="AJ717" s="661"/>
      <c r="AK717" s="661"/>
      <c r="AL717" s="661"/>
      <c r="AM717" s="661"/>
      <c r="AN717" s="661"/>
      <c r="AO717" s="661"/>
      <c r="AP717" s="661"/>
      <c r="AQ717" s="661"/>
      <c r="AR717" s="661"/>
      <c r="AS717" s="661"/>
      <c r="AT717" s="661"/>
      <c r="AU717" s="661"/>
      <c r="AV717" s="661"/>
      <c r="AW717" s="661"/>
      <c r="AX717" s="662"/>
    </row>
    <row r="718" spans="1:50" ht="54"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3" t="s">
        <v>545</v>
      </c>
      <c r="AE718" s="584"/>
      <c r="AF718" s="585"/>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4" t="s">
        <v>58</v>
      </c>
      <c r="B719" s="645"/>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2"/>
      <c r="AD719" s="663" t="s">
        <v>601</v>
      </c>
      <c r="AE719" s="664"/>
      <c r="AF719" s="664"/>
      <c r="AG719" s="157" t="s">
        <v>602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6"/>
      <c r="B720" s="647"/>
      <c r="C720" s="932" t="s">
        <v>477</v>
      </c>
      <c r="D720" s="930"/>
      <c r="E720" s="930"/>
      <c r="F720" s="933"/>
      <c r="G720" s="929" t="s">
        <v>478</v>
      </c>
      <c r="H720" s="930"/>
      <c r="I720" s="930"/>
      <c r="J720" s="930"/>
      <c r="K720" s="930"/>
      <c r="L720" s="930"/>
      <c r="M720" s="930"/>
      <c r="N720" s="929" t="s">
        <v>482</v>
      </c>
      <c r="O720" s="930"/>
      <c r="P720" s="930"/>
      <c r="Q720" s="930"/>
      <c r="R720" s="930"/>
      <c r="S720" s="930"/>
      <c r="T720" s="930"/>
      <c r="U720" s="930"/>
      <c r="V720" s="930"/>
      <c r="W720" s="930"/>
      <c r="X720" s="930"/>
      <c r="Y720" s="930"/>
      <c r="Z720" s="930"/>
      <c r="AA720" s="930"/>
      <c r="AB720" s="930"/>
      <c r="AC720" s="930"/>
      <c r="AD720" s="930"/>
      <c r="AE720" s="930"/>
      <c r="AF720" s="93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6"/>
      <c r="B721" s="647"/>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6"/>
      <c r="B722" s="647"/>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6"/>
      <c r="B723" s="647"/>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6"/>
      <c r="B724" s="647"/>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48"/>
      <c r="B725" s="649"/>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7" t="s">
        <v>48</v>
      </c>
      <c r="B726" s="618"/>
      <c r="C726" s="444" t="s">
        <v>53</v>
      </c>
      <c r="D726" s="581"/>
      <c r="E726" s="581"/>
      <c r="F726" s="582"/>
      <c r="G726" s="791" t="s">
        <v>676</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9"/>
      <c r="B727" s="620"/>
      <c r="C727" s="692" t="s">
        <v>57</v>
      </c>
      <c r="D727" s="693"/>
      <c r="E727" s="693"/>
      <c r="F727" s="694"/>
      <c r="G727" s="789" t="s">
        <v>693</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0" t="s">
        <v>704</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126.75" customHeight="1" thickBot="1" x14ac:dyDescent="0.2">
      <c r="A731" s="614" t="s">
        <v>256</v>
      </c>
      <c r="B731" s="615"/>
      <c r="C731" s="615"/>
      <c r="D731" s="615"/>
      <c r="E731" s="616"/>
      <c r="F731" s="677" t="s">
        <v>708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6" t="s">
        <v>706</v>
      </c>
      <c r="B733" s="747"/>
      <c r="C733" s="747"/>
      <c r="D733" s="747"/>
      <c r="E733" s="748"/>
      <c r="F733" s="761" t="s">
        <v>705</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145.5" customHeight="1" thickBot="1" x14ac:dyDescent="0.2">
      <c r="A735" s="607" t="s">
        <v>562</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9" t="s">
        <v>492</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558</v>
      </c>
      <c r="AS737" s="114"/>
      <c r="AT737" s="114"/>
      <c r="AU737" s="114"/>
      <c r="AV737" s="114"/>
      <c r="AW737" s="114"/>
      <c r="AX737" s="115"/>
      <c r="AY737" s="89"/>
      <c r="AZ737" s="89"/>
    </row>
    <row r="738" spans="1:52" ht="24.75" customHeight="1" x14ac:dyDescent="0.15">
      <c r="A738" s="116" t="s">
        <v>361</v>
      </c>
      <c r="B738" s="117"/>
      <c r="C738" s="117"/>
      <c r="D738" s="118"/>
      <c r="E738" s="111" t="s">
        <v>559</v>
      </c>
      <c r="F738" s="111"/>
      <c r="G738" s="111"/>
      <c r="H738" s="111"/>
      <c r="I738" s="111"/>
      <c r="J738" s="111"/>
      <c r="K738" s="111"/>
      <c r="L738" s="111"/>
      <c r="M738" s="111"/>
      <c r="N738" s="112" t="s">
        <v>362</v>
      </c>
      <c r="O738" s="112"/>
      <c r="P738" s="112"/>
      <c r="Q738" s="112"/>
      <c r="R738" s="111" t="s">
        <v>560</v>
      </c>
      <c r="S738" s="111"/>
      <c r="T738" s="111"/>
      <c r="U738" s="111"/>
      <c r="V738" s="111"/>
      <c r="W738" s="111"/>
      <c r="X738" s="111"/>
      <c r="Y738" s="111"/>
      <c r="Z738" s="111"/>
      <c r="AA738" s="112" t="s">
        <v>479</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142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t="s">
        <v>672</v>
      </c>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0"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528</v>
      </c>
      <c r="B779" s="756"/>
      <c r="C779" s="756"/>
      <c r="D779" s="756"/>
      <c r="E779" s="756"/>
      <c r="F779" s="757"/>
      <c r="G779" s="440" t="s">
        <v>620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58"/>
      <c r="C780" s="758"/>
      <c r="D780" s="758"/>
      <c r="E780" s="758"/>
      <c r="F780" s="75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58"/>
      <c r="C781" s="758"/>
      <c r="D781" s="758"/>
      <c r="E781" s="758"/>
      <c r="F781" s="759"/>
      <c r="G781" s="449" t="s">
        <v>613</v>
      </c>
      <c r="H781" s="744"/>
      <c r="I781" s="744"/>
      <c r="J781" s="744"/>
      <c r="K781" s="745"/>
      <c r="L781" s="452" t="s">
        <v>618</v>
      </c>
      <c r="M781" s="453"/>
      <c r="N781" s="453"/>
      <c r="O781" s="453"/>
      <c r="P781" s="453"/>
      <c r="Q781" s="453"/>
      <c r="R781" s="453"/>
      <c r="S781" s="453"/>
      <c r="T781" s="453"/>
      <c r="U781" s="453"/>
      <c r="V781" s="453"/>
      <c r="W781" s="453"/>
      <c r="X781" s="454"/>
      <c r="Y781" s="455">
        <v>1</v>
      </c>
      <c r="Z781" s="456"/>
      <c r="AA781" s="456"/>
      <c r="AB781" s="557"/>
      <c r="AC781" s="449" t="s">
        <v>611</v>
      </c>
      <c r="AD781" s="450"/>
      <c r="AE781" s="450"/>
      <c r="AF781" s="450"/>
      <c r="AG781" s="451"/>
      <c r="AH781" s="452" t="s">
        <v>664</v>
      </c>
      <c r="AI781" s="453"/>
      <c r="AJ781" s="453"/>
      <c r="AK781" s="453"/>
      <c r="AL781" s="453"/>
      <c r="AM781" s="453"/>
      <c r="AN781" s="453"/>
      <c r="AO781" s="453"/>
      <c r="AP781" s="453"/>
      <c r="AQ781" s="453"/>
      <c r="AR781" s="453"/>
      <c r="AS781" s="453"/>
      <c r="AT781" s="454"/>
      <c r="AU781" s="455">
        <v>92</v>
      </c>
      <c r="AV781" s="456"/>
      <c r="AW781" s="456"/>
      <c r="AX781" s="457"/>
    </row>
    <row r="782" spans="1:50" ht="24.75" customHeight="1" x14ac:dyDescent="0.15">
      <c r="A782" s="556"/>
      <c r="B782" s="758"/>
      <c r="C782" s="758"/>
      <c r="D782" s="758"/>
      <c r="E782" s="758"/>
      <c r="F782" s="759"/>
      <c r="G782" s="346" t="s">
        <v>614</v>
      </c>
      <c r="H782" s="347"/>
      <c r="I782" s="347"/>
      <c r="J782" s="347"/>
      <c r="K782" s="348"/>
      <c r="L782" s="399" t="s">
        <v>614</v>
      </c>
      <c r="M782" s="400"/>
      <c r="N782" s="400"/>
      <c r="O782" s="400"/>
      <c r="P782" s="400"/>
      <c r="Q782" s="400"/>
      <c r="R782" s="400"/>
      <c r="S782" s="400"/>
      <c r="T782" s="400"/>
      <c r="U782" s="400"/>
      <c r="V782" s="400"/>
      <c r="W782" s="400"/>
      <c r="X782" s="401"/>
      <c r="Y782" s="396">
        <v>18</v>
      </c>
      <c r="Z782" s="397"/>
      <c r="AA782" s="397"/>
      <c r="AB782" s="403"/>
      <c r="AC782" s="346" t="s">
        <v>613</v>
      </c>
      <c r="AD782" s="347"/>
      <c r="AE782" s="347"/>
      <c r="AF782" s="347"/>
      <c r="AG782" s="348"/>
      <c r="AH782" s="399" t="s">
        <v>618</v>
      </c>
      <c r="AI782" s="400"/>
      <c r="AJ782" s="400"/>
      <c r="AK782" s="400"/>
      <c r="AL782" s="400"/>
      <c r="AM782" s="400"/>
      <c r="AN782" s="400"/>
      <c r="AO782" s="400"/>
      <c r="AP782" s="400"/>
      <c r="AQ782" s="400"/>
      <c r="AR782" s="400"/>
      <c r="AS782" s="400"/>
      <c r="AT782" s="401"/>
      <c r="AU782" s="396">
        <v>2</v>
      </c>
      <c r="AV782" s="397"/>
      <c r="AW782" s="397"/>
      <c r="AX782" s="398"/>
    </row>
    <row r="783" spans="1:50" ht="24.75" customHeight="1" x14ac:dyDescent="0.15">
      <c r="A783" s="556"/>
      <c r="B783" s="758"/>
      <c r="C783" s="758"/>
      <c r="D783" s="758"/>
      <c r="E783" s="758"/>
      <c r="F783" s="759"/>
      <c r="G783" s="346" t="s">
        <v>612</v>
      </c>
      <c r="H783" s="347"/>
      <c r="I783" s="347"/>
      <c r="J783" s="347"/>
      <c r="K783" s="348"/>
      <c r="L783" s="399" t="s">
        <v>615</v>
      </c>
      <c r="M783" s="400"/>
      <c r="N783" s="400"/>
      <c r="O783" s="400"/>
      <c r="P783" s="400"/>
      <c r="Q783" s="400"/>
      <c r="R783" s="400"/>
      <c r="S783" s="400"/>
      <c r="T783" s="400"/>
      <c r="U783" s="400"/>
      <c r="V783" s="400"/>
      <c r="W783" s="400"/>
      <c r="X783" s="401"/>
      <c r="Y783" s="396">
        <v>2</v>
      </c>
      <c r="Z783" s="397"/>
      <c r="AA783" s="397"/>
      <c r="AB783" s="403"/>
      <c r="AC783" s="346" t="s">
        <v>614</v>
      </c>
      <c r="AD783" s="347"/>
      <c r="AE783" s="347"/>
      <c r="AF783" s="347"/>
      <c r="AG783" s="348"/>
      <c r="AH783" s="399" t="s">
        <v>614</v>
      </c>
      <c r="AI783" s="400"/>
      <c r="AJ783" s="400"/>
      <c r="AK783" s="400"/>
      <c r="AL783" s="400"/>
      <c r="AM783" s="400"/>
      <c r="AN783" s="400"/>
      <c r="AO783" s="400"/>
      <c r="AP783" s="400"/>
      <c r="AQ783" s="400"/>
      <c r="AR783" s="400"/>
      <c r="AS783" s="400"/>
      <c r="AT783" s="401"/>
      <c r="AU783" s="396">
        <v>11</v>
      </c>
      <c r="AV783" s="397"/>
      <c r="AW783" s="397"/>
      <c r="AX783" s="398"/>
    </row>
    <row r="784" spans="1:50" ht="24.75" customHeight="1" x14ac:dyDescent="0.15">
      <c r="A784" s="556"/>
      <c r="B784" s="758"/>
      <c r="C784" s="758"/>
      <c r="D784" s="758"/>
      <c r="E784" s="758"/>
      <c r="F784" s="759"/>
      <c r="G784" s="346" t="s">
        <v>616</v>
      </c>
      <c r="H784" s="347"/>
      <c r="I784" s="347"/>
      <c r="J784" s="347"/>
      <c r="K784" s="348"/>
      <c r="L784" s="399" t="s">
        <v>617</v>
      </c>
      <c r="M784" s="400"/>
      <c r="N784" s="400"/>
      <c r="O784" s="400"/>
      <c r="P784" s="400"/>
      <c r="Q784" s="400"/>
      <c r="R784" s="400"/>
      <c r="S784" s="400"/>
      <c r="T784" s="400"/>
      <c r="U784" s="400"/>
      <c r="V784" s="400"/>
      <c r="W784" s="400"/>
      <c r="X784" s="401"/>
      <c r="Y784" s="396">
        <v>29</v>
      </c>
      <c r="Z784" s="397"/>
      <c r="AA784" s="397"/>
      <c r="AB784" s="403"/>
      <c r="AC784" s="346" t="s">
        <v>615</v>
      </c>
      <c r="AD784" s="347"/>
      <c r="AE784" s="347"/>
      <c r="AF784" s="347"/>
      <c r="AG784" s="348"/>
      <c r="AH784" s="399" t="s">
        <v>615</v>
      </c>
      <c r="AI784" s="400"/>
      <c r="AJ784" s="400"/>
      <c r="AK784" s="400"/>
      <c r="AL784" s="400"/>
      <c r="AM784" s="400"/>
      <c r="AN784" s="400"/>
      <c r="AO784" s="400"/>
      <c r="AP784" s="400"/>
      <c r="AQ784" s="400"/>
      <c r="AR784" s="400"/>
      <c r="AS784" s="400"/>
      <c r="AT784" s="401"/>
      <c r="AU784" s="396">
        <v>8</v>
      </c>
      <c r="AV784" s="397"/>
      <c r="AW784" s="397"/>
      <c r="AX784" s="398"/>
    </row>
    <row r="785" spans="1:50" ht="24.75" customHeight="1" x14ac:dyDescent="0.15">
      <c r="A785" s="556"/>
      <c r="B785" s="758"/>
      <c r="C785" s="758"/>
      <c r="D785" s="758"/>
      <c r="E785" s="758"/>
      <c r="F785" s="75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616</v>
      </c>
      <c r="AD785" s="347"/>
      <c r="AE785" s="347"/>
      <c r="AF785" s="347"/>
      <c r="AG785" s="348"/>
      <c r="AH785" s="399" t="s">
        <v>617</v>
      </c>
      <c r="AI785" s="400"/>
      <c r="AJ785" s="400"/>
      <c r="AK785" s="400"/>
      <c r="AL785" s="400"/>
      <c r="AM785" s="400"/>
      <c r="AN785" s="400"/>
      <c r="AO785" s="400"/>
      <c r="AP785" s="400"/>
      <c r="AQ785" s="400"/>
      <c r="AR785" s="400"/>
      <c r="AS785" s="400"/>
      <c r="AT785" s="401"/>
      <c r="AU785" s="396">
        <v>3</v>
      </c>
      <c r="AV785" s="397"/>
      <c r="AW785" s="397"/>
      <c r="AX785" s="398"/>
    </row>
    <row r="786" spans="1:50" ht="24.75" customHeight="1" x14ac:dyDescent="0.15">
      <c r="A786" s="556"/>
      <c r="B786" s="758"/>
      <c r="C786" s="758"/>
      <c r="D786" s="758"/>
      <c r="E786" s="758"/>
      <c r="F786" s="75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t="s">
        <v>619</v>
      </c>
      <c r="AD786" s="347"/>
      <c r="AE786" s="347"/>
      <c r="AF786" s="347"/>
      <c r="AG786" s="348"/>
      <c r="AH786" s="399"/>
      <c r="AI786" s="400"/>
      <c r="AJ786" s="400"/>
      <c r="AK786" s="400"/>
      <c r="AL786" s="400"/>
      <c r="AM786" s="400"/>
      <c r="AN786" s="400"/>
      <c r="AO786" s="400"/>
      <c r="AP786" s="400"/>
      <c r="AQ786" s="400"/>
      <c r="AR786" s="400"/>
      <c r="AS786" s="400"/>
      <c r="AT786" s="401"/>
      <c r="AU786" s="396">
        <v>4</v>
      </c>
      <c r="AV786" s="397"/>
      <c r="AW786" s="397"/>
      <c r="AX786" s="398"/>
    </row>
    <row r="787" spans="1:50" ht="24.75" hidden="1" customHeight="1" x14ac:dyDescent="0.15">
      <c r="A787" s="556"/>
      <c r="B787" s="758"/>
      <c r="C787" s="758"/>
      <c r="D787" s="758"/>
      <c r="E787" s="758"/>
      <c r="F787" s="75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58"/>
      <c r="C788" s="758"/>
      <c r="D788" s="758"/>
      <c r="E788" s="758"/>
      <c r="F788" s="75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58"/>
      <c r="C789" s="758"/>
      <c r="D789" s="758"/>
      <c r="E789" s="758"/>
      <c r="F789" s="75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58"/>
      <c r="C790" s="758"/>
      <c r="D790" s="758"/>
      <c r="E790" s="758"/>
      <c r="F790" s="75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58"/>
      <c r="C791" s="758"/>
      <c r="D791" s="758"/>
      <c r="E791" s="758"/>
      <c r="F791" s="759"/>
      <c r="G791" s="407" t="s">
        <v>20</v>
      </c>
      <c r="H791" s="408"/>
      <c r="I791" s="408"/>
      <c r="J791" s="408"/>
      <c r="K791" s="408"/>
      <c r="L791" s="409"/>
      <c r="M791" s="410"/>
      <c r="N791" s="410"/>
      <c r="O791" s="410"/>
      <c r="P791" s="410"/>
      <c r="Q791" s="410"/>
      <c r="R791" s="410"/>
      <c r="S791" s="410"/>
      <c r="T791" s="410"/>
      <c r="U791" s="410"/>
      <c r="V791" s="410"/>
      <c r="W791" s="410"/>
      <c r="X791" s="411"/>
      <c r="Y791" s="412">
        <f>SUM(Y781:AB790)</f>
        <v>50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120</v>
      </c>
      <c r="AV791" s="413"/>
      <c r="AW791" s="413"/>
      <c r="AX791" s="415"/>
    </row>
    <row r="792" spans="1:50" ht="24.75" customHeight="1" x14ac:dyDescent="0.15">
      <c r="A792" s="556"/>
      <c r="B792" s="758"/>
      <c r="C792" s="758"/>
      <c r="D792" s="758"/>
      <c r="E792" s="758"/>
      <c r="F792" s="759"/>
      <c r="G792" s="440" t="s">
        <v>621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58"/>
      <c r="C793" s="758"/>
      <c r="D793" s="758"/>
      <c r="E793" s="758"/>
      <c r="F793" s="75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58"/>
      <c r="C794" s="758"/>
      <c r="D794" s="758"/>
      <c r="E794" s="758"/>
      <c r="F794" s="759"/>
      <c r="G794" s="449" t="s">
        <v>611</v>
      </c>
      <c r="H794" s="450"/>
      <c r="I794" s="450"/>
      <c r="J794" s="450"/>
      <c r="K794" s="451"/>
      <c r="L794" s="452" t="s">
        <v>663</v>
      </c>
      <c r="M794" s="453"/>
      <c r="N794" s="453"/>
      <c r="O794" s="453"/>
      <c r="P794" s="453"/>
      <c r="Q794" s="453"/>
      <c r="R794" s="453"/>
      <c r="S794" s="453"/>
      <c r="T794" s="453"/>
      <c r="U794" s="453"/>
      <c r="V794" s="453"/>
      <c r="W794" s="453"/>
      <c r="X794" s="454"/>
      <c r="Y794" s="455">
        <v>45</v>
      </c>
      <c r="Z794" s="456"/>
      <c r="AA794" s="456"/>
      <c r="AB794" s="557"/>
      <c r="AC794" s="449" t="s">
        <v>613</v>
      </c>
      <c r="AD794" s="450"/>
      <c r="AE794" s="450"/>
      <c r="AF794" s="450"/>
      <c r="AG794" s="451"/>
      <c r="AH794" s="452" t="s">
        <v>618</v>
      </c>
      <c r="AI794" s="453"/>
      <c r="AJ794" s="453"/>
      <c r="AK794" s="453"/>
      <c r="AL794" s="453"/>
      <c r="AM794" s="453"/>
      <c r="AN794" s="453"/>
      <c r="AO794" s="453"/>
      <c r="AP794" s="453"/>
      <c r="AQ794" s="453"/>
      <c r="AR794" s="453"/>
      <c r="AS794" s="453"/>
      <c r="AT794" s="454"/>
      <c r="AU794" s="455">
        <v>3</v>
      </c>
      <c r="AV794" s="456"/>
      <c r="AW794" s="456"/>
      <c r="AX794" s="457"/>
    </row>
    <row r="795" spans="1:50" ht="24.75" customHeight="1" x14ac:dyDescent="0.15">
      <c r="A795" s="556"/>
      <c r="B795" s="758"/>
      <c r="C795" s="758"/>
      <c r="D795" s="758"/>
      <c r="E795" s="758"/>
      <c r="F795" s="759"/>
      <c r="G795" s="346" t="s">
        <v>613</v>
      </c>
      <c r="H795" s="347"/>
      <c r="I795" s="347"/>
      <c r="J795" s="347"/>
      <c r="K795" s="348"/>
      <c r="L795" s="399" t="s">
        <v>618</v>
      </c>
      <c r="M795" s="400"/>
      <c r="N795" s="400"/>
      <c r="O795" s="400"/>
      <c r="P795" s="400"/>
      <c r="Q795" s="400"/>
      <c r="R795" s="400"/>
      <c r="S795" s="400"/>
      <c r="T795" s="400"/>
      <c r="U795" s="400"/>
      <c r="V795" s="400"/>
      <c r="W795" s="400"/>
      <c r="X795" s="401"/>
      <c r="Y795" s="396">
        <v>9</v>
      </c>
      <c r="Z795" s="397"/>
      <c r="AA795" s="397"/>
      <c r="AB795" s="403"/>
      <c r="AC795" s="346" t="s">
        <v>614</v>
      </c>
      <c r="AD795" s="347"/>
      <c r="AE795" s="347"/>
      <c r="AF795" s="347"/>
      <c r="AG795" s="348"/>
      <c r="AH795" s="399" t="s">
        <v>614</v>
      </c>
      <c r="AI795" s="400"/>
      <c r="AJ795" s="400"/>
      <c r="AK795" s="400"/>
      <c r="AL795" s="400"/>
      <c r="AM795" s="400"/>
      <c r="AN795" s="400"/>
      <c r="AO795" s="400"/>
      <c r="AP795" s="400"/>
      <c r="AQ795" s="400"/>
      <c r="AR795" s="400"/>
      <c r="AS795" s="400"/>
      <c r="AT795" s="401"/>
      <c r="AU795" s="396">
        <v>11</v>
      </c>
      <c r="AV795" s="397"/>
      <c r="AW795" s="397"/>
      <c r="AX795" s="398"/>
    </row>
    <row r="796" spans="1:50" ht="24.75" customHeight="1" x14ac:dyDescent="0.15">
      <c r="A796" s="556"/>
      <c r="B796" s="758"/>
      <c r="C796" s="758"/>
      <c r="D796" s="758"/>
      <c r="E796" s="758"/>
      <c r="F796" s="759"/>
      <c r="G796" s="346" t="s">
        <v>614</v>
      </c>
      <c r="H796" s="347"/>
      <c r="I796" s="347"/>
      <c r="J796" s="347"/>
      <c r="K796" s="348"/>
      <c r="L796" s="399" t="s">
        <v>614</v>
      </c>
      <c r="M796" s="400"/>
      <c r="N796" s="400"/>
      <c r="O796" s="400"/>
      <c r="P796" s="400"/>
      <c r="Q796" s="400"/>
      <c r="R796" s="400"/>
      <c r="S796" s="400"/>
      <c r="T796" s="400"/>
      <c r="U796" s="400"/>
      <c r="V796" s="400"/>
      <c r="W796" s="400"/>
      <c r="X796" s="401"/>
      <c r="Y796" s="396">
        <v>2</v>
      </c>
      <c r="Z796" s="397"/>
      <c r="AA796" s="397"/>
      <c r="AB796" s="403"/>
      <c r="AC796" s="346" t="s">
        <v>615</v>
      </c>
      <c r="AD796" s="347"/>
      <c r="AE796" s="347"/>
      <c r="AF796" s="347"/>
      <c r="AG796" s="348"/>
      <c r="AH796" s="399" t="s">
        <v>615</v>
      </c>
      <c r="AI796" s="400"/>
      <c r="AJ796" s="400"/>
      <c r="AK796" s="400"/>
      <c r="AL796" s="400"/>
      <c r="AM796" s="400"/>
      <c r="AN796" s="400"/>
      <c r="AO796" s="400"/>
      <c r="AP796" s="400"/>
      <c r="AQ796" s="400"/>
      <c r="AR796" s="400"/>
      <c r="AS796" s="400"/>
      <c r="AT796" s="401"/>
      <c r="AU796" s="396">
        <v>5</v>
      </c>
      <c r="AV796" s="397"/>
      <c r="AW796" s="397"/>
      <c r="AX796" s="398"/>
    </row>
    <row r="797" spans="1:50" ht="24.75" customHeight="1" x14ac:dyDescent="0.15">
      <c r="A797" s="556"/>
      <c r="B797" s="758"/>
      <c r="C797" s="758"/>
      <c r="D797" s="758"/>
      <c r="E797" s="758"/>
      <c r="F797" s="759"/>
      <c r="G797" s="346" t="s">
        <v>615</v>
      </c>
      <c r="H797" s="347"/>
      <c r="I797" s="347"/>
      <c r="J797" s="347"/>
      <c r="K797" s="348"/>
      <c r="L797" s="399" t="s">
        <v>615</v>
      </c>
      <c r="M797" s="400"/>
      <c r="N797" s="400"/>
      <c r="O797" s="400"/>
      <c r="P797" s="400"/>
      <c r="Q797" s="400"/>
      <c r="R797" s="400"/>
      <c r="S797" s="400"/>
      <c r="T797" s="400"/>
      <c r="U797" s="400"/>
      <c r="V797" s="400"/>
      <c r="W797" s="400"/>
      <c r="X797" s="401"/>
      <c r="Y797" s="396">
        <v>1</v>
      </c>
      <c r="Z797" s="397"/>
      <c r="AA797" s="397"/>
      <c r="AB797" s="403"/>
      <c r="AC797" s="346" t="s">
        <v>616</v>
      </c>
      <c r="AD797" s="347"/>
      <c r="AE797" s="347"/>
      <c r="AF797" s="347"/>
      <c r="AG797" s="348"/>
      <c r="AH797" s="399" t="s">
        <v>617</v>
      </c>
      <c r="AI797" s="400"/>
      <c r="AJ797" s="400"/>
      <c r="AK797" s="400"/>
      <c r="AL797" s="400"/>
      <c r="AM797" s="400"/>
      <c r="AN797" s="400"/>
      <c r="AO797" s="400"/>
      <c r="AP797" s="400"/>
      <c r="AQ797" s="400"/>
      <c r="AR797" s="400"/>
      <c r="AS797" s="400"/>
      <c r="AT797" s="401"/>
      <c r="AU797" s="396">
        <v>1</v>
      </c>
      <c r="AV797" s="397"/>
      <c r="AW797" s="397"/>
      <c r="AX797" s="398"/>
    </row>
    <row r="798" spans="1:50" ht="24.75" customHeight="1" x14ac:dyDescent="0.15">
      <c r="A798" s="556"/>
      <c r="B798" s="758"/>
      <c r="C798" s="758"/>
      <c r="D798" s="758"/>
      <c r="E798" s="758"/>
      <c r="F798" s="759"/>
      <c r="G798" s="346" t="s">
        <v>616</v>
      </c>
      <c r="H798" s="347"/>
      <c r="I798" s="347"/>
      <c r="J798" s="347"/>
      <c r="K798" s="348"/>
      <c r="L798" s="399" t="s">
        <v>617</v>
      </c>
      <c r="M798" s="400"/>
      <c r="N798" s="400"/>
      <c r="O798" s="400"/>
      <c r="P798" s="400"/>
      <c r="Q798" s="400"/>
      <c r="R798" s="400"/>
      <c r="S798" s="400"/>
      <c r="T798" s="400"/>
      <c r="U798" s="400"/>
      <c r="V798" s="400"/>
      <c r="W798" s="400"/>
      <c r="X798" s="401"/>
      <c r="Y798" s="396">
        <v>17</v>
      </c>
      <c r="Z798" s="397"/>
      <c r="AA798" s="397"/>
      <c r="AB798" s="403"/>
      <c r="AC798" s="346" t="s">
        <v>619</v>
      </c>
      <c r="AD798" s="347"/>
      <c r="AE798" s="347"/>
      <c r="AF798" s="347"/>
      <c r="AG798" s="348"/>
      <c r="AH798" s="399"/>
      <c r="AI798" s="400"/>
      <c r="AJ798" s="400"/>
      <c r="AK798" s="400"/>
      <c r="AL798" s="400"/>
      <c r="AM798" s="400"/>
      <c r="AN798" s="400"/>
      <c r="AO798" s="400"/>
      <c r="AP798" s="400"/>
      <c r="AQ798" s="400"/>
      <c r="AR798" s="400"/>
      <c r="AS798" s="400"/>
      <c r="AT798" s="401"/>
      <c r="AU798" s="396">
        <v>3</v>
      </c>
      <c r="AV798" s="397"/>
      <c r="AW798" s="397"/>
      <c r="AX798" s="398"/>
    </row>
    <row r="799" spans="1:50" ht="24.75" customHeight="1" x14ac:dyDescent="0.15">
      <c r="A799" s="556"/>
      <c r="B799" s="758"/>
      <c r="C799" s="758"/>
      <c r="D799" s="758"/>
      <c r="E799" s="758"/>
      <c r="F799" s="759"/>
      <c r="G799" s="346" t="s">
        <v>619</v>
      </c>
      <c r="H799" s="347"/>
      <c r="I799" s="347"/>
      <c r="J799" s="347"/>
      <c r="K799" s="348"/>
      <c r="L799" s="399"/>
      <c r="M799" s="400"/>
      <c r="N799" s="400"/>
      <c r="O799" s="400"/>
      <c r="P799" s="400"/>
      <c r="Q799" s="400"/>
      <c r="R799" s="400"/>
      <c r="S799" s="400"/>
      <c r="T799" s="400"/>
      <c r="U799" s="400"/>
      <c r="V799" s="400"/>
      <c r="W799" s="400"/>
      <c r="X799" s="401"/>
      <c r="Y799" s="396">
        <v>4</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58"/>
      <c r="C800" s="758"/>
      <c r="D800" s="758"/>
      <c r="E800" s="758"/>
      <c r="F800" s="75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58"/>
      <c r="C801" s="758"/>
      <c r="D801" s="758"/>
      <c r="E801" s="758"/>
      <c r="F801" s="75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58"/>
      <c r="C802" s="758"/>
      <c r="D802" s="758"/>
      <c r="E802" s="758"/>
      <c r="F802" s="75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58"/>
      <c r="C803" s="758"/>
      <c r="D803" s="758"/>
      <c r="E803" s="758"/>
      <c r="F803" s="75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58"/>
      <c r="C804" s="758"/>
      <c r="D804" s="758"/>
      <c r="E804" s="758"/>
      <c r="F804" s="759"/>
      <c r="G804" s="407" t="s">
        <v>20</v>
      </c>
      <c r="H804" s="408"/>
      <c r="I804" s="408"/>
      <c r="J804" s="408"/>
      <c r="K804" s="408"/>
      <c r="L804" s="409"/>
      <c r="M804" s="410"/>
      <c r="N804" s="410"/>
      <c r="O804" s="410"/>
      <c r="P804" s="410"/>
      <c r="Q804" s="410"/>
      <c r="R804" s="410"/>
      <c r="S804" s="410"/>
      <c r="T804" s="410"/>
      <c r="U804" s="410"/>
      <c r="V804" s="410"/>
      <c r="W804" s="410"/>
      <c r="X804" s="411"/>
      <c r="Y804" s="412">
        <f>SUM(Y794:AB803)</f>
        <v>78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23</v>
      </c>
      <c r="AV804" s="413"/>
      <c r="AW804" s="413"/>
      <c r="AX804" s="415"/>
    </row>
    <row r="805" spans="1:50" ht="24.75" customHeight="1" x14ac:dyDescent="0.15">
      <c r="A805" s="556"/>
      <c r="B805" s="758"/>
      <c r="C805" s="758"/>
      <c r="D805" s="758"/>
      <c r="E805" s="758"/>
      <c r="F805" s="759"/>
      <c r="G805" s="440" t="s">
        <v>622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58"/>
      <c r="C806" s="758"/>
      <c r="D806" s="758"/>
      <c r="E806" s="758"/>
      <c r="F806" s="75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58"/>
      <c r="C807" s="758"/>
      <c r="D807" s="758"/>
      <c r="E807" s="758"/>
      <c r="F807" s="759"/>
      <c r="G807" s="449" t="s">
        <v>613</v>
      </c>
      <c r="H807" s="450"/>
      <c r="I807" s="450"/>
      <c r="J807" s="450"/>
      <c r="K807" s="451"/>
      <c r="L807" s="452" t="s">
        <v>618</v>
      </c>
      <c r="M807" s="453"/>
      <c r="N807" s="453"/>
      <c r="O807" s="453"/>
      <c r="P807" s="453"/>
      <c r="Q807" s="453"/>
      <c r="R807" s="453"/>
      <c r="S807" s="453"/>
      <c r="T807" s="453"/>
      <c r="U807" s="453"/>
      <c r="V807" s="453"/>
      <c r="W807" s="453"/>
      <c r="X807" s="454"/>
      <c r="Y807" s="455">
        <v>5</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58"/>
      <c r="C808" s="758"/>
      <c r="D808" s="758"/>
      <c r="E808" s="758"/>
      <c r="F808" s="759"/>
      <c r="G808" s="346" t="s">
        <v>614</v>
      </c>
      <c r="H808" s="347"/>
      <c r="I808" s="347"/>
      <c r="J808" s="347"/>
      <c r="K808" s="348"/>
      <c r="L808" s="399" t="s">
        <v>614</v>
      </c>
      <c r="M808" s="400"/>
      <c r="N808" s="400"/>
      <c r="O808" s="400"/>
      <c r="P808" s="400"/>
      <c r="Q808" s="400"/>
      <c r="R808" s="400"/>
      <c r="S808" s="400"/>
      <c r="T808" s="400"/>
      <c r="U808" s="400"/>
      <c r="V808" s="400"/>
      <c r="W808" s="400"/>
      <c r="X808" s="401"/>
      <c r="Y808" s="396">
        <v>4</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6"/>
      <c r="B809" s="758"/>
      <c r="C809" s="758"/>
      <c r="D809" s="758"/>
      <c r="E809" s="758"/>
      <c r="F809" s="759"/>
      <c r="G809" s="346" t="s">
        <v>615</v>
      </c>
      <c r="H809" s="347"/>
      <c r="I809" s="347"/>
      <c r="J809" s="347"/>
      <c r="K809" s="348"/>
      <c r="L809" s="399" t="s">
        <v>615</v>
      </c>
      <c r="M809" s="400"/>
      <c r="N809" s="400"/>
      <c r="O809" s="400"/>
      <c r="P809" s="400"/>
      <c r="Q809" s="400"/>
      <c r="R809" s="400"/>
      <c r="S809" s="400"/>
      <c r="T809" s="400"/>
      <c r="U809" s="400"/>
      <c r="V809" s="400"/>
      <c r="W809" s="400"/>
      <c r="X809" s="401"/>
      <c r="Y809" s="396">
        <v>1</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6"/>
      <c r="B810" s="758"/>
      <c r="C810" s="758"/>
      <c r="D810" s="758"/>
      <c r="E810" s="758"/>
      <c r="F810" s="759"/>
      <c r="G810" s="346" t="s">
        <v>616</v>
      </c>
      <c r="H810" s="347"/>
      <c r="I810" s="347"/>
      <c r="J810" s="347"/>
      <c r="K810" s="348"/>
      <c r="L810" s="399" t="s">
        <v>617</v>
      </c>
      <c r="M810" s="400"/>
      <c r="N810" s="400"/>
      <c r="O810" s="400"/>
      <c r="P810" s="400"/>
      <c r="Q810" s="400"/>
      <c r="R810" s="400"/>
      <c r="S810" s="400"/>
      <c r="T810" s="400"/>
      <c r="U810" s="400"/>
      <c r="V810" s="400"/>
      <c r="W810" s="400"/>
      <c r="X810" s="401"/>
      <c r="Y810" s="396">
        <v>4</v>
      </c>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6"/>
      <c r="B811" s="758"/>
      <c r="C811" s="758"/>
      <c r="D811" s="758"/>
      <c r="E811" s="758"/>
      <c r="F811" s="759"/>
      <c r="G811" s="346" t="s">
        <v>619</v>
      </c>
      <c r="H811" s="347"/>
      <c r="I811" s="347"/>
      <c r="J811" s="347"/>
      <c r="K811" s="348"/>
      <c r="L811" s="399"/>
      <c r="M811" s="400"/>
      <c r="N811" s="400"/>
      <c r="O811" s="400"/>
      <c r="P811" s="400"/>
      <c r="Q811" s="400"/>
      <c r="R811" s="400"/>
      <c r="S811" s="400"/>
      <c r="T811" s="400"/>
      <c r="U811" s="400"/>
      <c r="V811" s="400"/>
      <c r="W811" s="400"/>
      <c r="X811" s="401"/>
      <c r="Y811" s="396">
        <v>2</v>
      </c>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58"/>
      <c r="C812" s="758"/>
      <c r="D812" s="758"/>
      <c r="E812" s="758"/>
      <c r="F812" s="75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58"/>
      <c r="C813" s="758"/>
      <c r="D813" s="758"/>
      <c r="E813" s="758"/>
      <c r="F813" s="75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58"/>
      <c r="C814" s="758"/>
      <c r="D814" s="758"/>
      <c r="E814" s="758"/>
      <c r="F814" s="75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58"/>
      <c r="C815" s="758"/>
      <c r="D815" s="758"/>
      <c r="E815" s="758"/>
      <c r="F815" s="75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58"/>
      <c r="C816" s="758"/>
      <c r="D816" s="758"/>
      <c r="E816" s="758"/>
      <c r="F816" s="75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58"/>
      <c r="C817" s="758"/>
      <c r="D817" s="758"/>
      <c r="E817" s="758"/>
      <c r="F817" s="759"/>
      <c r="G817" s="407" t="s">
        <v>20</v>
      </c>
      <c r="H817" s="408"/>
      <c r="I817" s="408"/>
      <c r="J817" s="408"/>
      <c r="K817" s="408"/>
      <c r="L817" s="409"/>
      <c r="M817" s="410"/>
      <c r="N817" s="410"/>
      <c r="O817" s="410"/>
      <c r="P817" s="410"/>
      <c r="Q817" s="410"/>
      <c r="R817" s="410"/>
      <c r="S817" s="410"/>
      <c r="T817" s="410"/>
      <c r="U817" s="410"/>
      <c r="V817" s="410"/>
      <c r="W817" s="410"/>
      <c r="X817" s="411"/>
      <c r="Y817" s="412">
        <f>SUM(Y807:AB816)</f>
        <v>16</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58"/>
      <c r="C818" s="758"/>
      <c r="D818" s="758"/>
      <c r="E818" s="758"/>
      <c r="F818" s="759"/>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58"/>
      <c r="C819" s="758"/>
      <c r="D819" s="758"/>
      <c r="E819" s="758"/>
      <c r="F819" s="75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58"/>
      <c r="C820" s="758"/>
      <c r="D820" s="758"/>
      <c r="E820" s="758"/>
      <c r="F820" s="75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8"/>
      <c r="C821" s="758"/>
      <c r="D821" s="758"/>
      <c r="E821" s="758"/>
      <c r="F821" s="75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58"/>
      <c r="C822" s="758"/>
      <c r="D822" s="758"/>
      <c r="E822" s="758"/>
      <c r="F822" s="75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58"/>
      <c r="C823" s="758"/>
      <c r="D823" s="758"/>
      <c r="E823" s="758"/>
      <c r="F823" s="75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58"/>
      <c r="C824" s="758"/>
      <c r="D824" s="758"/>
      <c r="E824" s="758"/>
      <c r="F824" s="75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58"/>
      <c r="C825" s="758"/>
      <c r="D825" s="758"/>
      <c r="E825" s="758"/>
      <c r="F825" s="75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58"/>
      <c r="C826" s="758"/>
      <c r="D826" s="758"/>
      <c r="E826" s="758"/>
      <c r="F826" s="75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58"/>
      <c r="C827" s="758"/>
      <c r="D827" s="758"/>
      <c r="E827" s="758"/>
      <c r="F827" s="75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58"/>
      <c r="C828" s="758"/>
      <c r="D828" s="758"/>
      <c r="E828" s="758"/>
      <c r="F828" s="75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58"/>
      <c r="C829" s="758"/>
      <c r="D829" s="758"/>
      <c r="E829" s="758"/>
      <c r="F829" s="75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58"/>
      <c r="C830" s="758"/>
      <c r="D830" s="758"/>
      <c r="E830" s="758"/>
      <c r="F830" s="75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2" t="s">
        <v>483</v>
      </c>
      <c r="AM831" s="953"/>
      <c r="AN831" s="953"/>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509</v>
      </c>
      <c r="AI836" s="344"/>
      <c r="AJ836" s="344"/>
      <c r="AK836" s="344"/>
      <c r="AL836" s="344" t="s">
        <v>21</v>
      </c>
      <c r="AM836" s="344"/>
      <c r="AN836" s="344"/>
      <c r="AO836" s="427"/>
      <c r="AP836" s="428" t="s">
        <v>433</v>
      </c>
      <c r="AQ836" s="428"/>
      <c r="AR836" s="428"/>
      <c r="AS836" s="428"/>
      <c r="AT836" s="428"/>
      <c r="AU836" s="428"/>
      <c r="AV836" s="428"/>
      <c r="AW836" s="428"/>
      <c r="AX836" s="428"/>
    </row>
    <row r="837" spans="1:50" ht="50.1" customHeight="1" x14ac:dyDescent="0.15">
      <c r="A837" s="402">
        <v>1</v>
      </c>
      <c r="B837" s="402">
        <v>1</v>
      </c>
      <c r="C837" s="425" t="s">
        <v>625</v>
      </c>
      <c r="D837" s="416"/>
      <c r="E837" s="416"/>
      <c r="F837" s="416"/>
      <c r="G837" s="416"/>
      <c r="H837" s="416"/>
      <c r="I837" s="416"/>
      <c r="J837" s="417">
        <v>4120905002554</v>
      </c>
      <c r="K837" s="418"/>
      <c r="L837" s="418"/>
      <c r="M837" s="418"/>
      <c r="N837" s="418"/>
      <c r="O837" s="418"/>
      <c r="P837" s="426" t="s">
        <v>633</v>
      </c>
      <c r="Q837" s="315"/>
      <c r="R837" s="315"/>
      <c r="S837" s="315"/>
      <c r="T837" s="315"/>
      <c r="U837" s="315"/>
      <c r="V837" s="315"/>
      <c r="W837" s="315"/>
      <c r="X837" s="315"/>
      <c r="Y837" s="316">
        <v>50</v>
      </c>
      <c r="Z837" s="317"/>
      <c r="AA837" s="317"/>
      <c r="AB837" s="318"/>
      <c r="AC837" s="326" t="s">
        <v>626</v>
      </c>
      <c r="AD837" s="424"/>
      <c r="AE837" s="424"/>
      <c r="AF837" s="424"/>
      <c r="AG837" s="424"/>
      <c r="AH837" s="419" t="s">
        <v>627</v>
      </c>
      <c r="AI837" s="420"/>
      <c r="AJ837" s="420"/>
      <c r="AK837" s="420"/>
      <c r="AL837" s="323" t="s">
        <v>627</v>
      </c>
      <c r="AM837" s="324"/>
      <c r="AN837" s="324"/>
      <c r="AO837" s="325"/>
      <c r="AP837" s="319" t="s">
        <v>628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509</v>
      </c>
      <c r="AI869" s="344"/>
      <c r="AJ869" s="344"/>
      <c r="AK869" s="344"/>
      <c r="AL869" s="344" t="s">
        <v>21</v>
      </c>
      <c r="AM869" s="344"/>
      <c r="AN869" s="344"/>
      <c r="AO869" s="427"/>
      <c r="AP869" s="428" t="s">
        <v>433</v>
      </c>
      <c r="AQ869" s="428"/>
      <c r="AR869" s="428"/>
      <c r="AS869" s="428"/>
      <c r="AT869" s="428"/>
      <c r="AU869" s="428"/>
      <c r="AV869" s="428"/>
      <c r="AW869" s="428"/>
      <c r="AX869" s="428"/>
    </row>
    <row r="870" spans="1:50" ht="34.5" customHeight="1" x14ac:dyDescent="0.15">
      <c r="A870" s="402">
        <v>1</v>
      </c>
      <c r="B870" s="402">
        <v>1</v>
      </c>
      <c r="C870" s="425" t="s">
        <v>629</v>
      </c>
      <c r="D870" s="416"/>
      <c r="E870" s="416"/>
      <c r="F870" s="416"/>
      <c r="G870" s="416"/>
      <c r="H870" s="416"/>
      <c r="I870" s="416"/>
      <c r="J870" s="417">
        <v>4120905002554</v>
      </c>
      <c r="K870" s="418"/>
      <c r="L870" s="418"/>
      <c r="M870" s="418"/>
      <c r="N870" s="418"/>
      <c r="O870" s="418"/>
      <c r="P870" s="426" t="s">
        <v>634</v>
      </c>
      <c r="Q870" s="315"/>
      <c r="R870" s="315"/>
      <c r="S870" s="315"/>
      <c r="T870" s="315"/>
      <c r="U870" s="315"/>
      <c r="V870" s="315"/>
      <c r="W870" s="315"/>
      <c r="X870" s="315"/>
      <c r="Y870" s="316">
        <v>120</v>
      </c>
      <c r="Z870" s="317"/>
      <c r="AA870" s="317"/>
      <c r="AB870" s="318"/>
      <c r="AC870" s="326" t="s">
        <v>626</v>
      </c>
      <c r="AD870" s="424"/>
      <c r="AE870" s="424"/>
      <c r="AF870" s="424"/>
      <c r="AG870" s="424"/>
      <c r="AH870" s="419" t="s">
        <v>627</v>
      </c>
      <c r="AI870" s="420"/>
      <c r="AJ870" s="420"/>
      <c r="AK870" s="420"/>
      <c r="AL870" s="323" t="s">
        <v>638</v>
      </c>
      <c r="AM870" s="324"/>
      <c r="AN870" s="324"/>
      <c r="AO870" s="325"/>
      <c r="AP870" s="319" t="s">
        <v>628</v>
      </c>
      <c r="AQ870" s="319"/>
      <c r="AR870" s="319"/>
      <c r="AS870" s="319"/>
      <c r="AT870" s="319"/>
      <c r="AU870" s="319"/>
      <c r="AV870" s="319"/>
      <c r="AW870" s="319"/>
      <c r="AX870" s="319"/>
    </row>
    <row r="871" spans="1:50" ht="34.5" customHeight="1" x14ac:dyDescent="0.15">
      <c r="A871" s="402">
        <v>2</v>
      </c>
      <c r="B871" s="402">
        <v>1</v>
      </c>
      <c r="C871" s="425" t="s">
        <v>637</v>
      </c>
      <c r="D871" s="416"/>
      <c r="E871" s="416"/>
      <c r="F871" s="416"/>
      <c r="G871" s="416"/>
      <c r="H871" s="416"/>
      <c r="I871" s="416"/>
      <c r="J871" s="417">
        <v>5050005005266</v>
      </c>
      <c r="K871" s="418"/>
      <c r="L871" s="418"/>
      <c r="M871" s="418"/>
      <c r="N871" s="418"/>
      <c r="O871" s="418"/>
      <c r="P871" s="426" t="s">
        <v>635</v>
      </c>
      <c r="Q871" s="315"/>
      <c r="R871" s="315"/>
      <c r="S871" s="315"/>
      <c r="T871" s="315"/>
      <c r="U871" s="315"/>
      <c r="V871" s="315"/>
      <c r="W871" s="315"/>
      <c r="X871" s="315"/>
      <c r="Y871" s="316">
        <v>120</v>
      </c>
      <c r="Z871" s="317"/>
      <c r="AA871" s="317"/>
      <c r="AB871" s="318"/>
      <c r="AC871" s="326" t="s">
        <v>626</v>
      </c>
      <c r="AD871" s="326"/>
      <c r="AE871" s="326"/>
      <c r="AF871" s="326"/>
      <c r="AG871" s="326"/>
      <c r="AH871" s="419" t="s">
        <v>638</v>
      </c>
      <c r="AI871" s="420"/>
      <c r="AJ871" s="420"/>
      <c r="AK871" s="420"/>
      <c r="AL871" s="323" t="s">
        <v>638</v>
      </c>
      <c r="AM871" s="324"/>
      <c r="AN871" s="324"/>
      <c r="AO871" s="325"/>
      <c r="AP871" s="319" t="s">
        <v>627</v>
      </c>
      <c r="AQ871" s="319"/>
      <c r="AR871" s="319"/>
      <c r="AS871" s="319"/>
      <c r="AT871" s="319"/>
      <c r="AU871" s="319"/>
      <c r="AV871" s="319"/>
      <c r="AW871" s="319"/>
      <c r="AX871" s="319"/>
    </row>
    <row r="872" spans="1:50" ht="34.5" customHeight="1" x14ac:dyDescent="0.15">
      <c r="A872" s="402">
        <v>3</v>
      </c>
      <c r="B872" s="402">
        <v>1</v>
      </c>
      <c r="C872" s="425" t="s">
        <v>630</v>
      </c>
      <c r="D872" s="416"/>
      <c r="E872" s="416"/>
      <c r="F872" s="416"/>
      <c r="G872" s="416"/>
      <c r="H872" s="416"/>
      <c r="I872" s="416"/>
      <c r="J872" s="417">
        <v>3180005006071</v>
      </c>
      <c r="K872" s="418"/>
      <c r="L872" s="418"/>
      <c r="M872" s="418"/>
      <c r="N872" s="418"/>
      <c r="O872" s="418"/>
      <c r="P872" s="426" t="s">
        <v>635</v>
      </c>
      <c r="Q872" s="315"/>
      <c r="R872" s="315"/>
      <c r="S872" s="315"/>
      <c r="T872" s="315"/>
      <c r="U872" s="315"/>
      <c r="V872" s="315"/>
      <c r="W872" s="315"/>
      <c r="X872" s="315"/>
      <c r="Y872" s="316">
        <v>120</v>
      </c>
      <c r="Z872" s="317"/>
      <c r="AA872" s="317"/>
      <c r="AB872" s="318"/>
      <c r="AC872" s="326" t="s">
        <v>626</v>
      </c>
      <c r="AD872" s="326"/>
      <c r="AE872" s="326"/>
      <c r="AF872" s="326"/>
      <c r="AG872" s="326"/>
      <c r="AH872" s="321" t="s">
        <v>627</v>
      </c>
      <c r="AI872" s="322"/>
      <c r="AJ872" s="322"/>
      <c r="AK872" s="322"/>
      <c r="AL872" s="323" t="s">
        <v>627</v>
      </c>
      <c r="AM872" s="324"/>
      <c r="AN872" s="324"/>
      <c r="AO872" s="325"/>
      <c r="AP872" s="319" t="s">
        <v>628</v>
      </c>
      <c r="AQ872" s="319"/>
      <c r="AR872" s="319"/>
      <c r="AS872" s="319"/>
      <c r="AT872" s="319"/>
      <c r="AU872" s="319"/>
      <c r="AV872" s="319"/>
      <c r="AW872" s="319"/>
      <c r="AX872" s="319"/>
    </row>
    <row r="873" spans="1:50" ht="34.5" customHeight="1" x14ac:dyDescent="0.15">
      <c r="A873" s="402">
        <v>4</v>
      </c>
      <c r="B873" s="402">
        <v>1</v>
      </c>
      <c r="C873" s="425" t="s">
        <v>631</v>
      </c>
      <c r="D873" s="416"/>
      <c r="E873" s="416"/>
      <c r="F873" s="416"/>
      <c r="G873" s="416"/>
      <c r="H873" s="416"/>
      <c r="I873" s="416"/>
      <c r="J873" s="417">
        <v>7370005002147</v>
      </c>
      <c r="K873" s="418"/>
      <c r="L873" s="418"/>
      <c r="M873" s="418"/>
      <c r="N873" s="418"/>
      <c r="O873" s="418"/>
      <c r="P873" s="426" t="s">
        <v>635</v>
      </c>
      <c r="Q873" s="315"/>
      <c r="R873" s="315"/>
      <c r="S873" s="315"/>
      <c r="T873" s="315"/>
      <c r="U873" s="315"/>
      <c r="V873" s="315"/>
      <c r="W873" s="315"/>
      <c r="X873" s="315"/>
      <c r="Y873" s="316">
        <v>120</v>
      </c>
      <c r="Z873" s="317"/>
      <c r="AA873" s="317"/>
      <c r="AB873" s="318"/>
      <c r="AC873" s="326" t="s">
        <v>626</v>
      </c>
      <c r="AD873" s="326"/>
      <c r="AE873" s="326"/>
      <c r="AF873" s="326"/>
      <c r="AG873" s="326"/>
      <c r="AH873" s="321" t="s">
        <v>639</v>
      </c>
      <c r="AI873" s="322"/>
      <c r="AJ873" s="322"/>
      <c r="AK873" s="322"/>
      <c r="AL873" s="323" t="s">
        <v>640</v>
      </c>
      <c r="AM873" s="324"/>
      <c r="AN873" s="324"/>
      <c r="AO873" s="325"/>
      <c r="AP873" s="319" t="s">
        <v>627</v>
      </c>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509</v>
      </c>
      <c r="AI902" s="344"/>
      <c r="AJ902" s="344"/>
      <c r="AK902" s="344"/>
      <c r="AL902" s="344" t="s">
        <v>21</v>
      </c>
      <c r="AM902" s="344"/>
      <c r="AN902" s="344"/>
      <c r="AO902" s="427"/>
      <c r="AP902" s="428" t="s">
        <v>433</v>
      </c>
      <c r="AQ902" s="428"/>
      <c r="AR902" s="428"/>
      <c r="AS902" s="428"/>
      <c r="AT902" s="428"/>
      <c r="AU902" s="428"/>
      <c r="AV902" s="428"/>
      <c r="AW902" s="428"/>
      <c r="AX902" s="428"/>
    </row>
    <row r="903" spans="1:50" ht="34.5" customHeight="1" x14ac:dyDescent="0.15">
      <c r="A903" s="402">
        <v>1</v>
      </c>
      <c r="B903" s="402">
        <v>1</v>
      </c>
      <c r="C903" s="425" t="s">
        <v>641</v>
      </c>
      <c r="D903" s="416"/>
      <c r="E903" s="416"/>
      <c r="F903" s="416"/>
      <c r="G903" s="416"/>
      <c r="H903" s="416"/>
      <c r="I903" s="416"/>
      <c r="J903" s="417">
        <v>5290805003569</v>
      </c>
      <c r="K903" s="418"/>
      <c r="L903" s="418"/>
      <c r="M903" s="418"/>
      <c r="N903" s="418"/>
      <c r="O903" s="418"/>
      <c r="P903" s="426" t="s">
        <v>635</v>
      </c>
      <c r="Q903" s="315"/>
      <c r="R903" s="315"/>
      <c r="S903" s="315"/>
      <c r="T903" s="315"/>
      <c r="U903" s="315"/>
      <c r="V903" s="315"/>
      <c r="W903" s="315"/>
      <c r="X903" s="315"/>
      <c r="Y903" s="316">
        <v>78</v>
      </c>
      <c r="Z903" s="317"/>
      <c r="AA903" s="317"/>
      <c r="AB903" s="318"/>
      <c r="AC903" s="326" t="s">
        <v>626</v>
      </c>
      <c r="AD903" s="424"/>
      <c r="AE903" s="424"/>
      <c r="AF903" s="424"/>
      <c r="AG903" s="424"/>
      <c r="AH903" s="419" t="s">
        <v>627</v>
      </c>
      <c r="AI903" s="420"/>
      <c r="AJ903" s="420"/>
      <c r="AK903" s="420"/>
      <c r="AL903" s="323" t="s">
        <v>645</v>
      </c>
      <c r="AM903" s="324"/>
      <c r="AN903" s="324"/>
      <c r="AO903" s="325"/>
      <c r="AP903" s="319" t="s">
        <v>627</v>
      </c>
      <c r="AQ903" s="319"/>
      <c r="AR903" s="319"/>
      <c r="AS903" s="319"/>
      <c r="AT903" s="319"/>
      <c r="AU903" s="319"/>
      <c r="AV903" s="319"/>
      <c r="AW903" s="319"/>
      <c r="AX903" s="319"/>
    </row>
    <row r="904" spans="1:50" ht="34.5" customHeight="1" x14ac:dyDescent="0.15">
      <c r="A904" s="402">
        <v>2</v>
      </c>
      <c r="B904" s="402">
        <v>1</v>
      </c>
      <c r="C904" s="425" t="s">
        <v>642</v>
      </c>
      <c r="D904" s="416"/>
      <c r="E904" s="416"/>
      <c r="F904" s="416"/>
      <c r="G904" s="416"/>
      <c r="H904" s="416"/>
      <c r="I904" s="416"/>
      <c r="J904" s="417">
        <v>5011105000953</v>
      </c>
      <c r="K904" s="418"/>
      <c r="L904" s="418"/>
      <c r="M904" s="418"/>
      <c r="N904" s="418"/>
      <c r="O904" s="418"/>
      <c r="P904" s="426" t="s">
        <v>635</v>
      </c>
      <c r="Q904" s="315"/>
      <c r="R904" s="315"/>
      <c r="S904" s="315"/>
      <c r="T904" s="315"/>
      <c r="U904" s="315"/>
      <c r="V904" s="315"/>
      <c r="W904" s="315"/>
      <c r="X904" s="315"/>
      <c r="Y904" s="316">
        <v>77</v>
      </c>
      <c r="Z904" s="317"/>
      <c r="AA904" s="317"/>
      <c r="AB904" s="318"/>
      <c r="AC904" s="326" t="s">
        <v>626</v>
      </c>
      <c r="AD904" s="424"/>
      <c r="AE904" s="424"/>
      <c r="AF904" s="424"/>
      <c r="AG904" s="424"/>
      <c r="AH904" s="419" t="s">
        <v>627</v>
      </c>
      <c r="AI904" s="420"/>
      <c r="AJ904" s="420"/>
      <c r="AK904" s="420"/>
      <c r="AL904" s="323" t="s">
        <v>645</v>
      </c>
      <c r="AM904" s="324"/>
      <c r="AN904" s="324"/>
      <c r="AO904" s="325"/>
      <c r="AP904" s="319" t="s">
        <v>627</v>
      </c>
      <c r="AQ904" s="319"/>
      <c r="AR904" s="319"/>
      <c r="AS904" s="319"/>
      <c r="AT904" s="319"/>
      <c r="AU904" s="319"/>
      <c r="AV904" s="319"/>
      <c r="AW904" s="319"/>
      <c r="AX904" s="319"/>
    </row>
    <row r="905" spans="1:50" ht="34.5" customHeight="1" x14ac:dyDescent="0.15">
      <c r="A905" s="402">
        <v>3</v>
      </c>
      <c r="B905" s="402">
        <v>1</v>
      </c>
      <c r="C905" s="425" t="s">
        <v>630</v>
      </c>
      <c r="D905" s="416"/>
      <c r="E905" s="416"/>
      <c r="F905" s="416"/>
      <c r="G905" s="416"/>
      <c r="H905" s="416"/>
      <c r="I905" s="416"/>
      <c r="J905" s="417">
        <v>3180005006071</v>
      </c>
      <c r="K905" s="418"/>
      <c r="L905" s="418"/>
      <c r="M905" s="418"/>
      <c r="N905" s="418"/>
      <c r="O905" s="418"/>
      <c r="P905" s="426" t="s">
        <v>633</v>
      </c>
      <c r="Q905" s="315"/>
      <c r="R905" s="315"/>
      <c r="S905" s="315"/>
      <c r="T905" s="315"/>
      <c r="U905" s="315"/>
      <c r="V905" s="315"/>
      <c r="W905" s="315"/>
      <c r="X905" s="315"/>
      <c r="Y905" s="316">
        <v>68</v>
      </c>
      <c r="Z905" s="317"/>
      <c r="AA905" s="317"/>
      <c r="AB905" s="318"/>
      <c r="AC905" s="326" t="s">
        <v>626</v>
      </c>
      <c r="AD905" s="424"/>
      <c r="AE905" s="424"/>
      <c r="AF905" s="424"/>
      <c r="AG905" s="424"/>
      <c r="AH905" s="419" t="s">
        <v>627</v>
      </c>
      <c r="AI905" s="420"/>
      <c r="AJ905" s="420"/>
      <c r="AK905" s="420"/>
      <c r="AL905" s="323" t="s">
        <v>645</v>
      </c>
      <c r="AM905" s="324"/>
      <c r="AN905" s="324"/>
      <c r="AO905" s="325"/>
      <c r="AP905" s="319" t="s">
        <v>627</v>
      </c>
      <c r="AQ905" s="319"/>
      <c r="AR905" s="319"/>
      <c r="AS905" s="319"/>
      <c r="AT905" s="319"/>
      <c r="AU905" s="319"/>
      <c r="AV905" s="319"/>
      <c r="AW905" s="319"/>
      <c r="AX905" s="319"/>
    </row>
    <row r="906" spans="1:50" ht="34.5" customHeight="1" x14ac:dyDescent="0.15">
      <c r="A906" s="402">
        <v>4</v>
      </c>
      <c r="B906" s="402">
        <v>1</v>
      </c>
      <c r="C906" s="425" t="s">
        <v>665</v>
      </c>
      <c r="D906" s="416"/>
      <c r="E906" s="416"/>
      <c r="F906" s="416"/>
      <c r="G906" s="416"/>
      <c r="H906" s="416"/>
      <c r="I906" s="416"/>
      <c r="J906" s="417">
        <v>4020005003182</v>
      </c>
      <c r="K906" s="418"/>
      <c r="L906" s="418"/>
      <c r="M906" s="418"/>
      <c r="N906" s="418"/>
      <c r="O906" s="418"/>
      <c r="P906" s="426" t="s">
        <v>644</v>
      </c>
      <c r="Q906" s="315"/>
      <c r="R906" s="315"/>
      <c r="S906" s="315"/>
      <c r="T906" s="315"/>
      <c r="U906" s="315"/>
      <c r="V906" s="315"/>
      <c r="W906" s="315"/>
      <c r="X906" s="315"/>
      <c r="Y906" s="316">
        <v>68</v>
      </c>
      <c r="Z906" s="317"/>
      <c r="AA906" s="317"/>
      <c r="AB906" s="318"/>
      <c r="AC906" s="326" t="s">
        <v>626</v>
      </c>
      <c r="AD906" s="424"/>
      <c r="AE906" s="424"/>
      <c r="AF906" s="424"/>
      <c r="AG906" s="424"/>
      <c r="AH906" s="419" t="s">
        <v>627</v>
      </c>
      <c r="AI906" s="420"/>
      <c r="AJ906" s="420"/>
      <c r="AK906" s="420"/>
      <c r="AL906" s="323" t="s">
        <v>645</v>
      </c>
      <c r="AM906" s="324"/>
      <c r="AN906" s="324"/>
      <c r="AO906" s="325"/>
      <c r="AP906" s="319" t="s">
        <v>627</v>
      </c>
      <c r="AQ906" s="319"/>
      <c r="AR906" s="319"/>
      <c r="AS906" s="319"/>
      <c r="AT906" s="319"/>
      <c r="AU906" s="319"/>
      <c r="AV906" s="319"/>
      <c r="AW906" s="319"/>
      <c r="AX906" s="319"/>
    </row>
    <row r="907" spans="1:50" ht="34.5" customHeight="1" x14ac:dyDescent="0.15">
      <c r="A907" s="402">
        <v>5</v>
      </c>
      <c r="B907" s="402">
        <v>1</v>
      </c>
      <c r="C907" s="425" t="s">
        <v>643</v>
      </c>
      <c r="D907" s="416"/>
      <c r="E907" s="416"/>
      <c r="F907" s="416"/>
      <c r="G907" s="416"/>
      <c r="H907" s="416"/>
      <c r="I907" s="416"/>
      <c r="J907" s="417">
        <v>4010005002375</v>
      </c>
      <c r="K907" s="418"/>
      <c r="L907" s="418"/>
      <c r="M907" s="418"/>
      <c r="N907" s="418"/>
      <c r="O907" s="418"/>
      <c r="P907" s="426" t="s">
        <v>660</v>
      </c>
      <c r="Q907" s="315"/>
      <c r="R907" s="315"/>
      <c r="S907" s="315"/>
      <c r="T907" s="315"/>
      <c r="U907" s="315"/>
      <c r="V907" s="315"/>
      <c r="W907" s="315"/>
      <c r="X907" s="315"/>
      <c r="Y907" s="316">
        <v>38</v>
      </c>
      <c r="Z907" s="317"/>
      <c r="AA907" s="317"/>
      <c r="AB907" s="318"/>
      <c r="AC907" s="326" t="s">
        <v>626</v>
      </c>
      <c r="AD907" s="424"/>
      <c r="AE907" s="424"/>
      <c r="AF907" s="424"/>
      <c r="AG907" s="424"/>
      <c r="AH907" s="419" t="s">
        <v>627</v>
      </c>
      <c r="AI907" s="420"/>
      <c r="AJ907" s="420"/>
      <c r="AK907" s="420"/>
      <c r="AL907" s="323" t="s">
        <v>645</v>
      </c>
      <c r="AM907" s="324"/>
      <c r="AN907" s="324"/>
      <c r="AO907" s="325"/>
      <c r="AP907" s="319" t="s">
        <v>627</v>
      </c>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509</v>
      </c>
      <c r="AI935" s="344"/>
      <c r="AJ935" s="344"/>
      <c r="AK935" s="344"/>
      <c r="AL935" s="344" t="s">
        <v>21</v>
      </c>
      <c r="AM935" s="344"/>
      <c r="AN935" s="344"/>
      <c r="AO935" s="427"/>
      <c r="AP935" s="428" t="s">
        <v>433</v>
      </c>
      <c r="AQ935" s="428"/>
      <c r="AR935" s="428"/>
      <c r="AS935" s="428"/>
      <c r="AT935" s="428"/>
      <c r="AU935" s="428"/>
      <c r="AV935" s="428"/>
      <c r="AW935" s="428"/>
      <c r="AX935" s="428"/>
    </row>
    <row r="936" spans="1:50" ht="34.5" customHeight="1" x14ac:dyDescent="0.15">
      <c r="A936" s="402">
        <v>1</v>
      </c>
      <c r="B936" s="402">
        <v>1</v>
      </c>
      <c r="C936" s="425" t="s">
        <v>650</v>
      </c>
      <c r="D936" s="416"/>
      <c r="E936" s="416"/>
      <c r="F936" s="416"/>
      <c r="G936" s="416"/>
      <c r="H936" s="416"/>
      <c r="I936" s="416"/>
      <c r="J936" s="417">
        <v>3290005003743</v>
      </c>
      <c r="K936" s="418"/>
      <c r="L936" s="418"/>
      <c r="M936" s="418"/>
      <c r="N936" s="418"/>
      <c r="O936" s="418"/>
      <c r="P936" s="426" t="s">
        <v>633</v>
      </c>
      <c r="Q936" s="315"/>
      <c r="R936" s="315"/>
      <c r="S936" s="315"/>
      <c r="T936" s="315"/>
      <c r="U936" s="315"/>
      <c r="V936" s="315"/>
      <c r="W936" s="315"/>
      <c r="X936" s="315"/>
      <c r="Y936" s="316">
        <v>17</v>
      </c>
      <c r="Z936" s="317"/>
      <c r="AA936" s="317"/>
      <c r="AB936" s="318"/>
      <c r="AC936" s="326" t="s">
        <v>626</v>
      </c>
      <c r="AD936" s="424"/>
      <c r="AE936" s="424"/>
      <c r="AF936" s="424"/>
      <c r="AG936" s="424"/>
      <c r="AH936" s="419" t="s">
        <v>627</v>
      </c>
      <c r="AI936" s="420"/>
      <c r="AJ936" s="420"/>
      <c r="AK936" s="420"/>
      <c r="AL936" s="323" t="s">
        <v>627</v>
      </c>
      <c r="AM936" s="324"/>
      <c r="AN936" s="324"/>
      <c r="AO936" s="325"/>
      <c r="AP936" s="319" t="s">
        <v>627</v>
      </c>
      <c r="AQ936" s="319"/>
      <c r="AR936" s="319"/>
      <c r="AS936" s="319"/>
      <c r="AT936" s="319"/>
      <c r="AU936" s="319"/>
      <c r="AV936" s="319"/>
      <c r="AW936" s="319"/>
      <c r="AX936" s="319"/>
    </row>
    <row r="937" spans="1:50" ht="34.5" customHeight="1" x14ac:dyDescent="0.15">
      <c r="A937" s="402">
        <v>2</v>
      </c>
      <c r="B937" s="402">
        <v>1</v>
      </c>
      <c r="C937" s="425" t="s">
        <v>653</v>
      </c>
      <c r="D937" s="416"/>
      <c r="E937" s="416"/>
      <c r="F937" s="416"/>
      <c r="G937" s="416"/>
      <c r="H937" s="416"/>
      <c r="I937" s="416"/>
      <c r="J937" s="417">
        <v>3290005003743</v>
      </c>
      <c r="K937" s="418"/>
      <c r="L937" s="418"/>
      <c r="M937" s="418"/>
      <c r="N937" s="418"/>
      <c r="O937" s="418"/>
      <c r="P937" s="426" t="s">
        <v>633</v>
      </c>
      <c r="Q937" s="315"/>
      <c r="R937" s="315"/>
      <c r="S937" s="315"/>
      <c r="T937" s="315"/>
      <c r="U937" s="315"/>
      <c r="V937" s="315"/>
      <c r="W937" s="315"/>
      <c r="X937" s="315"/>
      <c r="Y937" s="316">
        <v>6</v>
      </c>
      <c r="Z937" s="317"/>
      <c r="AA937" s="317"/>
      <c r="AB937" s="318"/>
      <c r="AC937" s="326" t="s">
        <v>626</v>
      </c>
      <c r="AD937" s="424"/>
      <c r="AE937" s="424"/>
      <c r="AF937" s="424"/>
      <c r="AG937" s="424"/>
      <c r="AH937" s="419" t="s">
        <v>627</v>
      </c>
      <c r="AI937" s="420"/>
      <c r="AJ937" s="420"/>
      <c r="AK937" s="420"/>
      <c r="AL937" s="323" t="s">
        <v>627</v>
      </c>
      <c r="AM937" s="324"/>
      <c r="AN937" s="324"/>
      <c r="AO937" s="325"/>
      <c r="AP937" s="319" t="s">
        <v>627</v>
      </c>
      <c r="AQ937" s="319"/>
      <c r="AR937" s="319"/>
      <c r="AS937" s="319"/>
      <c r="AT937" s="319"/>
      <c r="AU937" s="319"/>
      <c r="AV937" s="319"/>
      <c r="AW937" s="319"/>
      <c r="AX937" s="319"/>
    </row>
    <row r="938" spans="1:50" ht="34.5" customHeight="1" x14ac:dyDescent="0.15">
      <c r="A938" s="402">
        <v>3</v>
      </c>
      <c r="B938" s="402">
        <v>1</v>
      </c>
      <c r="C938" s="425" t="s">
        <v>654</v>
      </c>
      <c r="D938" s="416"/>
      <c r="E938" s="416"/>
      <c r="F938" s="416"/>
      <c r="G938" s="416"/>
      <c r="H938" s="416"/>
      <c r="I938" s="416"/>
      <c r="J938" s="417">
        <v>6011105002701</v>
      </c>
      <c r="K938" s="418"/>
      <c r="L938" s="418"/>
      <c r="M938" s="418"/>
      <c r="N938" s="418"/>
      <c r="O938" s="418"/>
      <c r="P938" s="426" t="s">
        <v>633</v>
      </c>
      <c r="Q938" s="315"/>
      <c r="R938" s="315"/>
      <c r="S938" s="315"/>
      <c r="T938" s="315"/>
      <c r="U938" s="315"/>
      <c r="V938" s="315"/>
      <c r="W938" s="315"/>
      <c r="X938" s="315"/>
      <c r="Y938" s="316">
        <v>21</v>
      </c>
      <c r="Z938" s="317"/>
      <c r="AA938" s="317"/>
      <c r="AB938" s="318"/>
      <c r="AC938" s="326" t="s">
        <v>626</v>
      </c>
      <c r="AD938" s="424"/>
      <c r="AE938" s="424"/>
      <c r="AF938" s="424"/>
      <c r="AG938" s="424"/>
      <c r="AH938" s="419" t="s">
        <v>627</v>
      </c>
      <c r="AI938" s="420"/>
      <c r="AJ938" s="420"/>
      <c r="AK938" s="420"/>
      <c r="AL938" s="323" t="s">
        <v>627</v>
      </c>
      <c r="AM938" s="324"/>
      <c r="AN938" s="324"/>
      <c r="AO938" s="325"/>
      <c r="AP938" s="319" t="s">
        <v>627</v>
      </c>
      <c r="AQ938" s="319"/>
      <c r="AR938" s="319"/>
      <c r="AS938" s="319"/>
      <c r="AT938" s="319"/>
      <c r="AU938" s="319"/>
      <c r="AV938" s="319"/>
      <c r="AW938" s="319"/>
      <c r="AX938" s="319"/>
    </row>
    <row r="939" spans="1:50" ht="34.5" customHeight="1" x14ac:dyDescent="0.15">
      <c r="A939" s="402">
        <v>4</v>
      </c>
      <c r="B939" s="402">
        <v>1</v>
      </c>
      <c r="C939" s="425" t="s">
        <v>655</v>
      </c>
      <c r="D939" s="416"/>
      <c r="E939" s="416"/>
      <c r="F939" s="416"/>
      <c r="G939" s="416"/>
      <c r="H939" s="416"/>
      <c r="I939" s="416"/>
      <c r="J939" s="417">
        <v>2440005001492</v>
      </c>
      <c r="K939" s="418"/>
      <c r="L939" s="418"/>
      <c r="M939" s="418"/>
      <c r="N939" s="418"/>
      <c r="O939" s="418"/>
      <c r="P939" s="426" t="s">
        <v>635</v>
      </c>
      <c r="Q939" s="315"/>
      <c r="R939" s="315"/>
      <c r="S939" s="315"/>
      <c r="T939" s="315"/>
      <c r="U939" s="315"/>
      <c r="V939" s="315"/>
      <c r="W939" s="315"/>
      <c r="X939" s="315"/>
      <c r="Y939" s="316">
        <v>18</v>
      </c>
      <c r="Z939" s="317"/>
      <c r="AA939" s="317"/>
      <c r="AB939" s="318"/>
      <c r="AC939" s="326" t="s">
        <v>626</v>
      </c>
      <c r="AD939" s="424"/>
      <c r="AE939" s="424"/>
      <c r="AF939" s="424"/>
      <c r="AG939" s="424"/>
      <c r="AH939" s="419" t="s">
        <v>627</v>
      </c>
      <c r="AI939" s="420"/>
      <c r="AJ939" s="420"/>
      <c r="AK939" s="420"/>
      <c r="AL939" s="323" t="s">
        <v>627</v>
      </c>
      <c r="AM939" s="324"/>
      <c r="AN939" s="324"/>
      <c r="AO939" s="325"/>
      <c r="AP939" s="319" t="s">
        <v>627</v>
      </c>
      <c r="AQ939" s="319"/>
      <c r="AR939" s="319"/>
      <c r="AS939" s="319"/>
      <c r="AT939" s="319"/>
      <c r="AU939" s="319"/>
      <c r="AV939" s="319"/>
      <c r="AW939" s="319"/>
      <c r="AX939" s="319"/>
    </row>
    <row r="940" spans="1:50" ht="34.5" customHeight="1" x14ac:dyDescent="0.15">
      <c r="A940" s="402">
        <v>5</v>
      </c>
      <c r="B940" s="402">
        <v>1</v>
      </c>
      <c r="C940" s="425" t="s">
        <v>671</v>
      </c>
      <c r="D940" s="416"/>
      <c r="E940" s="416"/>
      <c r="F940" s="416"/>
      <c r="G940" s="416"/>
      <c r="H940" s="416"/>
      <c r="I940" s="416"/>
      <c r="J940" s="417">
        <v>9500005001934</v>
      </c>
      <c r="K940" s="418"/>
      <c r="L940" s="418"/>
      <c r="M940" s="418"/>
      <c r="N940" s="418"/>
      <c r="O940" s="418"/>
      <c r="P940" s="426" t="s">
        <v>633</v>
      </c>
      <c r="Q940" s="315"/>
      <c r="R940" s="315"/>
      <c r="S940" s="315"/>
      <c r="T940" s="315"/>
      <c r="U940" s="315"/>
      <c r="V940" s="315"/>
      <c r="W940" s="315"/>
      <c r="X940" s="315"/>
      <c r="Y940" s="316">
        <v>11</v>
      </c>
      <c r="Z940" s="317"/>
      <c r="AA940" s="317"/>
      <c r="AB940" s="318"/>
      <c r="AC940" s="326" t="s">
        <v>626</v>
      </c>
      <c r="AD940" s="424"/>
      <c r="AE940" s="424"/>
      <c r="AF940" s="424"/>
      <c r="AG940" s="424"/>
      <c r="AH940" s="419" t="s">
        <v>627</v>
      </c>
      <c r="AI940" s="420"/>
      <c r="AJ940" s="420"/>
      <c r="AK940" s="420"/>
      <c r="AL940" s="323" t="s">
        <v>627</v>
      </c>
      <c r="AM940" s="324"/>
      <c r="AN940" s="324"/>
      <c r="AO940" s="325"/>
      <c r="AP940" s="319" t="s">
        <v>627</v>
      </c>
      <c r="AQ940" s="319"/>
      <c r="AR940" s="319"/>
      <c r="AS940" s="319"/>
      <c r="AT940" s="319"/>
      <c r="AU940" s="319"/>
      <c r="AV940" s="319"/>
      <c r="AW940" s="319"/>
      <c r="AX940" s="319"/>
    </row>
    <row r="941" spans="1:50" ht="34.5" customHeight="1" x14ac:dyDescent="0.15">
      <c r="A941" s="402">
        <v>6</v>
      </c>
      <c r="B941" s="402">
        <v>1</v>
      </c>
      <c r="C941" s="425" t="s">
        <v>671</v>
      </c>
      <c r="D941" s="416"/>
      <c r="E941" s="416"/>
      <c r="F941" s="416"/>
      <c r="G941" s="416"/>
      <c r="H941" s="416"/>
      <c r="I941" s="416"/>
      <c r="J941" s="417">
        <v>9500005001934</v>
      </c>
      <c r="K941" s="418"/>
      <c r="L941" s="418"/>
      <c r="M941" s="418"/>
      <c r="N941" s="418"/>
      <c r="O941" s="418"/>
      <c r="P941" s="426" t="s">
        <v>635</v>
      </c>
      <c r="Q941" s="315"/>
      <c r="R941" s="315"/>
      <c r="S941" s="315"/>
      <c r="T941" s="315"/>
      <c r="U941" s="315"/>
      <c r="V941" s="315"/>
      <c r="W941" s="315"/>
      <c r="X941" s="315"/>
      <c r="Y941" s="316">
        <v>5</v>
      </c>
      <c r="Z941" s="317"/>
      <c r="AA941" s="317"/>
      <c r="AB941" s="318"/>
      <c r="AC941" s="326" t="s">
        <v>626</v>
      </c>
      <c r="AD941" s="424"/>
      <c r="AE941" s="424"/>
      <c r="AF941" s="424"/>
      <c r="AG941" s="424"/>
      <c r="AH941" s="419" t="s">
        <v>627</v>
      </c>
      <c r="AI941" s="420"/>
      <c r="AJ941" s="420"/>
      <c r="AK941" s="420"/>
      <c r="AL941" s="323" t="s">
        <v>627</v>
      </c>
      <c r="AM941" s="324"/>
      <c r="AN941" s="324"/>
      <c r="AO941" s="325"/>
      <c r="AP941" s="319" t="s">
        <v>627</v>
      </c>
      <c r="AQ941" s="319"/>
      <c r="AR941" s="319"/>
      <c r="AS941" s="319"/>
      <c r="AT941" s="319"/>
      <c r="AU941" s="319"/>
      <c r="AV941" s="319"/>
      <c r="AW941" s="319"/>
      <c r="AX941" s="319"/>
    </row>
    <row r="942" spans="1:50" ht="34.5" customHeight="1" x14ac:dyDescent="0.15">
      <c r="A942" s="402">
        <v>7</v>
      </c>
      <c r="B942" s="402">
        <v>1</v>
      </c>
      <c r="C942" s="425" t="s">
        <v>656</v>
      </c>
      <c r="D942" s="416"/>
      <c r="E942" s="416"/>
      <c r="F942" s="416"/>
      <c r="G942" s="416"/>
      <c r="H942" s="416"/>
      <c r="I942" s="416"/>
      <c r="J942" s="417">
        <v>5010005007398</v>
      </c>
      <c r="K942" s="418"/>
      <c r="L942" s="418"/>
      <c r="M942" s="418"/>
      <c r="N942" s="418"/>
      <c r="O942" s="418"/>
      <c r="P942" s="426" t="s">
        <v>633</v>
      </c>
      <c r="Q942" s="315"/>
      <c r="R942" s="315"/>
      <c r="S942" s="315"/>
      <c r="T942" s="315"/>
      <c r="U942" s="315"/>
      <c r="V942" s="315"/>
      <c r="W942" s="315"/>
      <c r="X942" s="315"/>
      <c r="Y942" s="316">
        <v>15</v>
      </c>
      <c r="Z942" s="317"/>
      <c r="AA942" s="317"/>
      <c r="AB942" s="318"/>
      <c r="AC942" s="326" t="s">
        <v>626</v>
      </c>
      <c r="AD942" s="424"/>
      <c r="AE942" s="424"/>
      <c r="AF942" s="424"/>
      <c r="AG942" s="424"/>
      <c r="AH942" s="419" t="s">
        <v>627</v>
      </c>
      <c r="AI942" s="420"/>
      <c r="AJ942" s="420"/>
      <c r="AK942" s="420"/>
      <c r="AL942" s="323" t="s">
        <v>627</v>
      </c>
      <c r="AM942" s="324"/>
      <c r="AN942" s="324"/>
      <c r="AO942" s="325"/>
      <c r="AP942" s="319" t="s">
        <v>627</v>
      </c>
      <c r="AQ942" s="319"/>
      <c r="AR942" s="319"/>
      <c r="AS942" s="319"/>
      <c r="AT942" s="319"/>
      <c r="AU942" s="319"/>
      <c r="AV942" s="319"/>
      <c r="AW942" s="319"/>
      <c r="AX942" s="319"/>
    </row>
    <row r="943" spans="1:50" ht="34.5" customHeight="1" x14ac:dyDescent="0.15">
      <c r="A943" s="402">
        <v>8</v>
      </c>
      <c r="B943" s="402">
        <v>1</v>
      </c>
      <c r="C943" s="425" t="s">
        <v>657</v>
      </c>
      <c r="D943" s="416"/>
      <c r="E943" s="416"/>
      <c r="F943" s="416"/>
      <c r="G943" s="416"/>
      <c r="H943" s="416"/>
      <c r="I943" s="416"/>
      <c r="J943" s="417">
        <v>9013205001282</v>
      </c>
      <c r="K943" s="418"/>
      <c r="L943" s="418"/>
      <c r="M943" s="418"/>
      <c r="N943" s="418"/>
      <c r="O943" s="418"/>
      <c r="P943" s="426" t="s">
        <v>635</v>
      </c>
      <c r="Q943" s="315"/>
      <c r="R943" s="315"/>
      <c r="S943" s="315"/>
      <c r="T943" s="315"/>
      <c r="U943" s="315"/>
      <c r="V943" s="315"/>
      <c r="W943" s="315"/>
      <c r="X943" s="315"/>
      <c r="Y943" s="316">
        <v>15</v>
      </c>
      <c r="Z943" s="317"/>
      <c r="AA943" s="317"/>
      <c r="AB943" s="318"/>
      <c r="AC943" s="326" t="s">
        <v>626</v>
      </c>
      <c r="AD943" s="424"/>
      <c r="AE943" s="424"/>
      <c r="AF943" s="424"/>
      <c r="AG943" s="424"/>
      <c r="AH943" s="419" t="s">
        <v>627</v>
      </c>
      <c r="AI943" s="420"/>
      <c r="AJ943" s="420"/>
      <c r="AK943" s="420"/>
      <c r="AL943" s="323" t="s">
        <v>627</v>
      </c>
      <c r="AM943" s="324"/>
      <c r="AN943" s="324"/>
      <c r="AO943" s="325"/>
      <c r="AP943" s="319" t="s">
        <v>627</v>
      </c>
      <c r="AQ943" s="319"/>
      <c r="AR943" s="319"/>
      <c r="AS943" s="319"/>
      <c r="AT943" s="319"/>
      <c r="AU943" s="319"/>
      <c r="AV943" s="319"/>
      <c r="AW943" s="319"/>
      <c r="AX943" s="319"/>
    </row>
    <row r="944" spans="1:50" ht="34.5" customHeight="1" x14ac:dyDescent="0.15">
      <c r="A944" s="402">
        <v>9</v>
      </c>
      <c r="B944" s="402">
        <v>1</v>
      </c>
      <c r="C944" s="425" t="s">
        <v>649</v>
      </c>
      <c r="D944" s="416"/>
      <c r="E944" s="416"/>
      <c r="F944" s="416"/>
      <c r="G944" s="416"/>
      <c r="H944" s="416"/>
      <c r="I944" s="416"/>
      <c r="J944" s="417">
        <v>9290805003499</v>
      </c>
      <c r="K944" s="418"/>
      <c r="L944" s="418"/>
      <c r="M944" s="418"/>
      <c r="N944" s="418"/>
      <c r="O944" s="418"/>
      <c r="P944" s="426" t="s">
        <v>633</v>
      </c>
      <c r="Q944" s="315"/>
      <c r="R944" s="315"/>
      <c r="S944" s="315"/>
      <c r="T944" s="315"/>
      <c r="U944" s="315"/>
      <c r="V944" s="315"/>
      <c r="W944" s="315"/>
      <c r="X944" s="315"/>
      <c r="Y944" s="316">
        <v>15</v>
      </c>
      <c r="Z944" s="317"/>
      <c r="AA944" s="317"/>
      <c r="AB944" s="318"/>
      <c r="AC944" s="326" t="s">
        <v>626</v>
      </c>
      <c r="AD944" s="424"/>
      <c r="AE944" s="424"/>
      <c r="AF944" s="424"/>
      <c r="AG944" s="424"/>
      <c r="AH944" s="419" t="s">
        <v>627</v>
      </c>
      <c r="AI944" s="420"/>
      <c r="AJ944" s="420"/>
      <c r="AK944" s="420"/>
      <c r="AL944" s="323" t="s">
        <v>627</v>
      </c>
      <c r="AM944" s="324"/>
      <c r="AN944" s="324"/>
      <c r="AO944" s="325"/>
      <c r="AP944" s="319" t="s">
        <v>627</v>
      </c>
      <c r="AQ944" s="319"/>
      <c r="AR944" s="319"/>
      <c r="AS944" s="319"/>
      <c r="AT944" s="319"/>
      <c r="AU944" s="319"/>
      <c r="AV944" s="319"/>
      <c r="AW944" s="319"/>
      <c r="AX944" s="319"/>
    </row>
    <row r="945" spans="1:50" ht="34.5" customHeight="1" x14ac:dyDescent="0.15">
      <c r="A945" s="402">
        <v>10</v>
      </c>
      <c r="B945" s="402">
        <v>1</v>
      </c>
      <c r="C945" s="425" t="s">
        <v>658</v>
      </c>
      <c r="D945" s="416"/>
      <c r="E945" s="416"/>
      <c r="F945" s="416"/>
      <c r="G945" s="416"/>
      <c r="H945" s="416"/>
      <c r="I945" s="416"/>
      <c r="J945" s="417">
        <v>5140005004060</v>
      </c>
      <c r="K945" s="418"/>
      <c r="L945" s="418"/>
      <c r="M945" s="418"/>
      <c r="N945" s="418"/>
      <c r="O945" s="418"/>
      <c r="P945" s="426" t="s">
        <v>644</v>
      </c>
      <c r="Q945" s="315"/>
      <c r="R945" s="315"/>
      <c r="S945" s="315"/>
      <c r="T945" s="315"/>
      <c r="U945" s="315"/>
      <c r="V945" s="315"/>
      <c r="W945" s="315"/>
      <c r="X945" s="315"/>
      <c r="Y945" s="316">
        <v>14</v>
      </c>
      <c r="Z945" s="317"/>
      <c r="AA945" s="317"/>
      <c r="AB945" s="318"/>
      <c r="AC945" s="326" t="s">
        <v>626</v>
      </c>
      <c r="AD945" s="424"/>
      <c r="AE945" s="424"/>
      <c r="AF945" s="424"/>
      <c r="AG945" s="424"/>
      <c r="AH945" s="419" t="s">
        <v>627</v>
      </c>
      <c r="AI945" s="420"/>
      <c r="AJ945" s="420"/>
      <c r="AK945" s="420"/>
      <c r="AL945" s="323" t="s">
        <v>627</v>
      </c>
      <c r="AM945" s="324"/>
      <c r="AN945" s="324"/>
      <c r="AO945" s="325"/>
      <c r="AP945" s="319" t="s">
        <v>627</v>
      </c>
      <c r="AQ945" s="319"/>
      <c r="AR945" s="319"/>
      <c r="AS945" s="319"/>
      <c r="AT945" s="319"/>
      <c r="AU945" s="319"/>
      <c r="AV945" s="319"/>
      <c r="AW945" s="319"/>
      <c r="AX945" s="319"/>
    </row>
    <row r="946" spans="1:50" ht="34.5" customHeight="1" x14ac:dyDescent="0.15">
      <c r="A946" s="402">
        <v>11</v>
      </c>
      <c r="B946" s="402">
        <v>1</v>
      </c>
      <c r="C946" s="425" t="s">
        <v>659</v>
      </c>
      <c r="D946" s="416"/>
      <c r="E946" s="416"/>
      <c r="F946" s="416"/>
      <c r="G946" s="416"/>
      <c r="H946" s="416"/>
      <c r="I946" s="416"/>
      <c r="J946" s="417">
        <v>1011005000371</v>
      </c>
      <c r="K946" s="418"/>
      <c r="L946" s="418"/>
      <c r="M946" s="418"/>
      <c r="N946" s="418"/>
      <c r="O946" s="418"/>
      <c r="P946" s="426" t="s">
        <v>635</v>
      </c>
      <c r="Q946" s="315"/>
      <c r="R946" s="315"/>
      <c r="S946" s="315"/>
      <c r="T946" s="315"/>
      <c r="U946" s="315"/>
      <c r="V946" s="315"/>
      <c r="W946" s="315"/>
      <c r="X946" s="315"/>
      <c r="Y946" s="316">
        <v>14</v>
      </c>
      <c r="Z946" s="317"/>
      <c r="AA946" s="317"/>
      <c r="AB946" s="318"/>
      <c r="AC946" s="326" t="s">
        <v>626</v>
      </c>
      <c r="AD946" s="424"/>
      <c r="AE946" s="424"/>
      <c r="AF946" s="424"/>
      <c r="AG946" s="424"/>
      <c r="AH946" s="419" t="s">
        <v>627</v>
      </c>
      <c r="AI946" s="420"/>
      <c r="AJ946" s="420"/>
      <c r="AK946" s="420"/>
      <c r="AL946" s="323" t="s">
        <v>627</v>
      </c>
      <c r="AM946" s="324"/>
      <c r="AN946" s="324"/>
      <c r="AO946" s="325"/>
      <c r="AP946" s="319" t="s">
        <v>627</v>
      </c>
      <c r="AQ946" s="319"/>
      <c r="AR946" s="319"/>
      <c r="AS946" s="319"/>
      <c r="AT946" s="319"/>
      <c r="AU946" s="319"/>
      <c r="AV946" s="319"/>
      <c r="AW946" s="319"/>
      <c r="AX946" s="319"/>
    </row>
    <row r="947" spans="1:50" ht="34.5" customHeight="1" x14ac:dyDescent="0.15">
      <c r="A947" s="402">
        <v>12</v>
      </c>
      <c r="B947" s="402">
        <v>1</v>
      </c>
      <c r="C947" s="416" t="s">
        <v>646</v>
      </c>
      <c r="D947" s="416"/>
      <c r="E947" s="416"/>
      <c r="F947" s="416"/>
      <c r="G947" s="416"/>
      <c r="H947" s="416"/>
      <c r="I947" s="416"/>
      <c r="J947" s="417">
        <v>9180005002263</v>
      </c>
      <c r="K947" s="418"/>
      <c r="L947" s="418"/>
      <c r="M947" s="418"/>
      <c r="N947" s="418"/>
      <c r="O947" s="418"/>
      <c r="P947" s="426" t="s">
        <v>633</v>
      </c>
      <c r="Q947" s="315"/>
      <c r="R947" s="315"/>
      <c r="S947" s="315"/>
      <c r="T947" s="315"/>
      <c r="U947" s="315"/>
      <c r="V947" s="315"/>
      <c r="W947" s="315"/>
      <c r="X947" s="315"/>
      <c r="Y947" s="316">
        <v>13</v>
      </c>
      <c r="Z947" s="317"/>
      <c r="AA947" s="317"/>
      <c r="AB947" s="318"/>
      <c r="AC947" s="320" t="s">
        <v>626</v>
      </c>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4.5" hidden="1" customHeight="1" x14ac:dyDescent="0.15">
      <c r="A948" s="402">
        <v>13</v>
      </c>
      <c r="B948" s="402">
        <v>1</v>
      </c>
      <c r="C948" s="416"/>
      <c r="D948" s="416"/>
      <c r="E948" s="416"/>
      <c r="F948" s="416"/>
      <c r="G948" s="416"/>
      <c r="H948" s="416"/>
      <c r="I948" s="416"/>
      <c r="J948" s="417"/>
      <c r="K948" s="418"/>
      <c r="L948" s="418"/>
      <c r="M948" s="418"/>
      <c r="N948" s="418"/>
      <c r="O948" s="418"/>
      <c r="P948" s="426"/>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4.5"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4.5"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4.5"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4.5"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4.5"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4.5"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4.5"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4.5"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4.5"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4.5"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4.5"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4.5"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4.5"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4.5"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4.5"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4.5"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509</v>
      </c>
      <c r="AI968" s="344"/>
      <c r="AJ968" s="344"/>
      <c r="AK968" s="344"/>
      <c r="AL968" s="344" t="s">
        <v>21</v>
      </c>
      <c r="AM968" s="344"/>
      <c r="AN968" s="344"/>
      <c r="AO968" s="427"/>
      <c r="AP968" s="428" t="s">
        <v>433</v>
      </c>
      <c r="AQ968" s="428"/>
      <c r="AR968" s="428"/>
      <c r="AS968" s="428"/>
      <c r="AT968" s="428"/>
      <c r="AU968" s="428"/>
      <c r="AV968" s="428"/>
      <c r="AW968" s="428"/>
      <c r="AX968" s="428"/>
    </row>
    <row r="969" spans="1:50" ht="36.75" customHeight="1" x14ac:dyDescent="0.15">
      <c r="A969" s="402">
        <v>1</v>
      </c>
      <c r="B969" s="402">
        <v>1</v>
      </c>
      <c r="C969" s="425" t="s">
        <v>646</v>
      </c>
      <c r="D969" s="416"/>
      <c r="E969" s="416"/>
      <c r="F969" s="416"/>
      <c r="G969" s="416"/>
      <c r="H969" s="416"/>
      <c r="I969" s="416"/>
      <c r="J969" s="417">
        <v>9180005002263</v>
      </c>
      <c r="K969" s="418"/>
      <c r="L969" s="418"/>
      <c r="M969" s="418"/>
      <c r="N969" s="418"/>
      <c r="O969" s="418"/>
      <c r="P969" s="426" t="s">
        <v>633</v>
      </c>
      <c r="Q969" s="315"/>
      <c r="R969" s="315"/>
      <c r="S969" s="315"/>
      <c r="T969" s="315"/>
      <c r="U969" s="315"/>
      <c r="V969" s="315"/>
      <c r="W969" s="315"/>
      <c r="X969" s="315"/>
      <c r="Y969" s="316">
        <v>16</v>
      </c>
      <c r="Z969" s="317"/>
      <c r="AA969" s="317"/>
      <c r="AB969" s="318"/>
      <c r="AC969" s="326" t="s">
        <v>626</v>
      </c>
      <c r="AD969" s="424"/>
      <c r="AE969" s="424"/>
      <c r="AF969" s="424"/>
      <c r="AG969" s="424"/>
      <c r="AH969" s="419" t="s">
        <v>645</v>
      </c>
      <c r="AI969" s="420"/>
      <c r="AJ969" s="420"/>
      <c r="AK969" s="420"/>
      <c r="AL969" s="323" t="s">
        <v>627</v>
      </c>
      <c r="AM969" s="324"/>
      <c r="AN969" s="324"/>
      <c r="AO969" s="325"/>
      <c r="AP969" s="319" t="s">
        <v>652</v>
      </c>
      <c r="AQ969" s="319"/>
      <c r="AR969" s="319"/>
      <c r="AS969" s="319"/>
      <c r="AT969" s="319"/>
      <c r="AU969" s="319"/>
      <c r="AV969" s="319"/>
      <c r="AW969" s="319"/>
      <c r="AX969" s="319"/>
    </row>
    <row r="970" spans="1:50" ht="36.75" customHeight="1" x14ac:dyDescent="0.15">
      <c r="A970" s="402">
        <v>2</v>
      </c>
      <c r="B970" s="402">
        <v>1</v>
      </c>
      <c r="C970" s="425" t="s">
        <v>669</v>
      </c>
      <c r="D970" s="416"/>
      <c r="E970" s="416"/>
      <c r="F970" s="416"/>
      <c r="G970" s="416"/>
      <c r="H970" s="416"/>
      <c r="I970" s="416"/>
      <c r="J970" s="417">
        <v>1240005004054</v>
      </c>
      <c r="K970" s="418"/>
      <c r="L970" s="418"/>
      <c r="M970" s="418"/>
      <c r="N970" s="418"/>
      <c r="O970" s="418"/>
      <c r="P970" s="426" t="s">
        <v>636</v>
      </c>
      <c r="Q970" s="315"/>
      <c r="R970" s="315"/>
      <c r="S970" s="315"/>
      <c r="T970" s="315"/>
      <c r="U970" s="315"/>
      <c r="V970" s="315"/>
      <c r="W970" s="315"/>
      <c r="X970" s="315"/>
      <c r="Y970" s="316">
        <v>11</v>
      </c>
      <c r="Z970" s="317"/>
      <c r="AA970" s="317"/>
      <c r="AB970" s="318"/>
      <c r="AC970" s="326" t="s">
        <v>626</v>
      </c>
      <c r="AD970" s="424"/>
      <c r="AE970" s="424"/>
      <c r="AF970" s="424"/>
      <c r="AG970" s="424"/>
      <c r="AH970" s="419" t="s">
        <v>645</v>
      </c>
      <c r="AI970" s="420"/>
      <c r="AJ970" s="420"/>
      <c r="AK970" s="420"/>
      <c r="AL970" s="323" t="s">
        <v>627</v>
      </c>
      <c r="AM970" s="324"/>
      <c r="AN970" s="324"/>
      <c r="AO970" s="325"/>
      <c r="AP970" s="319" t="s">
        <v>652</v>
      </c>
      <c r="AQ970" s="319"/>
      <c r="AR970" s="319"/>
      <c r="AS970" s="319"/>
      <c r="AT970" s="319"/>
      <c r="AU970" s="319"/>
      <c r="AV970" s="319"/>
      <c r="AW970" s="319"/>
      <c r="AX970" s="319"/>
    </row>
    <row r="971" spans="1:50" ht="36.75" customHeight="1" x14ac:dyDescent="0.15">
      <c r="A971" s="402">
        <v>3</v>
      </c>
      <c r="B971" s="402">
        <v>1</v>
      </c>
      <c r="C971" s="425" t="s">
        <v>669</v>
      </c>
      <c r="D971" s="416"/>
      <c r="E971" s="416"/>
      <c r="F971" s="416"/>
      <c r="G971" s="416"/>
      <c r="H971" s="416"/>
      <c r="I971" s="416"/>
      <c r="J971" s="417">
        <v>1240005004054</v>
      </c>
      <c r="K971" s="418"/>
      <c r="L971" s="418"/>
      <c r="M971" s="418"/>
      <c r="N971" s="418"/>
      <c r="O971" s="418"/>
      <c r="P971" s="426" t="s">
        <v>635</v>
      </c>
      <c r="Q971" s="315"/>
      <c r="R971" s="315"/>
      <c r="S971" s="315"/>
      <c r="T971" s="315"/>
      <c r="U971" s="315"/>
      <c r="V971" s="315"/>
      <c r="W971" s="315"/>
      <c r="X971" s="315"/>
      <c r="Y971" s="316">
        <v>5</v>
      </c>
      <c r="Z971" s="317"/>
      <c r="AA971" s="317"/>
      <c r="AB971" s="318"/>
      <c r="AC971" s="326" t="s">
        <v>626</v>
      </c>
      <c r="AD971" s="424"/>
      <c r="AE971" s="424"/>
      <c r="AF971" s="424"/>
      <c r="AG971" s="424"/>
      <c r="AH971" s="419" t="s">
        <v>645</v>
      </c>
      <c r="AI971" s="420"/>
      <c r="AJ971" s="420"/>
      <c r="AK971" s="420"/>
      <c r="AL971" s="323" t="s">
        <v>627</v>
      </c>
      <c r="AM971" s="324"/>
      <c r="AN971" s="324"/>
      <c r="AO971" s="325"/>
      <c r="AP971" s="319" t="s">
        <v>652</v>
      </c>
      <c r="AQ971" s="319"/>
      <c r="AR971" s="319"/>
      <c r="AS971" s="319"/>
      <c r="AT971" s="319"/>
      <c r="AU971" s="319"/>
      <c r="AV971" s="319"/>
      <c r="AW971" s="319"/>
      <c r="AX971" s="319"/>
    </row>
    <row r="972" spans="1:50" ht="36.75" customHeight="1" x14ac:dyDescent="0.15">
      <c r="A972" s="402">
        <v>4</v>
      </c>
      <c r="B972" s="402">
        <v>1</v>
      </c>
      <c r="C972" s="425" t="s">
        <v>647</v>
      </c>
      <c r="D972" s="416"/>
      <c r="E972" s="416"/>
      <c r="F972" s="416"/>
      <c r="G972" s="416"/>
      <c r="H972" s="416"/>
      <c r="I972" s="416"/>
      <c r="J972" s="417">
        <v>7080005003835</v>
      </c>
      <c r="K972" s="418"/>
      <c r="L972" s="418"/>
      <c r="M972" s="418"/>
      <c r="N972" s="418"/>
      <c r="O972" s="418"/>
      <c r="P972" s="426" t="s">
        <v>633</v>
      </c>
      <c r="Q972" s="315"/>
      <c r="R972" s="315"/>
      <c r="S972" s="315"/>
      <c r="T972" s="315"/>
      <c r="U972" s="315"/>
      <c r="V972" s="315"/>
      <c r="W972" s="315"/>
      <c r="X972" s="315"/>
      <c r="Y972" s="316">
        <v>15</v>
      </c>
      <c r="Z972" s="317"/>
      <c r="AA972" s="317"/>
      <c r="AB972" s="318"/>
      <c r="AC972" s="326" t="s">
        <v>626</v>
      </c>
      <c r="AD972" s="424"/>
      <c r="AE972" s="424"/>
      <c r="AF972" s="424"/>
      <c r="AG972" s="424"/>
      <c r="AH972" s="419" t="s">
        <v>645</v>
      </c>
      <c r="AI972" s="420"/>
      <c r="AJ972" s="420"/>
      <c r="AK972" s="420"/>
      <c r="AL972" s="323" t="s">
        <v>627</v>
      </c>
      <c r="AM972" s="324"/>
      <c r="AN972" s="324"/>
      <c r="AO972" s="325"/>
      <c r="AP972" s="319" t="s">
        <v>652</v>
      </c>
      <c r="AQ972" s="319"/>
      <c r="AR972" s="319"/>
      <c r="AS972" s="319"/>
      <c r="AT972" s="319"/>
      <c r="AU972" s="319"/>
      <c r="AV972" s="319"/>
      <c r="AW972" s="319"/>
      <c r="AX972" s="319"/>
    </row>
    <row r="973" spans="1:50" ht="36.75" customHeight="1" x14ac:dyDescent="0.15">
      <c r="A973" s="402">
        <v>5</v>
      </c>
      <c r="B973" s="402">
        <v>1</v>
      </c>
      <c r="C973" s="425" t="s">
        <v>649</v>
      </c>
      <c r="D973" s="416"/>
      <c r="E973" s="416"/>
      <c r="F973" s="416"/>
      <c r="G973" s="416"/>
      <c r="H973" s="416"/>
      <c r="I973" s="416"/>
      <c r="J973" s="417">
        <v>9290805003499</v>
      </c>
      <c r="K973" s="418"/>
      <c r="L973" s="418"/>
      <c r="M973" s="418"/>
      <c r="N973" s="418"/>
      <c r="O973" s="418"/>
      <c r="P973" s="426" t="s">
        <v>635</v>
      </c>
      <c r="Q973" s="315"/>
      <c r="R973" s="315"/>
      <c r="S973" s="315"/>
      <c r="T973" s="315"/>
      <c r="U973" s="315"/>
      <c r="V973" s="315"/>
      <c r="W973" s="315"/>
      <c r="X973" s="315"/>
      <c r="Y973" s="316">
        <v>12</v>
      </c>
      <c r="Z973" s="317"/>
      <c r="AA973" s="317"/>
      <c r="AB973" s="318"/>
      <c r="AC973" s="326" t="s">
        <v>626</v>
      </c>
      <c r="AD973" s="424"/>
      <c r="AE973" s="424"/>
      <c r="AF973" s="424"/>
      <c r="AG973" s="424"/>
      <c r="AH973" s="419" t="s">
        <v>645</v>
      </c>
      <c r="AI973" s="420"/>
      <c r="AJ973" s="420"/>
      <c r="AK973" s="420"/>
      <c r="AL973" s="323" t="s">
        <v>627</v>
      </c>
      <c r="AM973" s="324"/>
      <c r="AN973" s="324"/>
      <c r="AO973" s="325"/>
      <c r="AP973" s="319" t="s">
        <v>652</v>
      </c>
      <c r="AQ973" s="319"/>
      <c r="AR973" s="319"/>
      <c r="AS973" s="319"/>
      <c r="AT973" s="319"/>
      <c r="AU973" s="319"/>
      <c r="AV973" s="319"/>
      <c r="AW973" s="319"/>
      <c r="AX973" s="319"/>
    </row>
    <row r="974" spans="1:50" ht="36.75" customHeight="1" x14ac:dyDescent="0.15">
      <c r="A974" s="402">
        <v>6</v>
      </c>
      <c r="B974" s="402">
        <v>1</v>
      </c>
      <c r="C974" s="425" t="s">
        <v>667</v>
      </c>
      <c r="D974" s="416"/>
      <c r="E974" s="416"/>
      <c r="F974" s="416"/>
      <c r="G974" s="416"/>
      <c r="H974" s="416"/>
      <c r="I974" s="416"/>
      <c r="J974" s="417">
        <v>2330005002106</v>
      </c>
      <c r="K974" s="418"/>
      <c r="L974" s="418"/>
      <c r="M974" s="418"/>
      <c r="N974" s="418"/>
      <c r="O974" s="418"/>
      <c r="P974" s="426" t="s">
        <v>633</v>
      </c>
      <c r="Q974" s="315"/>
      <c r="R974" s="315"/>
      <c r="S974" s="315"/>
      <c r="T974" s="315"/>
      <c r="U974" s="315"/>
      <c r="V974" s="315"/>
      <c r="W974" s="315"/>
      <c r="X974" s="315"/>
      <c r="Y974" s="316">
        <v>11</v>
      </c>
      <c r="Z974" s="317"/>
      <c r="AA974" s="317"/>
      <c r="AB974" s="318"/>
      <c r="AC974" s="326" t="s">
        <v>626</v>
      </c>
      <c r="AD974" s="424"/>
      <c r="AE974" s="424"/>
      <c r="AF974" s="424"/>
      <c r="AG974" s="424"/>
      <c r="AH974" s="419" t="s">
        <v>645</v>
      </c>
      <c r="AI974" s="420"/>
      <c r="AJ974" s="420"/>
      <c r="AK974" s="420"/>
      <c r="AL974" s="323" t="s">
        <v>627</v>
      </c>
      <c r="AM974" s="324"/>
      <c r="AN974" s="324"/>
      <c r="AO974" s="325"/>
      <c r="AP974" s="319" t="s">
        <v>652</v>
      </c>
      <c r="AQ974" s="319"/>
      <c r="AR974" s="319"/>
      <c r="AS974" s="319"/>
      <c r="AT974" s="319"/>
      <c r="AU974" s="319"/>
      <c r="AV974" s="319"/>
      <c r="AW974" s="319"/>
      <c r="AX974" s="319"/>
    </row>
    <row r="975" spans="1:50" ht="36.75" customHeight="1" x14ac:dyDescent="0.15">
      <c r="A975" s="402">
        <v>7</v>
      </c>
      <c r="B975" s="402">
        <v>1</v>
      </c>
      <c r="C975" s="425" t="s">
        <v>668</v>
      </c>
      <c r="D975" s="416"/>
      <c r="E975" s="416"/>
      <c r="F975" s="416"/>
      <c r="G975" s="416"/>
      <c r="H975" s="416"/>
      <c r="I975" s="416"/>
      <c r="J975" s="417">
        <v>1350005001593</v>
      </c>
      <c r="K975" s="418"/>
      <c r="L975" s="418"/>
      <c r="M975" s="418"/>
      <c r="N975" s="418"/>
      <c r="O975" s="418"/>
      <c r="P975" s="426" t="s">
        <v>635</v>
      </c>
      <c r="Q975" s="315"/>
      <c r="R975" s="315"/>
      <c r="S975" s="315"/>
      <c r="T975" s="315"/>
      <c r="U975" s="315"/>
      <c r="V975" s="315"/>
      <c r="W975" s="315"/>
      <c r="X975" s="315"/>
      <c r="Y975" s="316">
        <v>11</v>
      </c>
      <c r="Z975" s="317"/>
      <c r="AA975" s="317"/>
      <c r="AB975" s="318"/>
      <c r="AC975" s="326" t="s">
        <v>626</v>
      </c>
      <c r="AD975" s="424"/>
      <c r="AE975" s="424"/>
      <c r="AF975" s="424"/>
      <c r="AG975" s="424"/>
      <c r="AH975" s="419" t="s">
        <v>645</v>
      </c>
      <c r="AI975" s="420"/>
      <c r="AJ975" s="420"/>
      <c r="AK975" s="420"/>
      <c r="AL975" s="323" t="s">
        <v>627</v>
      </c>
      <c r="AM975" s="324"/>
      <c r="AN975" s="324"/>
      <c r="AO975" s="325"/>
      <c r="AP975" s="319" t="s">
        <v>652</v>
      </c>
      <c r="AQ975" s="319"/>
      <c r="AR975" s="319"/>
      <c r="AS975" s="319"/>
      <c r="AT975" s="319"/>
      <c r="AU975" s="319"/>
      <c r="AV975" s="319"/>
      <c r="AW975" s="319"/>
      <c r="AX975" s="319"/>
    </row>
    <row r="976" spans="1:50" ht="36.75" customHeight="1" x14ac:dyDescent="0.15">
      <c r="A976" s="402">
        <v>8</v>
      </c>
      <c r="B976" s="402">
        <v>1</v>
      </c>
      <c r="C976" s="425" t="s">
        <v>648</v>
      </c>
      <c r="D976" s="416"/>
      <c r="E976" s="416"/>
      <c r="F976" s="416"/>
      <c r="G976" s="416"/>
      <c r="H976" s="416"/>
      <c r="I976" s="416"/>
      <c r="J976" s="417">
        <v>1012805001385</v>
      </c>
      <c r="K976" s="418"/>
      <c r="L976" s="418"/>
      <c r="M976" s="418"/>
      <c r="N976" s="418"/>
      <c r="O976" s="418"/>
      <c r="P976" s="426" t="s">
        <v>635</v>
      </c>
      <c r="Q976" s="315"/>
      <c r="R976" s="315"/>
      <c r="S976" s="315"/>
      <c r="T976" s="315"/>
      <c r="U976" s="315"/>
      <c r="V976" s="315"/>
      <c r="W976" s="315"/>
      <c r="X976" s="315"/>
      <c r="Y976" s="316">
        <v>10</v>
      </c>
      <c r="Z976" s="317"/>
      <c r="AA976" s="317"/>
      <c r="AB976" s="318"/>
      <c r="AC976" s="326" t="s">
        <v>626</v>
      </c>
      <c r="AD976" s="424"/>
      <c r="AE976" s="424"/>
      <c r="AF976" s="424"/>
      <c r="AG976" s="424"/>
      <c r="AH976" s="419" t="s">
        <v>645</v>
      </c>
      <c r="AI976" s="420"/>
      <c r="AJ976" s="420"/>
      <c r="AK976" s="420"/>
      <c r="AL976" s="323" t="s">
        <v>627</v>
      </c>
      <c r="AM976" s="324"/>
      <c r="AN976" s="324"/>
      <c r="AO976" s="325"/>
      <c r="AP976" s="319" t="s">
        <v>652</v>
      </c>
      <c r="AQ976" s="319"/>
      <c r="AR976" s="319"/>
      <c r="AS976" s="319"/>
      <c r="AT976" s="319"/>
      <c r="AU976" s="319"/>
      <c r="AV976" s="319"/>
      <c r="AW976" s="319"/>
      <c r="AX976" s="319"/>
    </row>
    <row r="977" spans="1:50" ht="36.75" customHeight="1" x14ac:dyDescent="0.15">
      <c r="A977" s="402">
        <v>9</v>
      </c>
      <c r="B977" s="402">
        <v>1</v>
      </c>
      <c r="C977" s="425" t="s">
        <v>625</v>
      </c>
      <c r="D977" s="416"/>
      <c r="E977" s="416"/>
      <c r="F977" s="416"/>
      <c r="G977" s="416"/>
      <c r="H977" s="416"/>
      <c r="I977" s="416"/>
      <c r="J977" s="417">
        <v>4120905002554</v>
      </c>
      <c r="K977" s="418"/>
      <c r="L977" s="418"/>
      <c r="M977" s="418"/>
      <c r="N977" s="418"/>
      <c r="O977" s="418"/>
      <c r="P977" s="426" t="s">
        <v>633</v>
      </c>
      <c r="Q977" s="315"/>
      <c r="R977" s="315"/>
      <c r="S977" s="315"/>
      <c r="T977" s="315"/>
      <c r="U977" s="315"/>
      <c r="V977" s="315"/>
      <c r="W977" s="315"/>
      <c r="X977" s="315"/>
      <c r="Y977" s="316">
        <v>8</v>
      </c>
      <c r="Z977" s="317"/>
      <c r="AA977" s="317"/>
      <c r="AB977" s="318"/>
      <c r="AC977" s="326" t="s">
        <v>626</v>
      </c>
      <c r="AD977" s="424"/>
      <c r="AE977" s="424"/>
      <c r="AF977" s="424"/>
      <c r="AG977" s="424"/>
      <c r="AH977" s="419" t="s">
        <v>645</v>
      </c>
      <c r="AI977" s="420"/>
      <c r="AJ977" s="420"/>
      <c r="AK977" s="420"/>
      <c r="AL977" s="323" t="s">
        <v>627</v>
      </c>
      <c r="AM977" s="324"/>
      <c r="AN977" s="324"/>
      <c r="AO977" s="325"/>
      <c r="AP977" s="319" t="s">
        <v>652</v>
      </c>
      <c r="AQ977" s="319"/>
      <c r="AR977" s="319"/>
      <c r="AS977" s="319"/>
      <c r="AT977" s="319"/>
      <c r="AU977" s="319"/>
      <c r="AV977" s="319"/>
      <c r="AW977" s="319"/>
      <c r="AX977" s="319"/>
    </row>
    <row r="978" spans="1:50" ht="36.75" customHeight="1" x14ac:dyDescent="0.15">
      <c r="A978" s="402">
        <v>10</v>
      </c>
      <c r="B978" s="402">
        <v>1</v>
      </c>
      <c r="C978" s="425" t="s">
        <v>629</v>
      </c>
      <c r="D978" s="416"/>
      <c r="E978" s="416"/>
      <c r="F978" s="416"/>
      <c r="G978" s="416"/>
      <c r="H978" s="416"/>
      <c r="I978" s="416"/>
      <c r="J978" s="417">
        <v>4120905002554</v>
      </c>
      <c r="K978" s="418"/>
      <c r="L978" s="418"/>
      <c r="M978" s="418"/>
      <c r="N978" s="418"/>
      <c r="O978" s="418"/>
      <c r="P978" s="426" t="s">
        <v>651</v>
      </c>
      <c r="Q978" s="315"/>
      <c r="R978" s="315"/>
      <c r="S978" s="315"/>
      <c r="T978" s="315"/>
      <c r="U978" s="315"/>
      <c r="V978" s="315"/>
      <c r="W978" s="315"/>
      <c r="X978" s="315"/>
      <c r="Y978" s="316">
        <v>2</v>
      </c>
      <c r="Z978" s="317"/>
      <c r="AA978" s="317"/>
      <c r="AB978" s="318"/>
      <c r="AC978" s="326" t="s">
        <v>626</v>
      </c>
      <c r="AD978" s="424"/>
      <c r="AE978" s="424"/>
      <c r="AF978" s="424"/>
      <c r="AG978" s="424"/>
      <c r="AH978" s="419" t="s">
        <v>645</v>
      </c>
      <c r="AI978" s="420"/>
      <c r="AJ978" s="420"/>
      <c r="AK978" s="420"/>
      <c r="AL978" s="323" t="s">
        <v>627</v>
      </c>
      <c r="AM978" s="324"/>
      <c r="AN978" s="324"/>
      <c r="AO978" s="325"/>
      <c r="AP978" s="319" t="s">
        <v>652</v>
      </c>
      <c r="AQ978" s="319"/>
      <c r="AR978" s="319"/>
      <c r="AS978" s="319"/>
      <c r="AT978" s="319"/>
      <c r="AU978" s="319"/>
      <c r="AV978" s="319"/>
      <c r="AW978" s="319"/>
      <c r="AX978" s="319"/>
    </row>
    <row r="979" spans="1:50" ht="36.75" customHeight="1" x14ac:dyDescent="0.15">
      <c r="A979" s="402">
        <v>11</v>
      </c>
      <c r="B979" s="402">
        <v>1</v>
      </c>
      <c r="C979" s="425" t="s">
        <v>666</v>
      </c>
      <c r="D979" s="416"/>
      <c r="E979" s="416"/>
      <c r="F979" s="416"/>
      <c r="G979" s="416"/>
      <c r="H979" s="416"/>
      <c r="I979" s="416"/>
      <c r="J979" s="417">
        <v>9500005001934</v>
      </c>
      <c r="K979" s="418"/>
      <c r="L979" s="418"/>
      <c r="M979" s="418"/>
      <c r="N979" s="418"/>
      <c r="O979" s="418"/>
      <c r="P979" s="426" t="s">
        <v>635</v>
      </c>
      <c r="Q979" s="315"/>
      <c r="R979" s="315"/>
      <c r="S979" s="315"/>
      <c r="T979" s="315"/>
      <c r="U979" s="315"/>
      <c r="V979" s="315"/>
      <c r="W979" s="315"/>
      <c r="X979" s="315"/>
      <c r="Y979" s="316">
        <v>10</v>
      </c>
      <c r="Z979" s="317"/>
      <c r="AA979" s="317"/>
      <c r="AB979" s="318"/>
      <c r="AC979" s="326" t="s">
        <v>626</v>
      </c>
      <c r="AD979" s="424"/>
      <c r="AE979" s="424"/>
      <c r="AF979" s="424"/>
      <c r="AG979" s="424"/>
      <c r="AH979" s="419" t="s">
        <v>645</v>
      </c>
      <c r="AI979" s="420"/>
      <c r="AJ979" s="420"/>
      <c r="AK979" s="420"/>
      <c r="AL979" s="323" t="s">
        <v>627</v>
      </c>
      <c r="AM979" s="324"/>
      <c r="AN979" s="324"/>
      <c r="AO979" s="325"/>
      <c r="AP979" s="319" t="s">
        <v>652</v>
      </c>
      <c r="AQ979" s="319"/>
      <c r="AR979" s="319"/>
      <c r="AS979" s="319"/>
      <c r="AT979" s="319"/>
      <c r="AU979" s="319"/>
      <c r="AV979" s="319"/>
      <c r="AW979" s="319"/>
      <c r="AX979" s="319"/>
    </row>
    <row r="980" spans="1:50" ht="36.75" customHeight="1" x14ac:dyDescent="0.15">
      <c r="A980" s="402">
        <v>12</v>
      </c>
      <c r="B980" s="402">
        <v>1</v>
      </c>
      <c r="C980" s="425" t="s">
        <v>650</v>
      </c>
      <c r="D980" s="416"/>
      <c r="E980" s="416"/>
      <c r="F980" s="416"/>
      <c r="G980" s="416"/>
      <c r="H980" s="416"/>
      <c r="I980" s="416"/>
      <c r="J980" s="417">
        <v>3290005003743</v>
      </c>
      <c r="K980" s="418"/>
      <c r="L980" s="418"/>
      <c r="M980" s="418"/>
      <c r="N980" s="418"/>
      <c r="O980" s="418"/>
      <c r="P980" s="426" t="s">
        <v>633</v>
      </c>
      <c r="Q980" s="315"/>
      <c r="R980" s="315"/>
      <c r="S980" s="315"/>
      <c r="T980" s="315"/>
      <c r="U980" s="315"/>
      <c r="V980" s="315"/>
      <c r="W980" s="315"/>
      <c r="X980" s="315"/>
      <c r="Y980" s="316">
        <v>8</v>
      </c>
      <c r="Z980" s="317"/>
      <c r="AA980" s="317"/>
      <c r="AB980" s="318"/>
      <c r="AC980" s="326" t="s">
        <v>626</v>
      </c>
      <c r="AD980" s="424"/>
      <c r="AE980" s="424"/>
      <c r="AF980" s="424"/>
      <c r="AG980" s="424"/>
      <c r="AH980" s="419" t="s">
        <v>645</v>
      </c>
      <c r="AI980" s="420"/>
      <c r="AJ980" s="420"/>
      <c r="AK980" s="420"/>
      <c r="AL980" s="323" t="s">
        <v>627</v>
      </c>
      <c r="AM980" s="324"/>
      <c r="AN980" s="324"/>
      <c r="AO980" s="325"/>
      <c r="AP980" s="319" t="s">
        <v>652</v>
      </c>
      <c r="AQ980" s="319"/>
      <c r="AR980" s="319"/>
      <c r="AS980" s="319"/>
      <c r="AT980" s="319"/>
      <c r="AU980" s="319"/>
      <c r="AV980" s="319"/>
      <c r="AW980" s="319"/>
      <c r="AX980" s="319"/>
    </row>
    <row r="981" spans="1:50" ht="36.75" customHeight="1" x14ac:dyDescent="0.15">
      <c r="A981" s="402">
        <v>13</v>
      </c>
      <c r="B981" s="402">
        <v>1</v>
      </c>
      <c r="C981" s="416" t="s">
        <v>650</v>
      </c>
      <c r="D981" s="416"/>
      <c r="E981" s="416"/>
      <c r="F981" s="416"/>
      <c r="G981" s="416"/>
      <c r="H981" s="416"/>
      <c r="I981" s="416"/>
      <c r="J981" s="417">
        <v>3290005003743</v>
      </c>
      <c r="K981" s="418"/>
      <c r="L981" s="418"/>
      <c r="M981" s="418"/>
      <c r="N981" s="418"/>
      <c r="O981" s="418"/>
      <c r="P981" s="315" t="s">
        <v>632</v>
      </c>
      <c r="Q981" s="315"/>
      <c r="R981" s="315"/>
      <c r="S981" s="315"/>
      <c r="T981" s="315"/>
      <c r="U981" s="315"/>
      <c r="V981" s="315"/>
      <c r="W981" s="315"/>
      <c r="X981" s="315"/>
      <c r="Y981" s="316">
        <v>1</v>
      </c>
      <c r="Z981" s="317"/>
      <c r="AA981" s="317"/>
      <c r="AB981" s="318"/>
      <c r="AC981" s="320" t="s">
        <v>626</v>
      </c>
      <c r="AD981" s="320"/>
      <c r="AE981" s="320"/>
      <c r="AF981" s="320"/>
      <c r="AG981" s="320"/>
      <c r="AH981" s="321" t="s">
        <v>627</v>
      </c>
      <c r="AI981" s="322"/>
      <c r="AJ981" s="322"/>
      <c r="AK981" s="322"/>
      <c r="AL981" s="323" t="s">
        <v>638</v>
      </c>
      <c r="AM981" s="324"/>
      <c r="AN981" s="324"/>
      <c r="AO981" s="325"/>
      <c r="AP981" s="319" t="s">
        <v>670</v>
      </c>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509</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509</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509</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5" t="s">
        <v>464</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483</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88"/>
      <c r="E1101" s="275" t="s">
        <v>396</v>
      </c>
      <c r="F1101" s="888"/>
      <c r="G1101" s="888"/>
      <c r="H1101" s="888"/>
      <c r="I1101" s="888"/>
      <c r="J1101" s="275" t="s">
        <v>432</v>
      </c>
      <c r="K1101" s="275"/>
      <c r="L1101" s="275"/>
      <c r="M1101" s="275"/>
      <c r="N1101" s="275"/>
      <c r="O1101" s="275"/>
      <c r="P1101" s="342" t="s">
        <v>27</v>
      </c>
      <c r="Q1101" s="342"/>
      <c r="R1101" s="342"/>
      <c r="S1101" s="342"/>
      <c r="T1101" s="342"/>
      <c r="U1101" s="342"/>
      <c r="V1101" s="342"/>
      <c r="W1101" s="342"/>
      <c r="X1101" s="342"/>
      <c r="Y1101" s="275" t="s">
        <v>434</v>
      </c>
      <c r="Z1101" s="888"/>
      <c r="AA1101" s="888"/>
      <c r="AB1101" s="888"/>
      <c r="AC1101" s="275" t="s">
        <v>377</v>
      </c>
      <c r="AD1101" s="275"/>
      <c r="AE1101" s="275"/>
      <c r="AF1101" s="275"/>
      <c r="AG1101" s="275"/>
      <c r="AH1101" s="342" t="s">
        <v>391</v>
      </c>
      <c r="AI1101" s="343"/>
      <c r="AJ1101" s="343"/>
      <c r="AK1101" s="343"/>
      <c r="AL1101" s="343" t="s">
        <v>21</v>
      </c>
      <c r="AM1101" s="343"/>
      <c r="AN1101" s="343"/>
      <c r="AO1101" s="891"/>
      <c r="AP1101" s="428" t="s">
        <v>465</v>
      </c>
      <c r="AQ1101" s="428"/>
      <c r="AR1101" s="428"/>
      <c r="AS1101" s="428"/>
      <c r="AT1101" s="428"/>
      <c r="AU1101" s="428"/>
      <c r="AV1101" s="428"/>
      <c r="AW1101" s="428"/>
      <c r="AX1101" s="428"/>
    </row>
    <row r="1102" spans="1:50" ht="30" customHeight="1" x14ac:dyDescent="0.15">
      <c r="A1102" s="402">
        <v>1</v>
      </c>
      <c r="B1102" s="402">
        <v>1</v>
      </c>
      <c r="C1102" s="890"/>
      <c r="D1102" s="890"/>
      <c r="E1102" s="259" t="s">
        <v>652</v>
      </c>
      <c r="F1102" s="889"/>
      <c r="G1102" s="889"/>
      <c r="H1102" s="889"/>
      <c r="I1102" s="889"/>
      <c r="J1102" s="417" t="s">
        <v>627</v>
      </c>
      <c r="K1102" s="418"/>
      <c r="L1102" s="418"/>
      <c r="M1102" s="418"/>
      <c r="N1102" s="418"/>
      <c r="O1102" s="418"/>
      <c r="P1102" s="426" t="s">
        <v>652</v>
      </c>
      <c r="Q1102" s="315"/>
      <c r="R1102" s="315"/>
      <c r="S1102" s="315"/>
      <c r="T1102" s="315"/>
      <c r="U1102" s="315"/>
      <c r="V1102" s="315"/>
      <c r="W1102" s="315"/>
      <c r="X1102" s="315"/>
      <c r="Y1102" s="316" t="s">
        <v>627</v>
      </c>
      <c r="Z1102" s="317"/>
      <c r="AA1102" s="317"/>
      <c r="AB1102" s="318"/>
      <c r="AC1102" s="320"/>
      <c r="AD1102" s="320"/>
      <c r="AE1102" s="320"/>
      <c r="AF1102" s="320"/>
      <c r="AG1102" s="320"/>
      <c r="AH1102" s="321" t="s">
        <v>627</v>
      </c>
      <c r="AI1102" s="322"/>
      <c r="AJ1102" s="322"/>
      <c r="AK1102" s="322"/>
      <c r="AL1102" s="323" t="s">
        <v>627</v>
      </c>
      <c r="AM1102" s="324"/>
      <c r="AN1102" s="324"/>
      <c r="AO1102" s="325"/>
      <c r="AP1102" s="319" t="s">
        <v>627</v>
      </c>
      <c r="AQ1102" s="319"/>
      <c r="AR1102" s="319"/>
      <c r="AS1102" s="319"/>
      <c r="AT1102" s="319"/>
      <c r="AU1102" s="319"/>
      <c r="AV1102" s="319"/>
      <c r="AW1102" s="319"/>
      <c r="AX1102" s="319"/>
    </row>
    <row r="1103" spans="1:50" ht="30" hidden="1" customHeight="1" x14ac:dyDescent="0.15">
      <c r="A1103" s="402">
        <v>2</v>
      </c>
      <c r="B1103" s="402">
        <v>1</v>
      </c>
      <c r="C1103" s="890"/>
      <c r="D1103" s="890"/>
      <c r="E1103" s="889"/>
      <c r="F1103" s="889"/>
      <c r="G1103" s="889"/>
      <c r="H1103" s="889"/>
      <c r="I1103" s="88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0"/>
      <c r="D1104" s="890"/>
      <c r="E1104" s="889"/>
      <c r="F1104" s="889"/>
      <c r="G1104" s="889"/>
      <c r="H1104" s="889"/>
      <c r="I1104" s="88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0"/>
      <c r="D1105" s="890"/>
      <c r="E1105" s="889"/>
      <c r="F1105" s="889"/>
      <c r="G1105" s="889"/>
      <c r="H1105" s="889"/>
      <c r="I1105" s="88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0"/>
      <c r="D1106" s="890"/>
      <c r="E1106" s="889"/>
      <c r="F1106" s="889"/>
      <c r="G1106" s="889"/>
      <c r="H1106" s="889"/>
      <c r="I1106" s="88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0"/>
      <c r="D1107" s="890"/>
      <c r="E1107" s="889"/>
      <c r="F1107" s="889"/>
      <c r="G1107" s="889"/>
      <c r="H1107" s="889"/>
      <c r="I1107" s="88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0"/>
      <c r="D1108" s="890"/>
      <c r="E1108" s="889"/>
      <c r="F1108" s="889"/>
      <c r="G1108" s="889"/>
      <c r="H1108" s="889"/>
      <c r="I1108" s="88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0"/>
      <c r="D1109" s="890"/>
      <c r="E1109" s="889"/>
      <c r="F1109" s="889"/>
      <c r="G1109" s="889"/>
      <c r="H1109" s="889"/>
      <c r="I1109" s="88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0"/>
      <c r="D1110" s="890"/>
      <c r="E1110" s="889"/>
      <c r="F1110" s="889"/>
      <c r="G1110" s="889"/>
      <c r="H1110" s="889"/>
      <c r="I1110" s="88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0"/>
      <c r="D1111" s="890"/>
      <c r="E1111" s="889"/>
      <c r="F1111" s="889"/>
      <c r="G1111" s="889"/>
      <c r="H1111" s="889"/>
      <c r="I1111" s="88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0"/>
      <c r="D1112" s="890"/>
      <c r="E1112" s="889"/>
      <c r="F1112" s="889"/>
      <c r="G1112" s="889"/>
      <c r="H1112" s="889"/>
      <c r="I1112" s="88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0"/>
      <c r="D1113" s="890"/>
      <c r="E1113" s="889"/>
      <c r="F1113" s="889"/>
      <c r="G1113" s="889"/>
      <c r="H1113" s="889"/>
      <c r="I1113" s="88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0"/>
      <c r="D1114" s="890"/>
      <c r="E1114" s="889"/>
      <c r="F1114" s="889"/>
      <c r="G1114" s="889"/>
      <c r="H1114" s="889"/>
      <c r="I1114" s="88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0"/>
      <c r="D1115" s="890"/>
      <c r="E1115" s="889"/>
      <c r="F1115" s="889"/>
      <c r="G1115" s="889"/>
      <c r="H1115" s="889"/>
      <c r="I1115" s="88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0"/>
      <c r="D1116" s="890"/>
      <c r="E1116" s="889"/>
      <c r="F1116" s="889"/>
      <c r="G1116" s="889"/>
      <c r="H1116" s="889"/>
      <c r="I1116" s="88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0"/>
      <c r="D1117" s="890"/>
      <c r="E1117" s="889"/>
      <c r="F1117" s="889"/>
      <c r="G1117" s="889"/>
      <c r="H1117" s="889"/>
      <c r="I1117" s="88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0"/>
      <c r="D1118" s="890"/>
      <c r="E1118" s="889"/>
      <c r="F1118" s="889"/>
      <c r="G1118" s="889"/>
      <c r="H1118" s="889"/>
      <c r="I1118" s="88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0"/>
      <c r="D1119" s="890"/>
      <c r="E1119" s="259"/>
      <c r="F1119" s="889"/>
      <c r="G1119" s="889"/>
      <c r="H1119" s="889"/>
      <c r="I1119" s="88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0"/>
      <c r="D1120" s="890"/>
      <c r="E1120" s="889"/>
      <c r="F1120" s="889"/>
      <c r="G1120" s="889"/>
      <c r="H1120" s="889"/>
      <c r="I1120" s="88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0"/>
      <c r="D1121" s="890"/>
      <c r="E1121" s="889"/>
      <c r="F1121" s="889"/>
      <c r="G1121" s="889"/>
      <c r="H1121" s="889"/>
      <c r="I1121" s="88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0"/>
      <c r="D1122" s="890"/>
      <c r="E1122" s="889"/>
      <c r="F1122" s="889"/>
      <c r="G1122" s="889"/>
      <c r="H1122" s="889"/>
      <c r="I1122" s="88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0"/>
      <c r="D1123" s="890"/>
      <c r="E1123" s="889"/>
      <c r="F1123" s="889"/>
      <c r="G1123" s="889"/>
      <c r="H1123" s="889"/>
      <c r="I1123" s="88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0"/>
      <c r="D1124" s="890"/>
      <c r="E1124" s="889"/>
      <c r="F1124" s="889"/>
      <c r="G1124" s="889"/>
      <c r="H1124" s="889"/>
      <c r="I1124" s="88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0"/>
      <c r="D1125" s="890"/>
      <c r="E1125" s="889"/>
      <c r="F1125" s="889"/>
      <c r="G1125" s="889"/>
      <c r="H1125" s="889"/>
      <c r="I1125" s="88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0"/>
      <c r="D1126" s="890"/>
      <c r="E1126" s="889"/>
      <c r="F1126" s="889"/>
      <c r="G1126" s="889"/>
      <c r="H1126" s="889"/>
      <c r="I1126" s="88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0"/>
      <c r="D1127" s="890"/>
      <c r="E1127" s="889"/>
      <c r="F1127" s="889"/>
      <c r="G1127" s="889"/>
      <c r="H1127" s="889"/>
      <c r="I1127" s="88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0"/>
      <c r="D1128" s="890"/>
      <c r="E1128" s="889"/>
      <c r="F1128" s="889"/>
      <c r="G1128" s="889"/>
      <c r="H1128" s="889"/>
      <c r="I1128" s="88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0"/>
      <c r="D1129" s="890"/>
      <c r="E1129" s="889"/>
      <c r="F1129" s="889"/>
      <c r="G1129" s="889"/>
      <c r="H1129" s="889"/>
      <c r="I1129" s="88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0"/>
      <c r="D1130" s="890"/>
      <c r="E1130" s="889"/>
      <c r="F1130" s="889"/>
      <c r="G1130" s="889"/>
      <c r="H1130" s="889"/>
      <c r="I1130" s="88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0"/>
      <c r="D1131" s="890"/>
      <c r="E1131" s="889"/>
      <c r="F1131" s="889"/>
      <c r="G1131" s="889"/>
      <c r="H1131" s="889"/>
      <c r="I1131" s="88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63" priority="14031">
      <formula>IF(RIGHT(TEXT(P14,"0.#"),1)=".",FALSE,TRUE)</formula>
    </cfRule>
    <cfRule type="expression" dxfId="2762" priority="14032">
      <formula>IF(RIGHT(TEXT(P14,"0.#"),1)=".",TRUE,FALSE)</formula>
    </cfRule>
  </conditionalFormatting>
  <conditionalFormatting sqref="AE32">
    <cfRule type="expression" dxfId="2761" priority="14021">
      <formula>IF(RIGHT(TEXT(AE32,"0.#"),1)=".",FALSE,TRUE)</formula>
    </cfRule>
    <cfRule type="expression" dxfId="2760" priority="14022">
      <formula>IF(RIGHT(TEXT(AE32,"0.#"),1)=".",TRUE,FALSE)</formula>
    </cfRule>
  </conditionalFormatting>
  <conditionalFormatting sqref="P18:AX18">
    <cfRule type="expression" dxfId="2759" priority="13907">
      <formula>IF(RIGHT(TEXT(P18,"0.#"),1)=".",FALSE,TRUE)</formula>
    </cfRule>
    <cfRule type="expression" dxfId="2758" priority="13908">
      <formula>IF(RIGHT(TEXT(P18,"0.#"),1)=".",TRUE,FALSE)</formula>
    </cfRule>
  </conditionalFormatting>
  <conditionalFormatting sqref="Y782">
    <cfRule type="expression" dxfId="2757" priority="13903">
      <formula>IF(RIGHT(TEXT(Y782,"0.#"),1)=".",FALSE,TRUE)</formula>
    </cfRule>
    <cfRule type="expression" dxfId="2756" priority="13904">
      <formula>IF(RIGHT(TEXT(Y782,"0.#"),1)=".",TRUE,FALSE)</formula>
    </cfRule>
  </conditionalFormatting>
  <conditionalFormatting sqref="Y791">
    <cfRule type="expression" dxfId="2755" priority="13899">
      <formula>IF(RIGHT(TEXT(Y791,"0.#"),1)=".",FALSE,TRUE)</formula>
    </cfRule>
    <cfRule type="expression" dxfId="2754" priority="13900">
      <formula>IF(RIGHT(TEXT(Y791,"0.#"),1)=".",TRUE,FALSE)</formula>
    </cfRule>
  </conditionalFormatting>
  <conditionalFormatting sqref="Y822:Y829 Y820 Y809:Y816 Y807 Y796:Y803 Y794">
    <cfRule type="expression" dxfId="2753" priority="13681">
      <formula>IF(RIGHT(TEXT(Y794,"0.#"),1)=".",FALSE,TRUE)</formula>
    </cfRule>
    <cfRule type="expression" dxfId="2752" priority="13682">
      <formula>IF(RIGHT(TEXT(Y794,"0.#"),1)=".",TRUE,FALSE)</formula>
    </cfRule>
  </conditionalFormatting>
  <conditionalFormatting sqref="P16:AQ17 P15:AX15 P13:AX13">
    <cfRule type="expression" dxfId="2751" priority="13729">
      <formula>IF(RIGHT(TEXT(P13,"0.#"),1)=".",FALSE,TRUE)</formula>
    </cfRule>
    <cfRule type="expression" dxfId="2750" priority="13730">
      <formula>IF(RIGHT(TEXT(P13,"0.#"),1)=".",TRUE,FALSE)</formula>
    </cfRule>
  </conditionalFormatting>
  <conditionalFormatting sqref="P19:AJ19">
    <cfRule type="expression" dxfId="2749" priority="13727">
      <formula>IF(RIGHT(TEXT(P19,"0.#"),1)=".",FALSE,TRUE)</formula>
    </cfRule>
    <cfRule type="expression" dxfId="2748" priority="13728">
      <formula>IF(RIGHT(TEXT(P19,"0.#"),1)=".",TRUE,FALSE)</formula>
    </cfRule>
  </conditionalFormatting>
  <conditionalFormatting sqref="AE101 AQ101">
    <cfRule type="expression" dxfId="2747" priority="13719">
      <formula>IF(RIGHT(TEXT(AE101,"0.#"),1)=".",FALSE,TRUE)</formula>
    </cfRule>
    <cfRule type="expression" dxfId="2746" priority="13720">
      <formula>IF(RIGHT(TEXT(AE101,"0.#"),1)=".",TRUE,FALSE)</formula>
    </cfRule>
  </conditionalFormatting>
  <conditionalFormatting sqref="Y783:Y790 Y781">
    <cfRule type="expression" dxfId="2745" priority="13705">
      <formula>IF(RIGHT(TEXT(Y781,"0.#"),1)=".",FALSE,TRUE)</formula>
    </cfRule>
    <cfRule type="expression" dxfId="2744" priority="13706">
      <formula>IF(RIGHT(TEXT(Y781,"0.#"),1)=".",TRUE,FALSE)</formula>
    </cfRule>
  </conditionalFormatting>
  <conditionalFormatting sqref="AU782">
    <cfRule type="expression" dxfId="2743" priority="13703">
      <formula>IF(RIGHT(TEXT(AU782,"0.#"),1)=".",FALSE,TRUE)</formula>
    </cfRule>
    <cfRule type="expression" dxfId="2742" priority="13704">
      <formula>IF(RIGHT(TEXT(AU782,"0.#"),1)=".",TRUE,FALSE)</formula>
    </cfRule>
  </conditionalFormatting>
  <conditionalFormatting sqref="AU791">
    <cfRule type="expression" dxfId="2741" priority="13701">
      <formula>IF(RIGHT(TEXT(AU791,"0.#"),1)=".",FALSE,TRUE)</formula>
    </cfRule>
    <cfRule type="expression" dxfId="2740" priority="13702">
      <formula>IF(RIGHT(TEXT(AU791,"0.#"),1)=".",TRUE,FALSE)</formula>
    </cfRule>
  </conditionalFormatting>
  <conditionalFormatting sqref="AU783:AU790 AU781">
    <cfRule type="expression" dxfId="2739" priority="13699">
      <formula>IF(RIGHT(TEXT(AU781,"0.#"),1)=".",FALSE,TRUE)</formula>
    </cfRule>
    <cfRule type="expression" dxfId="2738" priority="13700">
      <formula>IF(RIGHT(TEXT(AU781,"0.#"),1)=".",TRUE,FALSE)</formula>
    </cfRule>
  </conditionalFormatting>
  <conditionalFormatting sqref="Y821 Y808 Y795">
    <cfRule type="expression" dxfId="2737" priority="13685">
      <formula>IF(RIGHT(TEXT(Y795,"0.#"),1)=".",FALSE,TRUE)</formula>
    </cfRule>
    <cfRule type="expression" dxfId="2736" priority="13686">
      <formula>IF(RIGHT(TEXT(Y795,"0.#"),1)=".",TRUE,FALSE)</formula>
    </cfRule>
  </conditionalFormatting>
  <conditionalFormatting sqref="Y830 Y817 Y804">
    <cfRule type="expression" dxfId="2735" priority="13683">
      <formula>IF(RIGHT(TEXT(Y804,"0.#"),1)=".",FALSE,TRUE)</formula>
    </cfRule>
    <cfRule type="expression" dxfId="2734" priority="13684">
      <formula>IF(RIGHT(TEXT(Y804,"0.#"),1)=".",TRUE,FALSE)</formula>
    </cfRule>
  </conditionalFormatting>
  <conditionalFormatting sqref="AU821 AU808 AU795">
    <cfRule type="expression" dxfId="2733" priority="13679">
      <formula>IF(RIGHT(TEXT(AU795,"0.#"),1)=".",FALSE,TRUE)</formula>
    </cfRule>
    <cfRule type="expression" dxfId="2732" priority="13680">
      <formula>IF(RIGHT(TEXT(AU795,"0.#"),1)=".",TRUE,FALSE)</formula>
    </cfRule>
  </conditionalFormatting>
  <conditionalFormatting sqref="AU830 AU817 AU804">
    <cfRule type="expression" dxfId="2731" priority="13677">
      <formula>IF(RIGHT(TEXT(AU804,"0.#"),1)=".",FALSE,TRUE)</formula>
    </cfRule>
    <cfRule type="expression" dxfId="2730" priority="13678">
      <formula>IF(RIGHT(TEXT(AU804,"0.#"),1)=".",TRUE,FALSE)</formula>
    </cfRule>
  </conditionalFormatting>
  <conditionalFormatting sqref="AU822:AU829 AU820 AU809:AU816 AU807 AU796:AU803 AU794">
    <cfRule type="expression" dxfId="2729" priority="13675">
      <formula>IF(RIGHT(TEXT(AU794,"0.#"),1)=".",FALSE,TRUE)</formula>
    </cfRule>
    <cfRule type="expression" dxfId="2728" priority="13676">
      <formula>IF(RIGHT(TEXT(AU794,"0.#"),1)=".",TRUE,FALSE)</formula>
    </cfRule>
  </conditionalFormatting>
  <conditionalFormatting sqref="AE55">
    <cfRule type="expression" dxfId="2727" priority="13397">
      <formula>IF(RIGHT(TEXT(AE55,"0.#"),1)=".",FALSE,TRUE)</formula>
    </cfRule>
    <cfRule type="expression" dxfId="2726" priority="13398">
      <formula>IF(RIGHT(TEXT(AE55,"0.#"),1)=".",TRUE,FALSE)</formula>
    </cfRule>
  </conditionalFormatting>
  <conditionalFormatting sqref="AI55">
    <cfRule type="expression" dxfId="2725" priority="13395">
      <formula>IF(RIGHT(TEXT(AI55,"0.#"),1)=".",FALSE,TRUE)</formula>
    </cfRule>
    <cfRule type="expression" dxfId="2724" priority="13396">
      <formula>IF(RIGHT(TEXT(AI55,"0.#"),1)=".",TRUE,FALSE)</formula>
    </cfRule>
  </conditionalFormatting>
  <conditionalFormatting sqref="AM34">
    <cfRule type="expression" dxfId="2723" priority="13475">
      <formula>IF(RIGHT(TEXT(AM34,"0.#"),1)=".",FALSE,TRUE)</formula>
    </cfRule>
    <cfRule type="expression" dxfId="2722" priority="13476">
      <formula>IF(RIGHT(TEXT(AM34,"0.#"),1)=".",TRUE,FALSE)</formula>
    </cfRule>
  </conditionalFormatting>
  <conditionalFormatting sqref="AE33">
    <cfRule type="expression" dxfId="2721" priority="13489">
      <formula>IF(RIGHT(TEXT(AE33,"0.#"),1)=".",FALSE,TRUE)</formula>
    </cfRule>
    <cfRule type="expression" dxfId="2720" priority="13490">
      <formula>IF(RIGHT(TEXT(AE33,"0.#"),1)=".",TRUE,FALSE)</formula>
    </cfRule>
  </conditionalFormatting>
  <conditionalFormatting sqref="AE34">
    <cfRule type="expression" dxfId="2719" priority="13487">
      <formula>IF(RIGHT(TEXT(AE34,"0.#"),1)=".",FALSE,TRUE)</formula>
    </cfRule>
    <cfRule type="expression" dxfId="2718" priority="13488">
      <formula>IF(RIGHT(TEXT(AE34,"0.#"),1)=".",TRUE,FALSE)</formula>
    </cfRule>
  </conditionalFormatting>
  <conditionalFormatting sqref="AI34">
    <cfRule type="expression" dxfId="2717" priority="13485">
      <formula>IF(RIGHT(TEXT(AI34,"0.#"),1)=".",FALSE,TRUE)</formula>
    </cfRule>
    <cfRule type="expression" dxfId="2716" priority="13486">
      <formula>IF(RIGHT(TEXT(AI34,"0.#"),1)=".",TRUE,FALSE)</formula>
    </cfRule>
  </conditionalFormatting>
  <conditionalFormatting sqref="AI33">
    <cfRule type="expression" dxfId="2715" priority="13483">
      <formula>IF(RIGHT(TEXT(AI33,"0.#"),1)=".",FALSE,TRUE)</formula>
    </cfRule>
    <cfRule type="expression" dxfId="2714" priority="13484">
      <formula>IF(RIGHT(TEXT(AI33,"0.#"),1)=".",TRUE,FALSE)</formula>
    </cfRule>
  </conditionalFormatting>
  <conditionalFormatting sqref="AI32">
    <cfRule type="expression" dxfId="2713" priority="13481">
      <formula>IF(RIGHT(TEXT(AI32,"0.#"),1)=".",FALSE,TRUE)</formula>
    </cfRule>
    <cfRule type="expression" dxfId="2712" priority="13482">
      <formula>IF(RIGHT(TEXT(AI32,"0.#"),1)=".",TRUE,FALSE)</formula>
    </cfRule>
  </conditionalFormatting>
  <conditionalFormatting sqref="AM32">
    <cfRule type="expression" dxfId="2711" priority="13479">
      <formula>IF(RIGHT(TEXT(AM32,"0.#"),1)=".",FALSE,TRUE)</formula>
    </cfRule>
    <cfRule type="expression" dxfId="2710" priority="13480">
      <formula>IF(RIGHT(TEXT(AM32,"0.#"),1)=".",TRUE,FALSE)</formula>
    </cfRule>
  </conditionalFormatting>
  <conditionalFormatting sqref="AM33">
    <cfRule type="expression" dxfId="2709" priority="13477">
      <formula>IF(RIGHT(TEXT(AM33,"0.#"),1)=".",FALSE,TRUE)</formula>
    </cfRule>
    <cfRule type="expression" dxfId="2708" priority="13478">
      <formula>IF(RIGHT(TEXT(AM33,"0.#"),1)=".",TRUE,FALSE)</formula>
    </cfRule>
  </conditionalFormatting>
  <conditionalFormatting sqref="AQ32:AQ34">
    <cfRule type="expression" dxfId="2707" priority="13469">
      <formula>IF(RIGHT(TEXT(AQ32,"0.#"),1)=".",FALSE,TRUE)</formula>
    </cfRule>
    <cfRule type="expression" dxfId="2706" priority="13470">
      <formula>IF(RIGHT(TEXT(AQ32,"0.#"),1)=".",TRUE,FALSE)</formula>
    </cfRule>
  </conditionalFormatting>
  <conditionalFormatting sqref="AU32:AU34">
    <cfRule type="expression" dxfId="2705" priority="13467">
      <formula>IF(RIGHT(TEXT(AU32,"0.#"),1)=".",FALSE,TRUE)</formula>
    </cfRule>
    <cfRule type="expression" dxfId="2704" priority="13468">
      <formula>IF(RIGHT(TEXT(AU32,"0.#"),1)=".",TRUE,FALSE)</formula>
    </cfRule>
  </conditionalFormatting>
  <conditionalFormatting sqref="AE53">
    <cfRule type="expression" dxfId="2703" priority="13401">
      <formula>IF(RIGHT(TEXT(AE53,"0.#"),1)=".",FALSE,TRUE)</formula>
    </cfRule>
    <cfRule type="expression" dxfId="2702" priority="13402">
      <formula>IF(RIGHT(TEXT(AE53,"0.#"),1)=".",TRUE,FALSE)</formula>
    </cfRule>
  </conditionalFormatting>
  <conditionalFormatting sqref="AE54">
    <cfRule type="expression" dxfId="2701" priority="13399">
      <formula>IF(RIGHT(TEXT(AE54,"0.#"),1)=".",FALSE,TRUE)</formula>
    </cfRule>
    <cfRule type="expression" dxfId="2700" priority="13400">
      <formula>IF(RIGHT(TEXT(AE54,"0.#"),1)=".",TRUE,FALSE)</formula>
    </cfRule>
  </conditionalFormatting>
  <conditionalFormatting sqref="AI54">
    <cfRule type="expression" dxfId="2699" priority="13393">
      <formula>IF(RIGHT(TEXT(AI54,"0.#"),1)=".",FALSE,TRUE)</formula>
    </cfRule>
    <cfRule type="expression" dxfId="2698" priority="13394">
      <formula>IF(RIGHT(TEXT(AI54,"0.#"),1)=".",TRUE,FALSE)</formula>
    </cfRule>
  </conditionalFormatting>
  <conditionalFormatting sqref="AI53">
    <cfRule type="expression" dxfId="2697" priority="13391">
      <formula>IF(RIGHT(TEXT(AI53,"0.#"),1)=".",FALSE,TRUE)</formula>
    </cfRule>
    <cfRule type="expression" dxfId="2696" priority="13392">
      <formula>IF(RIGHT(TEXT(AI53,"0.#"),1)=".",TRUE,FALSE)</formula>
    </cfRule>
  </conditionalFormatting>
  <conditionalFormatting sqref="AM53">
    <cfRule type="expression" dxfId="2695" priority="13389">
      <formula>IF(RIGHT(TEXT(AM53,"0.#"),1)=".",FALSE,TRUE)</formula>
    </cfRule>
    <cfRule type="expression" dxfId="2694" priority="13390">
      <formula>IF(RIGHT(TEXT(AM53,"0.#"),1)=".",TRUE,FALSE)</formula>
    </cfRule>
  </conditionalFormatting>
  <conditionalFormatting sqref="AM54">
    <cfRule type="expression" dxfId="2693" priority="13387">
      <formula>IF(RIGHT(TEXT(AM54,"0.#"),1)=".",FALSE,TRUE)</formula>
    </cfRule>
    <cfRule type="expression" dxfId="2692" priority="13388">
      <formula>IF(RIGHT(TEXT(AM54,"0.#"),1)=".",TRUE,FALSE)</formula>
    </cfRule>
  </conditionalFormatting>
  <conditionalFormatting sqref="AM55">
    <cfRule type="expression" dxfId="2691" priority="13385">
      <formula>IF(RIGHT(TEXT(AM55,"0.#"),1)=".",FALSE,TRUE)</formula>
    </cfRule>
    <cfRule type="expression" dxfId="2690" priority="13386">
      <formula>IF(RIGHT(TEXT(AM55,"0.#"),1)=".",TRUE,FALSE)</formula>
    </cfRule>
  </conditionalFormatting>
  <conditionalFormatting sqref="AE60">
    <cfRule type="expression" dxfId="2689" priority="13371">
      <formula>IF(RIGHT(TEXT(AE60,"0.#"),1)=".",FALSE,TRUE)</formula>
    </cfRule>
    <cfRule type="expression" dxfId="2688" priority="13372">
      <formula>IF(RIGHT(TEXT(AE60,"0.#"),1)=".",TRUE,FALSE)</formula>
    </cfRule>
  </conditionalFormatting>
  <conditionalFormatting sqref="AE61">
    <cfRule type="expression" dxfId="2687" priority="13369">
      <formula>IF(RIGHT(TEXT(AE61,"0.#"),1)=".",FALSE,TRUE)</formula>
    </cfRule>
    <cfRule type="expression" dxfId="2686" priority="13370">
      <formula>IF(RIGHT(TEXT(AE61,"0.#"),1)=".",TRUE,FALSE)</formula>
    </cfRule>
  </conditionalFormatting>
  <conditionalFormatting sqref="AE62">
    <cfRule type="expression" dxfId="2685" priority="13367">
      <formula>IF(RIGHT(TEXT(AE62,"0.#"),1)=".",FALSE,TRUE)</formula>
    </cfRule>
    <cfRule type="expression" dxfId="2684" priority="13368">
      <formula>IF(RIGHT(TEXT(AE62,"0.#"),1)=".",TRUE,FALSE)</formula>
    </cfRule>
  </conditionalFormatting>
  <conditionalFormatting sqref="AI62">
    <cfRule type="expression" dxfId="2683" priority="13365">
      <formula>IF(RIGHT(TEXT(AI62,"0.#"),1)=".",FALSE,TRUE)</formula>
    </cfRule>
    <cfRule type="expression" dxfId="2682" priority="13366">
      <formula>IF(RIGHT(TEXT(AI62,"0.#"),1)=".",TRUE,FALSE)</formula>
    </cfRule>
  </conditionalFormatting>
  <conditionalFormatting sqref="AI61">
    <cfRule type="expression" dxfId="2681" priority="13363">
      <formula>IF(RIGHT(TEXT(AI61,"0.#"),1)=".",FALSE,TRUE)</formula>
    </cfRule>
    <cfRule type="expression" dxfId="2680" priority="13364">
      <formula>IF(RIGHT(TEXT(AI61,"0.#"),1)=".",TRUE,FALSE)</formula>
    </cfRule>
  </conditionalFormatting>
  <conditionalFormatting sqref="AI60">
    <cfRule type="expression" dxfId="2679" priority="13361">
      <formula>IF(RIGHT(TEXT(AI60,"0.#"),1)=".",FALSE,TRUE)</formula>
    </cfRule>
    <cfRule type="expression" dxfId="2678" priority="13362">
      <formula>IF(RIGHT(TEXT(AI60,"0.#"),1)=".",TRUE,FALSE)</formula>
    </cfRule>
  </conditionalFormatting>
  <conditionalFormatting sqref="AM60">
    <cfRule type="expression" dxfId="2677" priority="13359">
      <formula>IF(RIGHT(TEXT(AM60,"0.#"),1)=".",FALSE,TRUE)</formula>
    </cfRule>
    <cfRule type="expression" dxfId="2676" priority="13360">
      <formula>IF(RIGHT(TEXT(AM60,"0.#"),1)=".",TRUE,FALSE)</formula>
    </cfRule>
  </conditionalFormatting>
  <conditionalFormatting sqref="AM61">
    <cfRule type="expression" dxfId="2675" priority="13357">
      <formula>IF(RIGHT(TEXT(AM61,"0.#"),1)=".",FALSE,TRUE)</formula>
    </cfRule>
    <cfRule type="expression" dxfId="2674" priority="13358">
      <formula>IF(RIGHT(TEXT(AM61,"0.#"),1)=".",TRUE,FALSE)</formula>
    </cfRule>
  </conditionalFormatting>
  <conditionalFormatting sqref="AM62">
    <cfRule type="expression" dxfId="2673" priority="13355">
      <formula>IF(RIGHT(TEXT(AM62,"0.#"),1)=".",FALSE,TRUE)</formula>
    </cfRule>
    <cfRule type="expression" dxfId="2672" priority="13356">
      <formula>IF(RIGHT(TEXT(AM62,"0.#"),1)=".",TRUE,FALSE)</formula>
    </cfRule>
  </conditionalFormatting>
  <conditionalFormatting sqref="AE87 AI87 AM87 AQ87 AU87">
    <cfRule type="expression" dxfId="2671" priority="13341">
      <formula>IF(RIGHT(TEXT(AE87,"0.#"),1)=".",FALSE,TRUE)</formula>
    </cfRule>
    <cfRule type="expression" dxfId="2670" priority="13342">
      <formula>IF(RIGHT(TEXT(AE87,"0.#"),1)=".",TRUE,FALSE)</formula>
    </cfRule>
  </conditionalFormatting>
  <conditionalFormatting sqref="AE88 AI88 AM88 AQ88 AU88">
    <cfRule type="expression" dxfId="2669" priority="13339">
      <formula>IF(RIGHT(TEXT(AE88,"0.#"),1)=".",FALSE,TRUE)</formula>
    </cfRule>
    <cfRule type="expression" dxfId="2668" priority="13340">
      <formula>IF(RIGHT(TEXT(AE88,"0.#"),1)=".",TRUE,FALSE)</formula>
    </cfRule>
  </conditionalFormatting>
  <conditionalFormatting sqref="AE89 AI89 AM89 AQ89 AU89">
    <cfRule type="expression" dxfId="2667" priority="13337">
      <formula>IF(RIGHT(TEXT(AE89,"0.#"),1)=".",FALSE,TRUE)</formula>
    </cfRule>
    <cfRule type="expression" dxfId="2666" priority="13338">
      <formula>IF(RIGHT(TEXT(AE89,"0.#"),1)=".",TRUE,FALSE)</formula>
    </cfRule>
  </conditionalFormatting>
  <conditionalFormatting sqref="AE92 AI92 AM92 AQ92 AU92">
    <cfRule type="expression" dxfId="2665" priority="13311">
      <formula>IF(RIGHT(TEXT(AE92,"0.#"),1)=".",FALSE,TRUE)</formula>
    </cfRule>
    <cfRule type="expression" dxfId="2664" priority="13312">
      <formula>IF(RIGHT(TEXT(AE92,"0.#"),1)=".",TRUE,FALSE)</formula>
    </cfRule>
  </conditionalFormatting>
  <conditionalFormatting sqref="AE93 AI93 AM93 AQ93 AU93">
    <cfRule type="expression" dxfId="2663" priority="13309">
      <formula>IF(RIGHT(TEXT(AE93,"0.#"),1)=".",FALSE,TRUE)</formula>
    </cfRule>
    <cfRule type="expression" dxfId="2662" priority="13310">
      <formula>IF(RIGHT(TEXT(AE93,"0.#"),1)=".",TRUE,FALSE)</formula>
    </cfRule>
  </conditionalFormatting>
  <conditionalFormatting sqref="AE94 AI94 AM94 AQ94 AU94">
    <cfRule type="expression" dxfId="2661" priority="13307">
      <formula>IF(RIGHT(TEXT(AE94,"0.#"),1)=".",FALSE,TRUE)</formula>
    </cfRule>
    <cfRule type="expression" dxfId="2660" priority="13308">
      <formula>IF(RIGHT(TEXT(AE94,"0.#"),1)=".",TRUE,FALSE)</formula>
    </cfRule>
  </conditionalFormatting>
  <conditionalFormatting sqref="AE97">
    <cfRule type="expression" dxfId="2659" priority="13281">
      <formula>IF(RIGHT(TEXT(AE97,"0.#"),1)=".",FALSE,TRUE)</formula>
    </cfRule>
    <cfRule type="expression" dxfId="2658" priority="13282">
      <formula>IF(RIGHT(TEXT(AE97,"0.#"),1)=".",TRUE,FALSE)</formula>
    </cfRule>
  </conditionalFormatting>
  <conditionalFormatting sqref="AE98">
    <cfRule type="expression" dxfId="2657" priority="13279">
      <formula>IF(RIGHT(TEXT(AE98,"0.#"),1)=".",FALSE,TRUE)</formula>
    </cfRule>
    <cfRule type="expression" dxfId="2656" priority="13280">
      <formula>IF(RIGHT(TEXT(AE98,"0.#"),1)=".",TRUE,FALSE)</formula>
    </cfRule>
  </conditionalFormatting>
  <conditionalFormatting sqref="AE99">
    <cfRule type="expression" dxfId="2655" priority="13277">
      <formula>IF(RIGHT(TEXT(AE99,"0.#"),1)=".",FALSE,TRUE)</formula>
    </cfRule>
    <cfRule type="expression" dxfId="2654" priority="13278">
      <formula>IF(RIGHT(TEXT(AE99,"0.#"),1)=".",TRUE,FALSE)</formula>
    </cfRule>
  </conditionalFormatting>
  <conditionalFormatting sqref="AI99">
    <cfRule type="expression" dxfId="2653" priority="13275">
      <formula>IF(RIGHT(TEXT(AI99,"0.#"),1)=".",FALSE,TRUE)</formula>
    </cfRule>
    <cfRule type="expression" dxfId="2652" priority="13276">
      <formula>IF(RIGHT(TEXT(AI99,"0.#"),1)=".",TRUE,FALSE)</formula>
    </cfRule>
  </conditionalFormatting>
  <conditionalFormatting sqref="AI98">
    <cfRule type="expression" dxfId="2651" priority="13273">
      <formula>IF(RIGHT(TEXT(AI98,"0.#"),1)=".",FALSE,TRUE)</formula>
    </cfRule>
    <cfRule type="expression" dxfId="2650" priority="13274">
      <formula>IF(RIGHT(TEXT(AI98,"0.#"),1)=".",TRUE,FALSE)</formula>
    </cfRule>
  </conditionalFormatting>
  <conditionalFormatting sqref="AI97">
    <cfRule type="expression" dxfId="2649" priority="13271">
      <formula>IF(RIGHT(TEXT(AI97,"0.#"),1)=".",FALSE,TRUE)</formula>
    </cfRule>
    <cfRule type="expression" dxfId="2648" priority="13272">
      <formula>IF(RIGHT(TEXT(AI97,"0.#"),1)=".",TRUE,FALSE)</formula>
    </cfRule>
  </conditionalFormatting>
  <conditionalFormatting sqref="AM97">
    <cfRule type="expression" dxfId="2647" priority="13269">
      <formula>IF(RIGHT(TEXT(AM97,"0.#"),1)=".",FALSE,TRUE)</formula>
    </cfRule>
    <cfRule type="expression" dxfId="2646" priority="13270">
      <formula>IF(RIGHT(TEXT(AM97,"0.#"),1)=".",TRUE,FALSE)</formula>
    </cfRule>
  </conditionalFormatting>
  <conditionalFormatting sqref="AM98">
    <cfRule type="expression" dxfId="2645" priority="13267">
      <formula>IF(RIGHT(TEXT(AM98,"0.#"),1)=".",FALSE,TRUE)</formula>
    </cfRule>
    <cfRule type="expression" dxfId="2644" priority="13268">
      <formula>IF(RIGHT(TEXT(AM98,"0.#"),1)=".",TRUE,FALSE)</formula>
    </cfRule>
  </conditionalFormatting>
  <conditionalFormatting sqref="AM99">
    <cfRule type="expression" dxfId="2643" priority="13265">
      <formula>IF(RIGHT(TEXT(AM99,"0.#"),1)=".",FALSE,TRUE)</formula>
    </cfRule>
    <cfRule type="expression" dxfId="2642" priority="13266">
      <formula>IF(RIGHT(TEXT(AM99,"0.#"),1)=".",TRUE,FALSE)</formula>
    </cfRule>
  </conditionalFormatting>
  <conditionalFormatting sqref="AI101">
    <cfRule type="expression" dxfId="2641" priority="13251">
      <formula>IF(RIGHT(TEXT(AI101,"0.#"),1)=".",FALSE,TRUE)</formula>
    </cfRule>
    <cfRule type="expression" dxfId="2640" priority="13252">
      <formula>IF(RIGHT(TEXT(AI101,"0.#"),1)=".",TRUE,FALSE)</formula>
    </cfRule>
  </conditionalFormatting>
  <conditionalFormatting sqref="AM101">
    <cfRule type="expression" dxfId="2639" priority="13249">
      <formula>IF(RIGHT(TEXT(AM101,"0.#"),1)=".",FALSE,TRUE)</formula>
    </cfRule>
    <cfRule type="expression" dxfId="2638" priority="13250">
      <formula>IF(RIGHT(TEXT(AM101,"0.#"),1)=".",TRUE,FALSE)</formula>
    </cfRule>
  </conditionalFormatting>
  <conditionalFormatting sqref="AE102">
    <cfRule type="expression" dxfId="2637" priority="13247">
      <formula>IF(RIGHT(TEXT(AE102,"0.#"),1)=".",FALSE,TRUE)</formula>
    </cfRule>
    <cfRule type="expression" dxfId="2636" priority="13248">
      <formula>IF(RIGHT(TEXT(AE102,"0.#"),1)=".",TRUE,FALSE)</formula>
    </cfRule>
  </conditionalFormatting>
  <conditionalFormatting sqref="AI102">
    <cfRule type="expression" dxfId="2635" priority="13245">
      <formula>IF(RIGHT(TEXT(AI102,"0.#"),1)=".",FALSE,TRUE)</formula>
    </cfRule>
    <cfRule type="expression" dxfId="2634" priority="13246">
      <formula>IF(RIGHT(TEXT(AI102,"0.#"),1)=".",TRUE,FALSE)</formula>
    </cfRule>
  </conditionalFormatting>
  <conditionalFormatting sqref="AM102">
    <cfRule type="expression" dxfId="2633" priority="13243">
      <formula>IF(RIGHT(TEXT(AM102,"0.#"),1)=".",FALSE,TRUE)</formula>
    </cfRule>
    <cfRule type="expression" dxfId="2632" priority="13244">
      <formula>IF(RIGHT(TEXT(AM102,"0.#"),1)=".",TRUE,FALSE)</formula>
    </cfRule>
  </conditionalFormatting>
  <conditionalFormatting sqref="AQ102">
    <cfRule type="expression" dxfId="2631" priority="13241">
      <formula>IF(RIGHT(TEXT(AQ102,"0.#"),1)=".",FALSE,TRUE)</formula>
    </cfRule>
    <cfRule type="expression" dxfId="2630" priority="13242">
      <formula>IF(RIGHT(TEXT(AQ102,"0.#"),1)=".",TRUE,FALSE)</formula>
    </cfRule>
  </conditionalFormatting>
  <conditionalFormatting sqref="AE104">
    <cfRule type="expression" dxfId="2629" priority="13239">
      <formula>IF(RIGHT(TEXT(AE104,"0.#"),1)=".",FALSE,TRUE)</formula>
    </cfRule>
    <cfRule type="expression" dxfId="2628" priority="13240">
      <formula>IF(RIGHT(TEXT(AE104,"0.#"),1)=".",TRUE,FALSE)</formula>
    </cfRule>
  </conditionalFormatting>
  <conditionalFormatting sqref="AI104">
    <cfRule type="expression" dxfId="2627" priority="13237">
      <formula>IF(RIGHT(TEXT(AI104,"0.#"),1)=".",FALSE,TRUE)</formula>
    </cfRule>
    <cfRule type="expression" dxfId="2626" priority="13238">
      <formula>IF(RIGHT(TEXT(AI104,"0.#"),1)=".",TRUE,FALSE)</formula>
    </cfRule>
  </conditionalFormatting>
  <conditionalFormatting sqref="AM104">
    <cfRule type="expression" dxfId="2625" priority="13235">
      <formula>IF(RIGHT(TEXT(AM104,"0.#"),1)=".",FALSE,TRUE)</formula>
    </cfRule>
    <cfRule type="expression" dxfId="2624" priority="13236">
      <formula>IF(RIGHT(TEXT(AM104,"0.#"),1)=".",TRUE,FALSE)</formula>
    </cfRule>
  </conditionalFormatting>
  <conditionalFormatting sqref="AE105">
    <cfRule type="expression" dxfId="2623" priority="13233">
      <formula>IF(RIGHT(TEXT(AE105,"0.#"),1)=".",FALSE,TRUE)</formula>
    </cfRule>
    <cfRule type="expression" dxfId="2622" priority="13234">
      <formula>IF(RIGHT(TEXT(AE105,"0.#"),1)=".",TRUE,FALSE)</formula>
    </cfRule>
  </conditionalFormatting>
  <conditionalFormatting sqref="AI105">
    <cfRule type="expression" dxfId="2621" priority="13231">
      <formula>IF(RIGHT(TEXT(AI105,"0.#"),1)=".",FALSE,TRUE)</formula>
    </cfRule>
    <cfRule type="expression" dxfId="2620" priority="13232">
      <formula>IF(RIGHT(TEXT(AI105,"0.#"),1)=".",TRUE,FALSE)</formula>
    </cfRule>
  </conditionalFormatting>
  <conditionalFormatting sqref="AM105">
    <cfRule type="expression" dxfId="2619" priority="13229">
      <formula>IF(RIGHT(TEXT(AM105,"0.#"),1)=".",FALSE,TRUE)</formula>
    </cfRule>
    <cfRule type="expression" dxfId="2618" priority="13230">
      <formula>IF(RIGHT(TEXT(AM105,"0.#"),1)=".",TRUE,FALSE)</formula>
    </cfRule>
  </conditionalFormatting>
  <conditionalFormatting sqref="AE107">
    <cfRule type="expression" dxfId="2617" priority="13225">
      <formula>IF(RIGHT(TEXT(AE107,"0.#"),1)=".",FALSE,TRUE)</formula>
    </cfRule>
    <cfRule type="expression" dxfId="2616" priority="13226">
      <formula>IF(RIGHT(TEXT(AE107,"0.#"),1)=".",TRUE,FALSE)</formula>
    </cfRule>
  </conditionalFormatting>
  <conditionalFormatting sqref="AI107">
    <cfRule type="expression" dxfId="2615" priority="13223">
      <formula>IF(RIGHT(TEXT(AI107,"0.#"),1)=".",FALSE,TRUE)</formula>
    </cfRule>
    <cfRule type="expression" dxfId="2614" priority="13224">
      <formula>IF(RIGHT(TEXT(AI107,"0.#"),1)=".",TRUE,FALSE)</formula>
    </cfRule>
  </conditionalFormatting>
  <conditionalFormatting sqref="AM107">
    <cfRule type="expression" dxfId="2613" priority="13221">
      <formula>IF(RIGHT(TEXT(AM107,"0.#"),1)=".",FALSE,TRUE)</formula>
    </cfRule>
    <cfRule type="expression" dxfId="2612" priority="13222">
      <formula>IF(RIGHT(TEXT(AM107,"0.#"),1)=".",TRUE,FALSE)</formula>
    </cfRule>
  </conditionalFormatting>
  <conditionalFormatting sqref="AE108">
    <cfRule type="expression" dxfId="2611" priority="13219">
      <formula>IF(RIGHT(TEXT(AE108,"0.#"),1)=".",FALSE,TRUE)</formula>
    </cfRule>
    <cfRule type="expression" dxfId="2610" priority="13220">
      <formula>IF(RIGHT(TEXT(AE108,"0.#"),1)=".",TRUE,FALSE)</formula>
    </cfRule>
  </conditionalFormatting>
  <conditionalFormatting sqref="AI108">
    <cfRule type="expression" dxfId="2609" priority="13217">
      <formula>IF(RIGHT(TEXT(AI108,"0.#"),1)=".",FALSE,TRUE)</formula>
    </cfRule>
    <cfRule type="expression" dxfId="2608" priority="13218">
      <formula>IF(RIGHT(TEXT(AI108,"0.#"),1)=".",TRUE,FALSE)</formula>
    </cfRule>
  </conditionalFormatting>
  <conditionalFormatting sqref="AM108">
    <cfRule type="expression" dxfId="2607" priority="13215">
      <formula>IF(RIGHT(TEXT(AM108,"0.#"),1)=".",FALSE,TRUE)</formula>
    </cfRule>
    <cfRule type="expression" dxfId="2606" priority="13216">
      <formula>IF(RIGHT(TEXT(AM108,"0.#"),1)=".",TRUE,FALSE)</formula>
    </cfRule>
  </conditionalFormatting>
  <conditionalFormatting sqref="AE110">
    <cfRule type="expression" dxfId="2605" priority="13211">
      <formula>IF(RIGHT(TEXT(AE110,"0.#"),1)=".",FALSE,TRUE)</formula>
    </cfRule>
    <cfRule type="expression" dxfId="2604" priority="13212">
      <formula>IF(RIGHT(TEXT(AE110,"0.#"),1)=".",TRUE,FALSE)</formula>
    </cfRule>
  </conditionalFormatting>
  <conditionalFormatting sqref="AI110">
    <cfRule type="expression" dxfId="2603" priority="13209">
      <formula>IF(RIGHT(TEXT(AI110,"0.#"),1)=".",FALSE,TRUE)</formula>
    </cfRule>
    <cfRule type="expression" dxfId="2602" priority="13210">
      <formula>IF(RIGHT(TEXT(AI110,"0.#"),1)=".",TRUE,FALSE)</formula>
    </cfRule>
  </conditionalFormatting>
  <conditionalFormatting sqref="AM110">
    <cfRule type="expression" dxfId="2601" priority="13207">
      <formula>IF(RIGHT(TEXT(AM110,"0.#"),1)=".",FALSE,TRUE)</formula>
    </cfRule>
    <cfRule type="expression" dxfId="2600" priority="13208">
      <formula>IF(RIGHT(TEXT(AM110,"0.#"),1)=".",TRUE,FALSE)</formula>
    </cfRule>
  </conditionalFormatting>
  <conditionalFormatting sqref="AE111">
    <cfRule type="expression" dxfId="2599" priority="13205">
      <formula>IF(RIGHT(TEXT(AE111,"0.#"),1)=".",FALSE,TRUE)</formula>
    </cfRule>
    <cfRule type="expression" dxfId="2598" priority="13206">
      <formula>IF(RIGHT(TEXT(AE111,"0.#"),1)=".",TRUE,FALSE)</formula>
    </cfRule>
  </conditionalFormatting>
  <conditionalFormatting sqref="AI111">
    <cfRule type="expression" dxfId="2597" priority="13203">
      <formula>IF(RIGHT(TEXT(AI111,"0.#"),1)=".",FALSE,TRUE)</formula>
    </cfRule>
    <cfRule type="expression" dxfId="2596" priority="13204">
      <formula>IF(RIGHT(TEXT(AI111,"0.#"),1)=".",TRUE,FALSE)</formula>
    </cfRule>
  </conditionalFormatting>
  <conditionalFormatting sqref="AM111">
    <cfRule type="expression" dxfId="2595" priority="13201">
      <formula>IF(RIGHT(TEXT(AM111,"0.#"),1)=".",FALSE,TRUE)</formula>
    </cfRule>
    <cfRule type="expression" dxfId="2594" priority="13202">
      <formula>IF(RIGHT(TEXT(AM111,"0.#"),1)=".",TRUE,FALSE)</formula>
    </cfRule>
  </conditionalFormatting>
  <conditionalFormatting sqref="AE113">
    <cfRule type="expression" dxfId="2593" priority="13197">
      <formula>IF(RIGHT(TEXT(AE113,"0.#"),1)=".",FALSE,TRUE)</formula>
    </cfRule>
    <cfRule type="expression" dxfId="2592" priority="13198">
      <formula>IF(RIGHT(TEXT(AE113,"0.#"),1)=".",TRUE,FALSE)</formula>
    </cfRule>
  </conditionalFormatting>
  <conditionalFormatting sqref="AI113">
    <cfRule type="expression" dxfId="2591" priority="13195">
      <formula>IF(RIGHT(TEXT(AI113,"0.#"),1)=".",FALSE,TRUE)</formula>
    </cfRule>
    <cfRule type="expression" dxfId="2590" priority="13196">
      <formula>IF(RIGHT(TEXT(AI113,"0.#"),1)=".",TRUE,FALSE)</formula>
    </cfRule>
  </conditionalFormatting>
  <conditionalFormatting sqref="AM113">
    <cfRule type="expression" dxfId="2589" priority="13193">
      <formula>IF(RIGHT(TEXT(AM113,"0.#"),1)=".",FALSE,TRUE)</formula>
    </cfRule>
    <cfRule type="expression" dxfId="2588" priority="13194">
      <formula>IF(RIGHT(TEXT(AM113,"0.#"),1)=".",TRUE,FALSE)</formula>
    </cfRule>
  </conditionalFormatting>
  <conditionalFormatting sqref="AE114">
    <cfRule type="expression" dxfId="2587" priority="13191">
      <formula>IF(RIGHT(TEXT(AE114,"0.#"),1)=".",FALSE,TRUE)</formula>
    </cfRule>
    <cfRule type="expression" dxfId="2586" priority="13192">
      <formula>IF(RIGHT(TEXT(AE114,"0.#"),1)=".",TRUE,FALSE)</formula>
    </cfRule>
  </conditionalFormatting>
  <conditionalFormatting sqref="AI114">
    <cfRule type="expression" dxfId="2585" priority="13189">
      <formula>IF(RIGHT(TEXT(AI114,"0.#"),1)=".",FALSE,TRUE)</formula>
    </cfRule>
    <cfRule type="expression" dxfId="2584" priority="13190">
      <formula>IF(RIGHT(TEXT(AI114,"0.#"),1)=".",TRUE,FALSE)</formula>
    </cfRule>
  </conditionalFormatting>
  <conditionalFormatting sqref="AM114">
    <cfRule type="expression" dxfId="2583" priority="13187">
      <formula>IF(RIGHT(TEXT(AM114,"0.#"),1)=".",FALSE,TRUE)</formula>
    </cfRule>
    <cfRule type="expression" dxfId="2582" priority="13188">
      <formula>IF(RIGHT(TEXT(AM114,"0.#"),1)=".",TRUE,FALSE)</formula>
    </cfRule>
  </conditionalFormatting>
  <conditionalFormatting sqref="AE116 AQ116">
    <cfRule type="expression" dxfId="2581" priority="13183">
      <formula>IF(RIGHT(TEXT(AE116,"0.#"),1)=".",FALSE,TRUE)</formula>
    </cfRule>
    <cfRule type="expression" dxfId="2580" priority="13184">
      <formula>IF(RIGHT(TEXT(AE116,"0.#"),1)=".",TRUE,FALSE)</formula>
    </cfRule>
  </conditionalFormatting>
  <conditionalFormatting sqref="AI116">
    <cfRule type="expression" dxfId="2579" priority="13181">
      <formula>IF(RIGHT(TEXT(AI116,"0.#"),1)=".",FALSE,TRUE)</formula>
    </cfRule>
    <cfRule type="expression" dxfId="2578" priority="13182">
      <formula>IF(RIGHT(TEXT(AI116,"0.#"),1)=".",TRUE,FALSE)</formula>
    </cfRule>
  </conditionalFormatting>
  <conditionalFormatting sqref="AM116">
    <cfRule type="expression" dxfId="2577" priority="13179">
      <formula>IF(RIGHT(TEXT(AM116,"0.#"),1)=".",FALSE,TRUE)</formula>
    </cfRule>
    <cfRule type="expression" dxfId="2576" priority="13180">
      <formula>IF(RIGHT(TEXT(AM116,"0.#"),1)=".",TRUE,FALSE)</formula>
    </cfRule>
  </conditionalFormatting>
  <conditionalFormatting sqref="AE117 AM117">
    <cfRule type="expression" dxfId="2575" priority="13177">
      <formula>IF(RIGHT(TEXT(AE117,"0.#"),1)=".",FALSE,TRUE)</formula>
    </cfRule>
    <cfRule type="expression" dxfId="2574" priority="13178">
      <formula>IF(RIGHT(TEXT(AE117,"0.#"),1)=".",TRUE,FALSE)</formula>
    </cfRule>
  </conditionalFormatting>
  <conditionalFormatting sqref="AI117">
    <cfRule type="expression" dxfId="2573" priority="13175">
      <formula>IF(RIGHT(TEXT(AI117,"0.#"),1)=".",FALSE,TRUE)</formula>
    </cfRule>
    <cfRule type="expression" dxfId="2572" priority="13176">
      <formula>IF(RIGHT(TEXT(AI117,"0.#"),1)=".",TRUE,FALSE)</formula>
    </cfRule>
  </conditionalFormatting>
  <conditionalFormatting sqref="AQ117">
    <cfRule type="expression" dxfId="2571" priority="13171">
      <formula>IF(RIGHT(TEXT(AQ117,"0.#"),1)=".",FALSE,TRUE)</formula>
    </cfRule>
    <cfRule type="expression" dxfId="2570" priority="13172">
      <formula>IF(RIGHT(TEXT(AQ117,"0.#"),1)=".",TRUE,FALSE)</formula>
    </cfRule>
  </conditionalFormatting>
  <conditionalFormatting sqref="AE119 AQ119">
    <cfRule type="expression" dxfId="2569" priority="13169">
      <formula>IF(RIGHT(TEXT(AE119,"0.#"),1)=".",FALSE,TRUE)</formula>
    </cfRule>
    <cfRule type="expression" dxfId="2568" priority="13170">
      <formula>IF(RIGHT(TEXT(AE119,"0.#"),1)=".",TRUE,FALSE)</formula>
    </cfRule>
  </conditionalFormatting>
  <conditionalFormatting sqref="AI119">
    <cfRule type="expression" dxfId="2567" priority="13167">
      <formula>IF(RIGHT(TEXT(AI119,"0.#"),1)=".",FALSE,TRUE)</formula>
    </cfRule>
    <cfRule type="expression" dxfId="2566" priority="13168">
      <formula>IF(RIGHT(TEXT(AI119,"0.#"),1)=".",TRUE,FALSE)</formula>
    </cfRule>
  </conditionalFormatting>
  <conditionalFormatting sqref="AM119">
    <cfRule type="expression" dxfId="2565" priority="13165">
      <formula>IF(RIGHT(TEXT(AM119,"0.#"),1)=".",FALSE,TRUE)</formula>
    </cfRule>
    <cfRule type="expression" dxfId="2564" priority="13166">
      <formula>IF(RIGHT(TEXT(AM119,"0.#"),1)=".",TRUE,FALSE)</formula>
    </cfRule>
  </conditionalFormatting>
  <conditionalFormatting sqref="AQ120">
    <cfRule type="expression" dxfId="2563" priority="13157">
      <formula>IF(RIGHT(TEXT(AQ120,"0.#"),1)=".",FALSE,TRUE)</formula>
    </cfRule>
    <cfRule type="expression" dxfId="2562" priority="13158">
      <formula>IF(RIGHT(TEXT(AQ120,"0.#"),1)=".",TRUE,FALSE)</formula>
    </cfRule>
  </conditionalFormatting>
  <conditionalFormatting sqref="AE122 AQ122">
    <cfRule type="expression" dxfId="2561" priority="13155">
      <formula>IF(RIGHT(TEXT(AE122,"0.#"),1)=".",FALSE,TRUE)</formula>
    </cfRule>
    <cfRule type="expression" dxfId="2560" priority="13156">
      <formula>IF(RIGHT(TEXT(AE122,"0.#"),1)=".",TRUE,FALSE)</formula>
    </cfRule>
  </conditionalFormatting>
  <conditionalFormatting sqref="AI122">
    <cfRule type="expression" dxfId="2559" priority="13153">
      <formula>IF(RIGHT(TEXT(AI122,"0.#"),1)=".",FALSE,TRUE)</formula>
    </cfRule>
    <cfRule type="expression" dxfId="2558" priority="13154">
      <formula>IF(RIGHT(TEXT(AI122,"0.#"),1)=".",TRUE,FALSE)</formula>
    </cfRule>
  </conditionalFormatting>
  <conditionalFormatting sqref="AM122">
    <cfRule type="expression" dxfId="2557" priority="13151">
      <formula>IF(RIGHT(TEXT(AM122,"0.#"),1)=".",FALSE,TRUE)</formula>
    </cfRule>
    <cfRule type="expression" dxfId="2556" priority="13152">
      <formula>IF(RIGHT(TEXT(AM122,"0.#"),1)=".",TRUE,FALSE)</formula>
    </cfRule>
  </conditionalFormatting>
  <conditionalFormatting sqref="AQ123">
    <cfRule type="expression" dxfId="2555" priority="13143">
      <formula>IF(RIGHT(TEXT(AQ123,"0.#"),1)=".",FALSE,TRUE)</formula>
    </cfRule>
    <cfRule type="expression" dxfId="2554" priority="13144">
      <formula>IF(RIGHT(TEXT(AQ123,"0.#"),1)=".",TRUE,FALSE)</formula>
    </cfRule>
  </conditionalFormatting>
  <conditionalFormatting sqref="AE125 AQ125">
    <cfRule type="expression" dxfId="2553" priority="13141">
      <formula>IF(RIGHT(TEXT(AE125,"0.#"),1)=".",FALSE,TRUE)</formula>
    </cfRule>
    <cfRule type="expression" dxfId="2552" priority="13142">
      <formula>IF(RIGHT(TEXT(AE125,"0.#"),1)=".",TRUE,FALSE)</formula>
    </cfRule>
  </conditionalFormatting>
  <conditionalFormatting sqref="AI125">
    <cfRule type="expression" dxfId="2551" priority="13139">
      <formula>IF(RIGHT(TEXT(AI125,"0.#"),1)=".",FALSE,TRUE)</formula>
    </cfRule>
    <cfRule type="expression" dxfId="2550" priority="13140">
      <formula>IF(RIGHT(TEXT(AI125,"0.#"),1)=".",TRUE,FALSE)</formula>
    </cfRule>
  </conditionalFormatting>
  <conditionalFormatting sqref="AM125">
    <cfRule type="expression" dxfId="2549" priority="13137">
      <formula>IF(RIGHT(TEXT(AM125,"0.#"),1)=".",FALSE,TRUE)</formula>
    </cfRule>
    <cfRule type="expression" dxfId="2548" priority="13138">
      <formula>IF(RIGHT(TEXT(AM125,"0.#"),1)=".",TRUE,FALSE)</formula>
    </cfRule>
  </conditionalFormatting>
  <conditionalFormatting sqref="AQ126">
    <cfRule type="expression" dxfId="2547" priority="13129">
      <formula>IF(RIGHT(TEXT(AQ126,"0.#"),1)=".",FALSE,TRUE)</formula>
    </cfRule>
    <cfRule type="expression" dxfId="2546" priority="13130">
      <formula>IF(RIGHT(TEXT(AQ126,"0.#"),1)=".",TRUE,FALSE)</formula>
    </cfRule>
  </conditionalFormatting>
  <conditionalFormatting sqref="AE128 AQ128">
    <cfRule type="expression" dxfId="2545" priority="13127">
      <formula>IF(RIGHT(TEXT(AE128,"0.#"),1)=".",FALSE,TRUE)</formula>
    </cfRule>
    <cfRule type="expression" dxfId="2544" priority="13128">
      <formula>IF(RIGHT(TEXT(AE128,"0.#"),1)=".",TRUE,FALSE)</formula>
    </cfRule>
  </conditionalFormatting>
  <conditionalFormatting sqref="AI128">
    <cfRule type="expression" dxfId="2543" priority="13125">
      <formula>IF(RIGHT(TEXT(AI128,"0.#"),1)=".",FALSE,TRUE)</formula>
    </cfRule>
    <cfRule type="expression" dxfId="2542" priority="13126">
      <formula>IF(RIGHT(TEXT(AI128,"0.#"),1)=".",TRUE,FALSE)</formula>
    </cfRule>
  </conditionalFormatting>
  <conditionalFormatting sqref="AM128">
    <cfRule type="expression" dxfId="2541" priority="13123">
      <formula>IF(RIGHT(TEXT(AM128,"0.#"),1)=".",FALSE,TRUE)</formula>
    </cfRule>
    <cfRule type="expression" dxfId="2540" priority="13124">
      <formula>IF(RIGHT(TEXT(AM128,"0.#"),1)=".",TRUE,FALSE)</formula>
    </cfRule>
  </conditionalFormatting>
  <conditionalFormatting sqref="AQ129">
    <cfRule type="expression" dxfId="2539" priority="13115">
      <formula>IF(RIGHT(TEXT(AQ129,"0.#"),1)=".",FALSE,TRUE)</formula>
    </cfRule>
    <cfRule type="expression" dxfId="2538" priority="13116">
      <formula>IF(RIGHT(TEXT(AQ129,"0.#"),1)=".",TRUE,FALSE)</formula>
    </cfRule>
  </conditionalFormatting>
  <conditionalFormatting sqref="AE75">
    <cfRule type="expression" dxfId="2537" priority="13113">
      <formula>IF(RIGHT(TEXT(AE75,"0.#"),1)=".",FALSE,TRUE)</formula>
    </cfRule>
    <cfRule type="expression" dxfId="2536" priority="13114">
      <formula>IF(RIGHT(TEXT(AE75,"0.#"),1)=".",TRUE,FALSE)</formula>
    </cfRule>
  </conditionalFormatting>
  <conditionalFormatting sqref="AE76">
    <cfRule type="expression" dxfId="2535" priority="13111">
      <formula>IF(RIGHT(TEXT(AE76,"0.#"),1)=".",FALSE,TRUE)</formula>
    </cfRule>
    <cfRule type="expression" dxfId="2534" priority="13112">
      <formula>IF(RIGHT(TEXT(AE76,"0.#"),1)=".",TRUE,FALSE)</formula>
    </cfRule>
  </conditionalFormatting>
  <conditionalFormatting sqref="AE77">
    <cfRule type="expression" dxfId="2533" priority="13109">
      <formula>IF(RIGHT(TEXT(AE77,"0.#"),1)=".",FALSE,TRUE)</formula>
    </cfRule>
    <cfRule type="expression" dxfId="2532" priority="13110">
      <formula>IF(RIGHT(TEXT(AE77,"0.#"),1)=".",TRUE,FALSE)</formula>
    </cfRule>
  </conditionalFormatting>
  <conditionalFormatting sqref="AI77">
    <cfRule type="expression" dxfId="2531" priority="13107">
      <formula>IF(RIGHT(TEXT(AI77,"0.#"),1)=".",FALSE,TRUE)</formula>
    </cfRule>
    <cfRule type="expression" dxfId="2530" priority="13108">
      <formula>IF(RIGHT(TEXT(AI77,"0.#"),1)=".",TRUE,FALSE)</formula>
    </cfRule>
  </conditionalFormatting>
  <conditionalFormatting sqref="AI76">
    <cfRule type="expression" dxfId="2529" priority="13105">
      <formula>IF(RIGHT(TEXT(AI76,"0.#"),1)=".",FALSE,TRUE)</formula>
    </cfRule>
    <cfRule type="expression" dxfId="2528" priority="13106">
      <formula>IF(RIGHT(TEXT(AI76,"0.#"),1)=".",TRUE,FALSE)</formula>
    </cfRule>
  </conditionalFormatting>
  <conditionalFormatting sqref="AI75">
    <cfRule type="expression" dxfId="2527" priority="13103">
      <formula>IF(RIGHT(TEXT(AI75,"0.#"),1)=".",FALSE,TRUE)</formula>
    </cfRule>
    <cfRule type="expression" dxfId="2526" priority="13104">
      <formula>IF(RIGHT(TEXT(AI75,"0.#"),1)=".",TRUE,FALSE)</formula>
    </cfRule>
  </conditionalFormatting>
  <conditionalFormatting sqref="AM75">
    <cfRule type="expression" dxfId="2525" priority="13101">
      <formula>IF(RIGHT(TEXT(AM75,"0.#"),1)=".",FALSE,TRUE)</formula>
    </cfRule>
    <cfRule type="expression" dxfId="2524" priority="13102">
      <formula>IF(RIGHT(TEXT(AM75,"0.#"),1)=".",TRUE,FALSE)</formula>
    </cfRule>
  </conditionalFormatting>
  <conditionalFormatting sqref="AM76">
    <cfRule type="expression" dxfId="2523" priority="13099">
      <formula>IF(RIGHT(TEXT(AM76,"0.#"),1)=".",FALSE,TRUE)</formula>
    </cfRule>
    <cfRule type="expression" dxfId="2522" priority="13100">
      <formula>IF(RIGHT(TEXT(AM76,"0.#"),1)=".",TRUE,FALSE)</formula>
    </cfRule>
  </conditionalFormatting>
  <conditionalFormatting sqref="AM77">
    <cfRule type="expression" dxfId="2521" priority="13097">
      <formula>IF(RIGHT(TEXT(AM77,"0.#"),1)=".",FALSE,TRUE)</formula>
    </cfRule>
    <cfRule type="expression" dxfId="2520" priority="13098">
      <formula>IF(RIGHT(TEXT(AM77,"0.#"),1)=".",TRUE,FALSE)</formula>
    </cfRule>
  </conditionalFormatting>
  <conditionalFormatting sqref="AE134:AE135 AI134:AI135 AM134:AM135 AQ134:AQ135 AU134:AU135">
    <cfRule type="expression" dxfId="2519" priority="13083">
      <formula>IF(RIGHT(TEXT(AE134,"0.#"),1)=".",FALSE,TRUE)</formula>
    </cfRule>
    <cfRule type="expression" dxfId="2518" priority="13084">
      <formula>IF(RIGHT(TEXT(AE134,"0.#"),1)=".",TRUE,FALSE)</formula>
    </cfRule>
  </conditionalFormatting>
  <conditionalFormatting sqref="AE433">
    <cfRule type="expression" dxfId="2517" priority="13053">
      <formula>IF(RIGHT(TEXT(AE433,"0.#"),1)=".",FALSE,TRUE)</formula>
    </cfRule>
    <cfRule type="expression" dxfId="2516" priority="13054">
      <formula>IF(RIGHT(TEXT(AE433,"0.#"),1)=".",TRUE,FALSE)</formula>
    </cfRule>
  </conditionalFormatting>
  <conditionalFormatting sqref="AM435">
    <cfRule type="expression" dxfId="2515" priority="13037">
      <formula>IF(RIGHT(TEXT(AM435,"0.#"),1)=".",FALSE,TRUE)</formula>
    </cfRule>
    <cfRule type="expression" dxfId="2514" priority="13038">
      <formula>IF(RIGHT(TEXT(AM435,"0.#"),1)=".",TRUE,FALSE)</formula>
    </cfRule>
  </conditionalFormatting>
  <conditionalFormatting sqref="AE434">
    <cfRule type="expression" dxfId="2513" priority="13051">
      <formula>IF(RIGHT(TEXT(AE434,"0.#"),1)=".",FALSE,TRUE)</formula>
    </cfRule>
    <cfRule type="expression" dxfId="2512" priority="13052">
      <formula>IF(RIGHT(TEXT(AE434,"0.#"),1)=".",TRUE,FALSE)</formula>
    </cfRule>
  </conditionalFormatting>
  <conditionalFormatting sqref="AE435">
    <cfRule type="expression" dxfId="2511" priority="13049">
      <formula>IF(RIGHT(TEXT(AE435,"0.#"),1)=".",FALSE,TRUE)</formula>
    </cfRule>
    <cfRule type="expression" dxfId="2510" priority="13050">
      <formula>IF(RIGHT(TEXT(AE435,"0.#"),1)=".",TRUE,FALSE)</formula>
    </cfRule>
  </conditionalFormatting>
  <conditionalFormatting sqref="AM433">
    <cfRule type="expression" dxfId="2509" priority="13041">
      <formula>IF(RIGHT(TEXT(AM433,"0.#"),1)=".",FALSE,TRUE)</formula>
    </cfRule>
    <cfRule type="expression" dxfId="2508" priority="13042">
      <formula>IF(RIGHT(TEXT(AM433,"0.#"),1)=".",TRUE,FALSE)</formula>
    </cfRule>
  </conditionalFormatting>
  <conditionalFormatting sqref="AM434">
    <cfRule type="expression" dxfId="2507" priority="13039">
      <formula>IF(RIGHT(TEXT(AM434,"0.#"),1)=".",FALSE,TRUE)</formula>
    </cfRule>
    <cfRule type="expression" dxfId="2506" priority="13040">
      <formula>IF(RIGHT(TEXT(AM434,"0.#"),1)=".",TRUE,FALSE)</formula>
    </cfRule>
  </conditionalFormatting>
  <conditionalFormatting sqref="AU433">
    <cfRule type="expression" dxfId="2505" priority="13029">
      <formula>IF(RIGHT(TEXT(AU433,"0.#"),1)=".",FALSE,TRUE)</formula>
    </cfRule>
    <cfRule type="expression" dxfId="2504" priority="13030">
      <formula>IF(RIGHT(TEXT(AU433,"0.#"),1)=".",TRUE,FALSE)</formula>
    </cfRule>
  </conditionalFormatting>
  <conditionalFormatting sqref="AU434">
    <cfRule type="expression" dxfId="2503" priority="13027">
      <formula>IF(RIGHT(TEXT(AU434,"0.#"),1)=".",FALSE,TRUE)</formula>
    </cfRule>
    <cfRule type="expression" dxfId="2502" priority="13028">
      <formula>IF(RIGHT(TEXT(AU434,"0.#"),1)=".",TRUE,FALSE)</formula>
    </cfRule>
  </conditionalFormatting>
  <conditionalFormatting sqref="AU435">
    <cfRule type="expression" dxfId="2501" priority="13025">
      <formula>IF(RIGHT(TEXT(AU435,"0.#"),1)=".",FALSE,TRUE)</formula>
    </cfRule>
    <cfRule type="expression" dxfId="2500" priority="13026">
      <formula>IF(RIGHT(TEXT(AU435,"0.#"),1)=".",TRUE,FALSE)</formula>
    </cfRule>
  </conditionalFormatting>
  <conditionalFormatting sqref="AI435">
    <cfRule type="expression" dxfId="2499" priority="12959">
      <formula>IF(RIGHT(TEXT(AI435,"0.#"),1)=".",FALSE,TRUE)</formula>
    </cfRule>
    <cfRule type="expression" dxfId="2498" priority="12960">
      <formula>IF(RIGHT(TEXT(AI435,"0.#"),1)=".",TRUE,FALSE)</formula>
    </cfRule>
  </conditionalFormatting>
  <conditionalFormatting sqref="AI433">
    <cfRule type="expression" dxfId="2497" priority="12963">
      <formula>IF(RIGHT(TEXT(AI433,"0.#"),1)=".",FALSE,TRUE)</formula>
    </cfRule>
    <cfRule type="expression" dxfId="2496" priority="12964">
      <formula>IF(RIGHT(TEXT(AI433,"0.#"),1)=".",TRUE,FALSE)</formula>
    </cfRule>
  </conditionalFormatting>
  <conditionalFormatting sqref="AI434">
    <cfRule type="expression" dxfId="2495" priority="12961">
      <formula>IF(RIGHT(TEXT(AI434,"0.#"),1)=".",FALSE,TRUE)</formula>
    </cfRule>
    <cfRule type="expression" dxfId="2494" priority="12962">
      <formula>IF(RIGHT(TEXT(AI434,"0.#"),1)=".",TRUE,FALSE)</formula>
    </cfRule>
  </conditionalFormatting>
  <conditionalFormatting sqref="AL839:AO866">
    <cfRule type="expression" dxfId="2493" priority="6653">
      <formula>IF(AND(AL839&gt;=0, RIGHT(TEXT(AL839,"0.#"),1)&lt;&gt;"."),TRUE,FALSE)</formula>
    </cfRule>
    <cfRule type="expression" dxfId="2492" priority="6654">
      <formula>IF(AND(AL839&gt;=0, RIGHT(TEXT(AL839,"0.#"),1)="."),TRUE,FALSE)</formula>
    </cfRule>
    <cfRule type="expression" dxfId="2491" priority="6655">
      <formula>IF(AND(AL839&lt;0, RIGHT(TEXT(AL839,"0.#"),1)&lt;&gt;"."),TRUE,FALSE)</formula>
    </cfRule>
    <cfRule type="expression" dxfId="2490" priority="6656">
      <formula>IF(AND(AL839&lt;0, RIGHT(TEXT(AL839,"0.#"),1)="."),TRUE,FALSE)</formula>
    </cfRule>
  </conditionalFormatting>
  <conditionalFormatting sqref="AQ53:AQ55">
    <cfRule type="expression" dxfId="2489" priority="4675">
      <formula>IF(RIGHT(TEXT(AQ53,"0.#"),1)=".",FALSE,TRUE)</formula>
    </cfRule>
    <cfRule type="expression" dxfId="2488" priority="4676">
      <formula>IF(RIGHT(TEXT(AQ53,"0.#"),1)=".",TRUE,FALSE)</formula>
    </cfRule>
  </conditionalFormatting>
  <conditionalFormatting sqref="AU53:AU55">
    <cfRule type="expression" dxfId="2487" priority="4673">
      <formula>IF(RIGHT(TEXT(AU53,"0.#"),1)=".",FALSE,TRUE)</formula>
    </cfRule>
    <cfRule type="expression" dxfId="2486" priority="4674">
      <formula>IF(RIGHT(TEXT(AU53,"0.#"),1)=".",TRUE,FALSE)</formula>
    </cfRule>
  </conditionalFormatting>
  <conditionalFormatting sqref="AQ60:AQ62">
    <cfRule type="expression" dxfId="2485" priority="4671">
      <formula>IF(RIGHT(TEXT(AQ60,"0.#"),1)=".",FALSE,TRUE)</formula>
    </cfRule>
    <cfRule type="expression" dxfId="2484" priority="4672">
      <formula>IF(RIGHT(TEXT(AQ60,"0.#"),1)=".",TRUE,FALSE)</formula>
    </cfRule>
  </conditionalFormatting>
  <conditionalFormatting sqref="AU60:AU62">
    <cfRule type="expression" dxfId="2483" priority="4669">
      <formula>IF(RIGHT(TEXT(AU60,"0.#"),1)=".",FALSE,TRUE)</formula>
    </cfRule>
    <cfRule type="expression" dxfId="2482" priority="4670">
      <formula>IF(RIGHT(TEXT(AU60,"0.#"),1)=".",TRUE,FALSE)</formula>
    </cfRule>
  </conditionalFormatting>
  <conditionalFormatting sqref="AQ75:AQ77">
    <cfRule type="expression" dxfId="2481" priority="4667">
      <formula>IF(RIGHT(TEXT(AQ75,"0.#"),1)=".",FALSE,TRUE)</formula>
    </cfRule>
    <cfRule type="expression" dxfId="2480" priority="4668">
      <formula>IF(RIGHT(TEXT(AQ75,"0.#"),1)=".",TRUE,FALSE)</formula>
    </cfRule>
  </conditionalFormatting>
  <conditionalFormatting sqref="AU75:AU77">
    <cfRule type="expression" dxfId="2479" priority="4665">
      <formula>IF(RIGHT(TEXT(AU75,"0.#"),1)=".",FALSE,TRUE)</formula>
    </cfRule>
    <cfRule type="expression" dxfId="2478" priority="4666">
      <formula>IF(RIGHT(TEXT(AU75,"0.#"),1)=".",TRUE,FALSE)</formula>
    </cfRule>
  </conditionalFormatting>
  <conditionalFormatting sqref="AQ97:AQ99">
    <cfRule type="expression" dxfId="2477" priority="4655">
      <formula>IF(RIGHT(TEXT(AQ97,"0.#"),1)=".",FALSE,TRUE)</formula>
    </cfRule>
    <cfRule type="expression" dxfId="2476" priority="4656">
      <formula>IF(RIGHT(TEXT(AQ97,"0.#"),1)=".",TRUE,FALSE)</formula>
    </cfRule>
  </conditionalFormatting>
  <conditionalFormatting sqref="AU97:AU99">
    <cfRule type="expression" dxfId="2475" priority="4653">
      <formula>IF(RIGHT(TEXT(AU97,"0.#"),1)=".",FALSE,TRUE)</formula>
    </cfRule>
    <cfRule type="expression" dxfId="2474" priority="4654">
      <formula>IF(RIGHT(TEXT(AU97,"0.#"),1)=".",TRUE,FALSE)</formula>
    </cfRule>
  </conditionalFormatting>
  <conditionalFormatting sqref="AU458">
    <cfRule type="expression" dxfId="2473" priority="4335">
      <formula>IF(RIGHT(TEXT(AU458,"0.#"),1)=".",FALSE,TRUE)</formula>
    </cfRule>
    <cfRule type="expression" dxfId="2472" priority="4336">
      <formula>IF(RIGHT(TEXT(AU458,"0.#"),1)=".",TRUE,FALSE)</formula>
    </cfRule>
  </conditionalFormatting>
  <conditionalFormatting sqref="AU459">
    <cfRule type="expression" dxfId="2471" priority="4333">
      <formula>IF(RIGHT(TEXT(AU459,"0.#"),1)=".",FALSE,TRUE)</formula>
    </cfRule>
    <cfRule type="expression" dxfId="2470" priority="4334">
      <formula>IF(RIGHT(TEXT(AU459,"0.#"),1)=".",TRUE,FALSE)</formula>
    </cfRule>
  </conditionalFormatting>
  <conditionalFormatting sqref="AU460">
    <cfRule type="expression" dxfId="2469" priority="4331">
      <formula>IF(RIGHT(TEXT(AU460,"0.#"),1)=".",FALSE,TRUE)</formula>
    </cfRule>
    <cfRule type="expression" dxfId="2468" priority="4332">
      <formula>IF(RIGHT(TEXT(AU460,"0.#"),1)=".",TRUE,FALSE)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8:AO932">
    <cfRule type="expression" dxfId="1979" priority="2087">
      <formula>IF(AND(AL908&gt;=0, RIGHT(TEXT(AL908,"0.#"),1)&lt;&gt;"."),TRUE,FALSE)</formula>
    </cfRule>
    <cfRule type="expression" dxfId="1978" priority="2088">
      <formula>IF(AND(AL908&gt;=0, RIGHT(TEXT(AL908,"0.#"),1)="."),TRUE,FALSE)</formula>
    </cfRule>
    <cfRule type="expression" dxfId="1977" priority="2089">
      <formula>IF(AND(AL908&lt;0, RIGHT(TEXT(AL908,"0.#"),1)&lt;&gt;"."),TRUE,FALSE)</formula>
    </cfRule>
    <cfRule type="expression" dxfId="1976" priority="2090">
      <formula>IF(AND(AL908&lt;0, RIGHT(TEXT(AL908,"0.#"),1)="."),TRUE,FALSE)</formula>
    </cfRule>
  </conditionalFormatting>
  <conditionalFormatting sqref="AL903:AO907">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47:AO965">
    <cfRule type="expression" dxfId="1971" priority="2075">
      <formula>IF(AND(AL947&gt;=0, RIGHT(TEXT(AL947,"0.#"),1)&lt;&gt;"."),TRUE,FALSE)</formula>
    </cfRule>
    <cfRule type="expression" dxfId="1970" priority="2076">
      <formula>IF(AND(AL947&gt;=0, RIGHT(TEXT(AL947,"0.#"),1)="."),TRUE,FALSE)</formula>
    </cfRule>
    <cfRule type="expression" dxfId="1969" priority="2077">
      <formula>IF(AND(AL947&lt;0, RIGHT(TEXT(AL947,"0.#"),1)&lt;&gt;"."),TRUE,FALSE)</formula>
    </cfRule>
    <cfRule type="expression" dxfId="1968" priority="2078">
      <formula>IF(AND(AL947&lt;0, RIGHT(TEXT(AL947,"0.#"),1)="."),TRUE,FALSE)</formula>
    </cfRule>
  </conditionalFormatting>
  <conditionalFormatting sqref="AL936:AO946">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81:AO998">
    <cfRule type="expression" dxfId="1963" priority="2063">
      <formula>IF(AND(AL981&gt;=0, RIGHT(TEXT(AL981,"0.#"),1)&lt;&gt;"."),TRUE,FALSE)</formula>
    </cfRule>
    <cfRule type="expression" dxfId="1962" priority="2064">
      <formula>IF(AND(AL981&gt;=0, RIGHT(TEXT(AL981,"0.#"),1)="."),TRUE,FALSE)</formula>
    </cfRule>
    <cfRule type="expression" dxfId="1961" priority="2065">
      <formula>IF(AND(AL981&lt;0, RIGHT(TEXT(AL981,"0.#"),1)&lt;&gt;"."),TRUE,FALSE)</formula>
    </cfRule>
    <cfRule type="expression" dxfId="1960" priority="2066">
      <formula>IF(AND(AL981&lt;0, RIGHT(TEXT(AL981,"0.#"),1)="."),TRUE,FALSE)</formula>
    </cfRule>
  </conditionalFormatting>
  <conditionalFormatting sqref="AL969:AO98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Q435">
    <cfRule type="expression" dxfId="729" priority="25">
      <formula>IF(RIGHT(TEXT(AQ435,"0.#"),1)=".",FALSE,TRUE)</formula>
    </cfRule>
    <cfRule type="expression" dxfId="728" priority="26">
      <formula>IF(RIGHT(TEXT(AQ435,"0.#"),1)=".",TRUE,FALSE)</formula>
    </cfRule>
  </conditionalFormatting>
  <conditionalFormatting sqref="AQ433">
    <cfRule type="expression" dxfId="727" priority="29">
      <formula>IF(RIGHT(TEXT(AQ433,"0.#"),1)=".",FALSE,TRUE)</formula>
    </cfRule>
    <cfRule type="expression" dxfId="726" priority="30">
      <formula>IF(RIGHT(TEXT(AQ433,"0.#"),1)=".",TRUE,FALSE)</formula>
    </cfRule>
  </conditionalFormatting>
  <conditionalFormatting sqref="AQ434">
    <cfRule type="expression" dxfId="725" priority="27">
      <formula>IF(RIGHT(TEXT(AQ434,"0.#"),1)=".",FALSE,TRUE)</formula>
    </cfRule>
    <cfRule type="expression" dxfId="724" priority="28">
      <formula>IF(RIGHT(TEXT(AQ434,"0.#"),1)=".",TRUE,FALSE)</formula>
    </cfRule>
  </conditionalFormatting>
  <conditionalFormatting sqref="AE460">
    <cfRule type="expression" dxfId="723" priority="19">
      <formula>IF(RIGHT(TEXT(AE460,"0.#"),1)=".",FALSE,TRUE)</formula>
    </cfRule>
    <cfRule type="expression" dxfId="722" priority="20">
      <formula>IF(RIGHT(TEXT(AE460,"0.#"),1)=".",TRUE,FALSE)</formula>
    </cfRule>
  </conditionalFormatting>
  <conditionalFormatting sqref="AE458">
    <cfRule type="expression" dxfId="721" priority="23">
      <formula>IF(RIGHT(TEXT(AE458,"0.#"),1)=".",FALSE,TRUE)</formula>
    </cfRule>
    <cfRule type="expression" dxfId="720" priority="24">
      <formula>IF(RIGHT(TEXT(AE458,"0.#"),1)=".",TRUE,FALSE)</formula>
    </cfRule>
  </conditionalFormatting>
  <conditionalFormatting sqref="AE459">
    <cfRule type="expression" dxfId="719" priority="21">
      <formula>IF(RIGHT(TEXT(AE459,"0.#"),1)=".",FALSE,TRUE)</formula>
    </cfRule>
    <cfRule type="expression" dxfId="718" priority="22">
      <formula>IF(RIGHT(TEXT(AE459,"0.#"),1)=".",TRUE,FALSE)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M460">
    <cfRule type="expression" dxfId="711" priority="7">
      <formula>IF(RIGHT(TEXT(AM460,"0.#"),1)=".",FALSE,TRUE)</formula>
    </cfRule>
    <cfRule type="expression" dxfId="710" priority="8">
      <formula>IF(RIGHT(TEXT(AM460,"0.#"),1)=".",TRUE,FALSE)</formula>
    </cfRule>
  </conditionalFormatting>
  <conditionalFormatting sqref="AM458">
    <cfRule type="expression" dxfId="709" priority="11">
      <formula>IF(RIGHT(TEXT(AM458,"0.#"),1)=".",FALSE,TRUE)</formula>
    </cfRule>
    <cfRule type="expression" dxfId="708" priority="12">
      <formula>IF(RIGHT(TEXT(AM458,"0.#"),1)=".",TRUE,FALSE)</formula>
    </cfRule>
  </conditionalFormatting>
  <conditionalFormatting sqref="AM459">
    <cfRule type="expression" dxfId="707" priority="9">
      <formula>IF(RIGHT(TEXT(AM459,"0.#"),1)=".",FALSE,TRUE)</formula>
    </cfRule>
    <cfRule type="expression" dxfId="706" priority="10">
      <formula>IF(RIGHT(TEXT(AM459,"0.#"),1)=".",TRUE,FALSE)</formula>
    </cfRule>
  </conditionalFormatting>
  <conditionalFormatting sqref="AQ460">
    <cfRule type="expression" dxfId="705" priority="1">
      <formula>IF(RIGHT(TEXT(AQ460,"0.#"),1)=".",FALSE,TRUE)</formula>
    </cfRule>
    <cfRule type="expression" dxfId="704" priority="2">
      <formula>IF(RIGHT(TEXT(AQ460,"0.#"),1)=".",TRUE,FALSE)</formula>
    </cfRule>
  </conditionalFormatting>
  <conditionalFormatting sqref="AQ458">
    <cfRule type="expression" dxfId="703" priority="5">
      <formula>IF(RIGHT(TEXT(AQ458,"0.#"),1)=".",FALSE,TRUE)</formula>
    </cfRule>
    <cfRule type="expression" dxfId="702" priority="6">
      <formula>IF(RIGHT(TEXT(AQ458,"0.#"),1)=".",TRUE,FALSE)</formula>
    </cfRule>
  </conditionalFormatting>
  <conditionalFormatting sqref="AQ459">
    <cfRule type="expression" dxfId="701" priority="3">
      <formula>IF(RIGHT(TEXT(AQ459,"0.#"),1)=".",FALSE,TRUE)</formula>
    </cfRule>
    <cfRule type="expression" dxfId="700" priority="4">
      <formula>IF(RIGHT(TEXT(AQ459,"0.#"),1)=".",TRUE,FALSE)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94" max="49" man="1"/>
    <brk id="699" max="49" man="1"/>
    <brk id="729" max="49" man="1"/>
    <brk id="760" max="49" man="1"/>
    <brk id="899"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545</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t="s">
        <v>545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t="s">
        <v>545</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545</v>
      </c>
      <c r="C19" s="13" t="str">
        <f t="shared" si="0"/>
        <v>ＩＴ戦略</v>
      </c>
      <c r="D19" s="13" t="str">
        <f t="shared" si="8"/>
        <v>科学技術・イノベーション、子ども・若者育成支援、ＩＴ戦略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科学技術・イノベーション、子ども・若者育成支援、ＩＴ戦略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科学技術・イノベーション、子ども・若者育成支援、ＩＴ戦略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科学技術・イノベーション、子ども・若者育成支援、ＩＴ戦略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科学技術・イノベーション、子ども・若者育成支援、ＩＴ戦略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科学技術・イノベーション、子ども・若者育成支援、ＩＴ戦略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88" t="s">
        <v>265</v>
      </c>
      <c r="H2" s="773"/>
      <c r="I2" s="773"/>
      <c r="J2" s="773"/>
      <c r="K2" s="773"/>
      <c r="L2" s="773"/>
      <c r="M2" s="773"/>
      <c r="N2" s="773"/>
      <c r="O2" s="774"/>
      <c r="P2" s="772" t="s">
        <v>59</v>
      </c>
      <c r="Q2" s="773"/>
      <c r="R2" s="773"/>
      <c r="S2" s="773"/>
      <c r="T2" s="773"/>
      <c r="U2" s="773"/>
      <c r="V2" s="773"/>
      <c r="W2" s="773"/>
      <c r="X2" s="774"/>
      <c r="Y2" s="1001"/>
      <c r="Z2" s="410"/>
      <c r="AA2" s="411"/>
      <c r="AB2" s="1005" t="s">
        <v>11</v>
      </c>
      <c r="AC2" s="1006"/>
      <c r="AD2" s="1007"/>
      <c r="AE2" s="993" t="s">
        <v>357</v>
      </c>
      <c r="AF2" s="993"/>
      <c r="AG2" s="993"/>
      <c r="AH2" s="993"/>
      <c r="AI2" s="993" t="s">
        <v>363</v>
      </c>
      <c r="AJ2" s="993"/>
      <c r="AK2" s="993"/>
      <c r="AL2" s="993"/>
      <c r="AM2" s="993" t="s">
        <v>469</v>
      </c>
      <c r="AN2" s="993"/>
      <c r="AO2" s="99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2"/>
      <c r="Z3" s="1003"/>
      <c r="AA3" s="1004"/>
      <c r="AB3" s="1008"/>
      <c r="AC3" s="1009"/>
      <c r="AD3" s="101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1"/>
      <c r="I4" s="1011"/>
      <c r="J4" s="1011"/>
      <c r="K4" s="1011"/>
      <c r="L4" s="1011"/>
      <c r="M4" s="1011"/>
      <c r="N4" s="1011"/>
      <c r="O4" s="1012"/>
      <c r="P4" s="158"/>
      <c r="Q4" s="1019"/>
      <c r="R4" s="1019"/>
      <c r="S4" s="1019"/>
      <c r="T4" s="1019"/>
      <c r="U4" s="1019"/>
      <c r="V4" s="1019"/>
      <c r="W4" s="1019"/>
      <c r="X4" s="1020"/>
      <c r="Y4" s="997" t="s">
        <v>12</v>
      </c>
      <c r="Z4" s="998"/>
      <c r="AA4" s="999"/>
      <c r="AB4" s="551"/>
      <c r="AC4" s="1000"/>
      <c r="AD4" s="100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1" t="s">
        <v>54</v>
      </c>
      <c r="Z5" s="994"/>
      <c r="AA5" s="995"/>
      <c r="AB5" s="522"/>
      <c r="AC5" s="996"/>
      <c r="AD5" s="99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4" t="s">
        <v>522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488</v>
      </c>
      <c r="B9" s="513"/>
      <c r="C9" s="513"/>
      <c r="D9" s="513"/>
      <c r="E9" s="513"/>
      <c r="F9" s="514"/>
      <c r="G9" s="788" t="s">
        <v>265</v>
      </c>
      <c r="H9" s="773"/>
      <c r="I9" s="773"/>
      <c r="J9" s="773"/>
      <c r="K9" s="773"/>
      <c r="L9" s="773"/>
      <c r="M9" s="773"/>
      <c r="N9" s="773"/>
      <c r="O9" s="774"/>
      <c r="P9" s="772" t="s">
        <v>59</v>
      </c>
      <c r="Q9" s="773"/>
      <c r="R9" s="773"/>
      <c r="S9" s="773"/>
      <c r="T9" s="773"/>
      <c r="U9" s="773"/>
      <c r="V9" s="773"/>
      <c r="W9" s="773"/>
      <c r="X9" s="774"/>
      <c r="Y9" s="1001"/>
      <c r="Z9" s="410"/>
      <c r="AA9" s="411"/>
      <c r="AB9" s="1005" t="s">
        <v>11</v>
      </c>
      <c r="AC9" s="1006"/>
      <c r="AD9" s="1007"/>
      <c r="AE9" s="993" t="s">
        <v>357</v>
      </c>
      <c r="AF9" s="993"/>
      <c r="AG9" s="993"/>
      <c r="AH9" s="993"/>
      <c r="AI9" s="993" t="s">
        <v>363</v>
      </c>
      <c r="AJ9" s="993"/>
      <c r="AK9" s="993"/>
      <c r="AL9" s="993"/>
      <c r="AM9" s="993" t="s">
        <v>469</v>
      </c>
      <c r="AN9" s="993"/>
      <c r="AO9" s="99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2"/>
      <c r="Z10" s="1003"/>
      <c r="AA10" s="1004"/>
      <c r="AB10" s="1008"/>
      <c r="AC10" s="1009"/>
      <c r="AD10" s="101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1"/>
      <c r="I11" s="1011"/>
      <c r="J11" s="1011"/>
      <c r="K11" s="1011"/>
      <c r="L11" s="1011"/>
      <c r="M11" s="1011"/>
      <c r="N11" s="1011"/>
      <c r="O11" s="1012"/>
      <c r="P11" s="158"/>
      <c r="Q11" s="1019"/>
      <c r="R11" s="1019"/>
      <c r="S11" s="1019"/>
      <c r="T11" s="1019"/>
      <c r="U11" s="1019"/>
      <c r="V11" s="1019"/>
      <c r="W11" s="1019"/>
      <c r="X11" s="1020"/>
      <c r="Y11" s="997" t="s">
        <v>12</v>
      </c>
      <c r="Z11" s="998"/>
      <c r="AA11" s="999"/>
      <c r="AB11" s="551"/>
      <c r="AC11" s="1000"/>
      <c r="AD11" s="100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1" t="s">
        <v>54</v>
      </c>
      <c r="Z12" s="994"/>
      <c r="AA12" s="995"/>
      <c r="AB12" s="522"/>
      <c r="AC12" s="996"/>
      <c r="AD12" s="99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0"/>
      <c r="B13" s="641"/>
      <c r="C13" s="641"/>
      <c r="D13" s="641"/>
      <c r="E13" s="641"/>
      <c r="F13" s="642"/>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4" t="s">
        <v>522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488</v>
      </c>
      <c r="B16" s="513"/>
      <c r="C16" s="513"/>
      <c r="D16" s="513"/>
      <c r="E16" s="513"/>
      <c r="F16" s="514"/>
      <c r="G16" s="788" t="s">
        <v>265</v>
      </c>
      <c r="H16" s="773"/>
      <c r="I16" s="773"/>
      <c r="J16" s="773"/>
      <c r="K16" s="773"/>
      <c r="L16" s="773"/>
      <c r="M16" s="773"/>
      <c r="N16" s="773"/>
      <c r="O16" s="774"/>
      <c r="P16" s="772" t="s">
        <v>59</v>
      </c>
      <c r="Q16" s="773"/>
      <c r="R16" s="773"/>
      <c r="S16" s="773"/>
      <c r="T16" s="773"/>
      <c r="U16" s="773"/>
      <c r="V16" s="773"/>
      <c r="W16" s="773"/>
      <c r="X16" s="774"/>
      <c r="Y16" s="1001"/>
      <c r="Z16" s="410"/>
      <c r="AA16" s="411"/>
      <c r="AB16" s="1005" t="s">
        <v>11</v>
      </c>
      <c r="AC16" s="1006"/>
      <c r="AD16" s="1007"/>
      <c r="AE16" s="993" t="s">
        <v>357</v>
      </c>
      <c r="AF16" s="993"/>
      <c r="AG16" s="993"/>
      <c r="AH16" s="993"/>
      <c r="AI16" s="993" t="s">
        <v>363</v>
      </c>
      <c r="AJ16" s="993"/>
      <c r="AK16" s="993"/>
      <c r="AL16" s="993"/>
      <c r="AM16" s="993" t="s">
        <v>469</v>
      </c>
      <c r="AN16" s="993"/>
      <c r="AO16" s="99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2"/>
      <c r="Z17" s="1003"/>
      <c r="AA17" s="1004"/>
      <c r="AB17" s="1008"/>
      <c r="AC17" s="1009"/>
      <c r="AD17" s="101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1"/>
      <c r="I18" s="1011"/>
      <c r="J18" s="1011"/>
      <c r="K18" s="1011"/>
      <c r="L18" s="1011"/>
      <c r="M18" s="1011"/>
      <c r="N18" s="1011"/>
      <c r="O18" s="1012"/>
      <c r="P18" s="158"/>
      <c r="Q18" s="1019"/>
      <c r="R18" s="1019"/>
      <c r="S18" s="1019"/>
      <c r="T18" s="1019"/>
      <c r="U18" s="1019"/>
      <c r="V18" s="1019"/>
      <c r="W18" s="1019"/>
      <c r="X18" s="1020"/>
      <c r="Y18" s="997" t="s">
        <v>12</v>
      </c>
      <c r="Z18" s="998"/>
      <c r="AA18" s="999"/>
      <c r="AB18" s="551"/>
      <c r="AC18" s="1000"/>
      <c r="AD18" s="100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1" t="s">
        <v>54</v>
      </c>
      <c r="Z19" s="994"/>
      <c r="AA19" s="995"/>
      <c r="AB19" s="522"/>
      <c r="AC19" s="996"/>
      <c r="AD19" s="99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0"/>
      <c r="B20" s="641"/>
      <c r="C20" s="641"/>
      <c r="D20" s="641"/>
      <c r="E20" s="641"/>
      <c r="F20" s="642"/>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4" t="s">
        <v>522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488</v>
      </c>
      <c r="B23" s="513"/>
      <c r="C23" s="513"/>
      <c r="D23" s="513"/>
      <c r="E23" s="513"/>
      <c r="F23" s="514"/>
      <c r="G23" s="788" t="s">
        <v>265</v>
      </c>
      <c r="H23" s="773"/>
      <c r="I23" s="773"/>
      <c r="J23" s="773"/>
      <c r="K23" s="773"/>
      <c r="L23" s="773"/>
      <c r="M23" s="773"/>
      <c r="N23" s="773"/>
      <c r="O23" s="774"/>
      <c r="P23" s="772" t="s">
        <v>59</v>
      </c>
      <c r="Q23" s="773"/>
      <c r="R23" s="773"/>
      <c r="S23" s="773"/>
      <c r="T23" s="773"/>
      <c r="U23" s="773"/>
      <c r="V23" s="773"/>
      <c r="W23" s="773"/>
      <c r="X23" s="774"/>
      <c r="Y23" s="1001"/>
      <c r="Z23" s="410"/>
      <c r="AA23" s="411"/>
      <c r="AB23" s="1005" t="s">
        <v>11</v>
      </c>
      <c r="AC23" s="1006"/>
      <c r="AD23" s="1007"/>
      <c r="AE23" s="993" t="s">
        <v>357</v>
      </c>
      <c r="AF23" s="993"/>
      <c r="AG23" s="993"/>
      <c r="AH23" s="993"/>
      <c r="AI23" s="993" t="s">
        <v>363</v>
      </c>
      <c r="AJ23" s="993"/>
      <c r="AK23" s="993"/>
      <c r="AL23" s="993"/>
      <c r="AM23" s="993" t="s">
        <v>469</v>
      </c>
      <c r="AN23" s="993"/>
      <c r="AO23" s="99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2"/>
      <c r="Z24" s="1003"/>
      <c r="AA24" s="1004"/>
      <c r="AB24" s="1008"/>
      <c r="AC24" s="1009"/>
      <c r="AD24" s="101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1"/>
      <c r="I25" s="1011"/>
      <c r="J25" s="1011"/>
      <c r="K25" s="1011"/>
      <c r="L25" s="1011"/>
      <c r="M25" s="1011"/>
      <c r="N25" s="1011"/>
      <c r="O25" s="1012"/>
      <c r="P25" s="158"/>
      <c r="Q25" s="1019"/>
      <c r="R25" s="1019"/>
      <c r="S25" s="1019"/>
      <c r="T25" s="1019"/>
      <c r="U25" s="1019"/>
      <c r="V25" s="1019"/>
      <c r="W25" s="1019"/>
      <c r="X25" s="1020"/>
      <c r="Y25" s="997" t="s">
        <v>12</v>
      </c>
      <c r="Z25" s="998"/>
      <c r="AA25" s="999"/>
      <c r="AB25" s="551"/>
      <c r="AC25" s="1000"/>
      <c r="AD25" s="100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1" t="s">
        <v>54</v>
      </c>
      <c r="Z26" s="994"/>
      <c r="AA26" s="995"/>
      <c r="AB26" s="522"/>
      <c r="AC26" s="996"/>
      <c r="AD26" s="99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0"/>
      <c r="B27" s="641"/>
      <c r="C27" s="641"/>
      <c r="D27" s="641"/>
      <c r="E27" s="641"/>
      <c r="F27" s="642"/>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4" t="s">
        <v>522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488</v>
      </c>
      <c r="B30" s="513"/>
      <c r="C30" s="513"/>
      <c r="D30" s="513"/>
      <c r="E30" s="513"/>
      <c r="F30" s="514"/>
      <c r="G30" s="788" t="s">
        <v>265</v>
      </c>
      <c r="H30" s="773"/>
      <c r="I30" s="773"/>
      <c r="J30" s="773"/>
      <c r="K30" s="773"/>
      <c r="L30" s="773"/>
      <c r="M30" s="773"/>
      <c r="N30" s="773"/>
      <c r="O30" s="774"/>
      <c r="P30" s="772" t="s">
        <v>59</v>
      </c>
      <c r="Q30" s="773"/>
      <c r="R30" s="773"/>
      <c r="S30" s="773"/>
      <c r="T30" s="773"/>
      <c r="U30" s="773"/>
      <c r="V30" s="773"/>
      <c r="W30" s="773"/>
      <c r="X30" s="774"/>
      <c r="Y30" s="1001"/>
      <c r="Z30" s="410"/>
      <c r="AA30" s="411"/>
      <c r="AB30" s="1005" t="s">
        <v>11</v>
      </c>
      <c r="AC30" s="1006"/>
      <c r="AD30" s="1007"/>
      <c r="AE30" s="993" t="s">
        <v>357</v>
      </c>
      <c r="AF30" s="993"/>
      <c r="AG30" s="993"/>
      <c r="AH30" s="993"/>
      <c r="AI30" s="993" t="s">
        <v>363</v>
      </c>
      <c r="AJ30" s="993"/>
      <c r="AK30" s="993"/>
      <c r="AL30" s="993"/>
      <c r="AM30" s="993" t="s">
        <v>469</v>
      </c>
      <c r="AN30" s="993"/>
      <c r="AO30" s="99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2"/>
      <c r="Z31" s="1003"/>
      <c r="AA31" s="1004"/>
      <c r="AB31" s="1008"/>
      <c r="AC31" s="1009"/>
      <c r="AD31" s="101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1"/>
      <c r="I32" s="1011"/>
      <c r="J32" s="1011"/>
      <c r="K32" s="1011"/>
      <c r="L32" s="1011"/>
      <c r="M32" s="1011"/>
      <c r="N32" s="1011"/>
      <c r="O32" s="1012"/>
      <c r="P32" s="158"/>
      <c r="Q32" s="1019"/>
      <c r="R32" s="1019"/>
      <c r="S32" s="1019"/>
      <c r="T32" s="1019"/>
      <c r="U32" s="1019"/>
      <c r="V32" s="1019"/>
      <c r="W32" s="1019"/>
      <c r="X32" s="1020"/>
      <c r="Y32" s="997" t="s">
        <v>12</v>
      </c>
      <c r="Z32" s="998"/>
      <c r="AA32" s="999"/>
      <c r="AB32" s="551"/>
      <c r="AC32" s="1000"/>
      <c r="AD32" s="100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1" t="s">
        <v>54</v>
      </c>
      <c r="Z33" s="994"/>
      <c r="AA33" s="995"/>
      <c r="AB33" s="522"/>
      <c r="AC33" s="996"/>
      <c r="AD33" s="99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0"/>
      <c r="B34" s="641"/>
      <c r="C34" s="641"/>
      <c r="D34" s="641"/>
      <c r="E34" s="641"/>
      <c r="F34" s="642"/>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4" t="s">
        <v>522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488</v>
      </c>
      <c r="B37" s="513"/>
      <c r="C37" s="513"/>
      <c r="D37" s="513"/>
      <c r="E37" s="513"/>
      <c r="F37" s="514"/>
      <c r="G37" s="788" t="s">
        <v>265</v>
      </c>
      <c r="H37" s="773"/>
      <c r="I37" s="773"/>
      <c r="J37" s="773"/>
      <c r="K37" s="773"/>
      <c r="L37" s="773"/>
      <c r="M37" s="773"/>
      <c r="N37" s="773"/>
      <c r="O37" s="774"/>
      <c r="P37" s="772" t="s">
        <v>59</v>
      </c>
      <c r="Q37" s="773"/>
      <c r="R37" s="773"/>
      <c r="S37" s="773"/>
      <c r="T37" s="773"/>
      <c r="U37" s="773"/>
      <c r="V37" s="773"/>
      <c r="W37" s="773"/>
      <c r="X37" s="774"/>
      <c r="Y37" s="1001"/>
      <c r="Z37" s="410"/>
      <c r="AA37" s="411"/>
      <c r="AB37" s="1005" t="s">
        <v>11</v>
      </c>
      <c r="AC37" s="1006"/>
      <c r="AD37" s="1007"/>
      <c r="AE37" s="993" t="s">
        <v>357</v>
      </c>
      <c r="AF37" s="993"/>
      <c r="AG37" s="993"/>
      <c r="AH37" s="993"/>
      <c r="AI37" s="993" t="s">
        <v>363</v>
      </c>
      <c r="AJ37" s="993"/>
      <c r="AK37" s="993"/>
      <c r="AL37" s="993"/>
      <c r="AM37" s="993" t="s">
        <v>469</v>
      </c>
      <c r="AN37" s="993"/>
      <c r="AO37" s="99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2"/>
      <c r="Z38" s="1003"/>
      <c r="AA38" s="1004"/>
      <c r="AB38" s="1008"/>
      <c r="AC38" s="1009"/>
      <c r="AD38" s="101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1"/>
      <c r="I39" s="1011"/>
      <c r="J39" s="1011"/>
      <c r="K39" s="1011"/>
      <c r="L39" s="1011"/>
      <c r="M39" s="1011"/>
      <c r="N39" s="1011"/>
      <c r="O39" s="1012"/>
      <c r="P39" s="158"/>
      <c r="Q39" s="1019"/>
      <c r="R39" s="1019"/>
      <c r="S39" s="1019"/>
      <c r="T39" s="1019"/>
      <c r="U39" s="1019"/>
      <c r="V39" s="1019"/>
      <c r="W39" s="1019"/>
      <c r="X39" s="1020"/>
      <c r="Y39" s="997" t="s">
        <v>12</v>
      </c>
      <c r="Z39" s="998"/>
      <c r="AA39" s="999"/>
      <c r="AB39" s="551"/>
      <c r="AC39" s="1000"/>
      <c r="AD39" s="100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1" t="s">
        <v>54</v>
      </c>
      <c r="Z40" s="994"/>
      <c r="AA40" s="995"/>
      <c r="AB40" s="522"/>
      <c r="AC40" s="996"/>
      <c r="AD40" s="99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0"/>
      <c r="B41" s="641"/>
      <c r="C41" s="641"/>
      <c r="D41" s="641"/>
      <c r="E41" s="641"/>
      <c r="F41" s="642"/>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4" t="s">
        <v>522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488</v>
      </c>
      <c r="B44" s="513"/>
      <c r="C44" s="513"/>
      <c r="D44" s="513"/>
      <c r="E44" s="513"/>
      <c r="F44" s="514"/>
      <c r="G44" s="788" t="s">
        <v>265</v>
      </c>
      <c r="H44" s="773"/>
      <c r="I44" s="773"/>
      <c r="J44" s="773"/>
      <c r="K44" s="773"/>
      <c r="L44" s="773"/>
      <c r="M44" s="773"/>
      <c r="N44" s="773"/>
      <c r="O44" s="774"/>
      <c r="P44" s="772" t="s">
        <v>59</v>
      </c>
      <c r="Q44" s="773"/>
      <c r="R44" s="773"/>
      <c r="S44" s="773"/>
      <c r="T44" s="773"/>
      <c r="U44" s="773"/>
      <c r="V44" s="773"/>
      <c r="W44" s="773"/>
      <c r="X44" s="774"/>
      <c r="Y44" s="1001"/>
      <c r="Z44" s="410"/>
      <c r="AA44" s="411"/>
      <c r="AB44" s="1005" t="s">
        <v>11</v>
      </c>
      <c r="AC44" s="1006"/>
      <c r="AD44" s="1007"/>
      <c r="AE44" s="993" t="s">
        <v>357</v>
      </c>
      <c r="AF44" s="993"/>
      <c r="AG44" s="993"/>
      <c r="AH44" s="993"/>
      <c r="AI44" s="993" t="s">
        <v>363</v>
      </c>
      <c r="AJ44" s="993"/>
      <c r="AK44" s="993"/>
      <c r="AL44" s="993"/>
      <c r="AM44" s="993" t="s">
        <v>469</v>
      </c>
      <c r="AN44" s="993"/>
      <c r="AO44" s="99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2"/>
      <c r="Z45" s="1003"/>
      <c r="AA45" s="1004"/>
      <c r="AB45" s="1008"/>
      <c r="AC45" s="1009"/>
      <c r="AD45" s="101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1"/>
      <c r="I46" s="1011"/>
      <c r="J46" s="1011"/>
      <c r="K46" s="1011"/>
      <c r="L46" s="1011"/>
      <c r="M46" s="1011"/>
      <c r="N46" s="1011"/>
      <c r="O46" s="1012"/>
      <c r="P46" s="158"/>
      <c r="Q46" s="1019"/>
      <c r="R46" s="1019"/>
      <c r="S46" s="1019"/>
      <c r="T46" s="1019"/>
      <c r="U46" s="1019"/>
      <c r="V46" s="1019"/>
      <c r="W46" s="1019"/>
      <c r="X46" s="1020"/>
      <c r="Y46" s="997" t="s">
        <v>12</v>
      </c>
      <c r="Z46" s="998"/>
      <c r="AA46" s="999"/>
      <c r="AB46" s="551"/>
      <c r="AC46" s="1000"/>
      <c r="AD46" s="100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1" t="s">
        <v>54</v>
      </c>
      <c r="Z47" s="994"/>
      <c r="AA47" s="995"/>
      <c r="AB47" s="522"/>
      <c r="AC47" s="996"/>
      <c r="AD47" s="99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0"/>
      <c r="B48" s="641"/>
      <c r="C48" s="641"/>
      <c r="D48" s="641"/>
      <c r="E48" s="641"/>
      <c r="F48" s="642"/>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4" t="s">
        <v>522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488</v>
      </c>
      <c r="B51" s="513"/>
      <c r="C51" s="513"/>
      <c r="D51" s="513"/>
      <c r="E51" s="513"/>
      <c r="F51" s="514"/>
      <c r="G51" s="788" t="s">
        <v>265</v>
      </c>
      <c r="H51" s="773"/>
      <c r="I51" s="773"/>
      <c r="J51" s="773"/>
      <c r="K51" s="773"/>
      <c r="L51" s="773"/>
      <c r="M51" s="773"/>
      <c r="N51" s="773"/>
      <c r="O51" s="774"/>
      <c r="P51" s="772" t="s">
        <v>59</v>
      </c>
      <c r="Q51" s="773"/>
      <c r="R51" s="773"/>
      <c r="S51" s="773"/>
      <c r="T51" s="773"/>
      <c r="U51" s="773"/>
      <c r="V51" s="773"/>
      <c r="W51" s="773"/>
      <c r="X51" s="774"/>
      <c r="Y51" s="1001"/>
      <c r="Z51" s="410"/>
      <c r="AA51" s="411"/>
      <c r="AB51" s="458" t="s">
        <v>11</v>
      </c>
      <c r="AC51" s="1006"/>
      <c r="AD51" s="1007"/>
      <c r="AE51" s="993" t="s">
        <v>357</v>
      </c>
      <c r="AF51" s="993"/>
      <c r="AG51" s="993"/>
      <c r="AH51" s="993"/>
      <c r="AI51" s="993" t="s">
        <v>363</v>
      </c>
      <c r="AJ51" s="993"/>
      <c r="AK51" s="993"/>
      <c r="AL51" s="993"/>
      <c r="AM51" s="993" t="s">
        <v>469</v>
      </c>
      <c r="AN51" s="993"/>
      <c r="AO51" s="99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2"/>
      <c r="Z52" s="1003"/>
      <c r="AA52" s="1004"/>
      <c r="AB52" s="1008"/>
      <c r="AC52" s="1009"/>
      <c r="AD52" s="101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1"/>
      <c r="I53" s="1011"/>
      <c r="J53" s="1011"/>
      <c r="K53" s="1011"/>
      <c r="L53" s="1011"/>
      <c r="M53" s="1011"/>
      <c r="N53" s="1011"/>
      <c r="O53" s="1012"/>
      <c r="P53" s="158"/>
      <c r="Q53" s="1019"/>
      <c r="R53" s="1019"/>
      <c r="S53" s="1019"/>
      <c r="T53" s="1019"/>
      <c r="U53" s="1019"/>
      <c r="V53" s="1019"/>
      <c r="W53" s="1019"/>
      <c r="X53" s="1020"/>
      <c r="Y53" s="997" t="s">
        <v>12</v>
      </c>
      <c r="Z53" s="998"/>
      <c r="AA53" s="999"/>
      <c r="AB53" s="551"/>
      <c r="AC53" s="1000"/>
      <c r="AD53" s="100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1" t="s">
        <v>54</v>
      </c>
      <c r="Z54" s="994"/>
      <c r="AA54" s="995"/>
      <c r="AB54" s="522"/>
      <c r="AC54" s="996"/>
      <c r="AD54" s="99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0"/>
      <c r="B55" s="641"/>
      <c r="C55" s="641"/>
      <c r="D55" s="641"/>
      <c r="E55" s="641"/>
      <c r="F55" s="642"/>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4" t="s">
        <v>522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488</v>
      </c>
      <c r="B58" s="513"/>
      <c r="C58" s="513"/>
      <c r="D58" s="513"/>
      <c r="E58" s="513"/>
      <c r="F58" s="514"/>
      <c r="G58" s="788" t="s">
        <v>265</v>
      </c>
      <c r="H58" s="773"/>
      <c r="I58" s="773"/>
      <c r="J58" s="773"/>
      <c r="K58" s="773"/>
      <c r="L58" s="773"/>
      <c r="M58" s="773"/>
      <c r="N58" s="773"/>
      <c r="O58" s="774"/>
      <c r="P58" s="772" t="s">
        <v>59</v>
      </c>
      <c r="Q58" s="773"/>
      <c r="R58" s="773"/>
      <c r="S58" s="773"/>
      <c r="T58" s="773"/>
      <c r="U58" s="773"/>
      <c r="V58" s="773"/>
      <c r="W58" s="773"/>
      <c r="X58" s="774"/>
      <c r="Y58" s="1001"/>
      <c r="Z58" s="410"/>
      <c r="AA58" s="411"/>
      <c r="AB58" s="1005" t="s">
        <v>11</v>
      </c>
      <c r="AC58" s="1006"/>
      <c r="AD58" s="1007"/>
      <c r="AE58" s="993" t="s">
        <v>357</v>
      </c>
      <c r="AF58" s="993"/>
      <c r="AG58" s="993"/>
      <c r="AH58" s="993"/>
      <c r="AI58" s="993" t="s">
        <v>363</v>
      </c>
      <c r="AJ58" s="993"/>
      <c r="AK58" s="993"/>
      <c r="AL58" s="993"/>
      <c r="AM58" s="993" t="s">
        <v>469</v>
      </c>
      <c r="AN58" s="993"/>
      <c r="AO58" s="99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2"/>
      <c r="Z59" s="1003"/>
      <c r="AA59" s="1004"/>
      <c r="AB59" s="1008"/>
      <c r="AC59" s="1009"/>
      <c r="AD59" s="101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1"/>
      <c r="I60" s="1011"/>
      <c r="J60" s="1011"/>
      <c r="K60" s="1011"/>
      <c r="L60" s="1011"/>
      <c r="M60" s="1011"/>
      <c r="N60" s="1011"/>
      <c r="O60" s="1012"/>
      <c r="P60" s="158"/>
      <c r="Q60" s="1019"/>
      <c r="R60" s="1019"/>
      <c r="S60" s="1019"/>
      <c r="T60" s="1019"/>
      <c r="U60" s="1019"/>
      <c r="V60" s="1019"/>
      <c r="W60" s="1019"/>
      <c r="X60" s="1020"/>
      <c r="Y60" s="997" t="s">
        <v>12</v>
      </c>
      <c r="Z60" s="998"/>
      <c r="AA60" s="999"/>
      <c r="AB60" s="551"/>
      <c r="AC60" s="1000"/>
      <c r="AD60" s="100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1" t="s">
        <v>54</v>
      </c>
      <c r="Z61" s="994"/>
      <c r="AA61" s="995"/>
      <c r="AB61" s="522"/>
      <c r="AC61" s="996"/>
      <c r="AD61" s="99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0"/>
      <c r="B62" s="641"/>
      <c r="C62" s="641"/>
      <c r="D62" s="641"/>
      <c r="E62" s="641"/>
      <c r="F62" s="642"/>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4" t="s">
        <v>522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488</v>
      </c>
      <c r="B65" s="513"/>
      <c r="C65" s="513"/>
      <c r="D65" s="513"/>
      <c r="E65" s="513"/>
      <c r="F65" s="514"/>
      <c r="G65" s="788" t="s">
        <v>265</v>
      </c>
      <c r="H65" s="773"/>
      <c r="I65" s="773"/>
      <c r="J65" s="773"/>
      <c r="K65" s="773"/>
      <c r="L65" s="773"/>
      <c r="M65" s="773"/>
      <c r="N65" s="773"/>
      <c r="O65" s="774"/>
      <c r="P65" s="772" t="s">
        <v>59</v>
      </c>
      <c r="Q65" s="773"/>
      <c r="R65" s="773"/>
      <c r="S65" s="773"/>
      <c r="T65" s="773"/>
      <c r="U65" s="773"/>
      <c r="V65" s="773"/>
      <c r="W65" s="773"/>
      <c r="X65" s="774"/>
      <c r="Y65" s="1001"/>
      <c r="Z65" s="410"/>
      <c r="AA65" s="411"/>
      <c r="AB65" s="1005" t="s">
        <v>11</v>
      </c>
      <c r="AC65" s="1006"/>
      <c r="AD65" s="1007"/>
      <c r="AE65" s="993" t="s">
        <v>357</v>
      </c>
      <c r="AF65" s="993"/>
      <c r="AG65" s="993"/>
      <c r="AH65" s="993"/>
      <c r="AI65" s="993" t="s">
        <v>363</v>
      </c>
      <c r="AJ65" s="993"/>
      <c r="AK65" s="993"/>
      <c r="AL65" s="993"/>
      <c r="AM65" s="993" t="s">
        <v>469</v>
      </c>
      <c r="AN65" s="993"/>
      <c r="AO65" s="99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2"/>
      <c r="Z66" s="1003"/>
      <c r="AA66" s="1004"/>
      <c r="AB66" s="1008"/>
      <c r="AC66" s="1009"/>
      <c r="AD66" s="101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1"/>
      <c r="I67" s="1011"/>
      <c r="J67" s="1011"/>
      <c r="K67" s="1011"/>
      <c r="L67" s="1011"/>
      <c r="M67" s="1011"/>
      <c r="N67" s="1011"/>
      <c r="O67" s="1012"/>
      <c r="P67" s="158"/>
      <c r="Q67" s="1019"/>
      <c r="R67" s="1019"/>
      <c r="S67" s="1019"/>
      <c r="T67" s="1019"/>
      <c r="U67" s="1019"/>
      <c r="V67" s="1019"/>
      <c r="W67" s="1019"/>
      <c r="X67" s="1020"/>
      <c r="Y67" s="997" t="s">
        <v>12</v>
      </c>
      <c r="Z67" s="998"/>
      <c r="AA67" s="999"/>
      <c r="AB67" s="551"/>
      <c r="AC67" s="1000"/>
      <c r="AD67" s="100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1" t="s">
        <v>54</v>
      </c>
      <c r="Z68" s="994"/>
      <c r="AA68" s="995"/>
      <c r="AB68" s="522"/>
      <c r="AC68" s="996"/>
      <c r="AD68" s="99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0"/>
      <c r="B69" s="641"/>
      <c r="C69" s="641"/>
      <c r="D69" s="641"/>
      <c r="E69" s="641"/>
      <c r="F69" s="642"/>
      <c r="G69" s="1016"/>
      <c r="H69" s="1017"/>
      <c r="I69" s="1017"/>
      <c r="J69" s="1017"/>
      <c r="K69" s="1017"/>
      <c r="L69" s="1017"/>
      <c r="M69" s="1017"/>
      <c r="N69" s="1017"/>
      <c r="O69" s="1018"/>
      <c r="P69" s="1023"/>
      <c r="Q69" s="1023"/>
      <c r="R69" s="1023"/>
      <c r="S69" s="1023"/>
      <c r="T69" s="1023"/>
      <c r="U69" s="1023"/>
      <c r="V69" s="1023"/>
      <c r="W69" s="1023"/>
      <c r="X69" s="1024"/>
      <c r="Y69" s="301" t="s">
        <v>13</v>
      </c>
      <c r="Z69" s="994"/>
      <c r="AA69" s="99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4" t="s">
        <v>522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40" t="s">
        <v>508</v>
      </c>
      <c r="H2" s="441"/>
      <c r="I2" s="441"/>
      <c r="J2" s="441"/>
      <c r="K2" s="441"/>
      <c r="L2" s="441"/>
      <c r="M2" s="441"/>
      <c r="N2" s="441"/>
      <c r="O2" s="441"/>
      <c r="P2" s="441"/>
      <c r="Q2" s="441"/>
      <c r="R2" s="441"/>
      <c r="S2" s="441"/>
      <c r="T2" s="441"/>
      <c r="U2" s="441"/>
      <c r="V2" s="441"/>
      <c r="W2" s="441"/>
      <c r="X2" s="441"/>
      <c r="Y2" s="441"/>
      <c r="Z2" s="441"/>
      <c r="AA2" s="441"/>
      <c r="AB2" s="442"/>
      <c r="AC2" s="440" t="s">
        <v>510</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3"/>
      <c r="B6" s="1034"/>
      <c r="C6" s="1034"/>
      <c r="D6" s="1034"/>
      <c r="E6" s="1034"/>
      <c r="F6" s="103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3"/>
      <c r="B7" s="1034"/>
      <c r="C7" s="1034"/>
      <c r="D7" s="1034"/>
      <c r="E7" s="1034"/>
      <c r="F7" s="103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3"/>
      <c r="B8" s="1034"/>
      <c r="C8" s="1034"/>
      <c r="D8" s="1034"/>
      <c r="E8" s="1034"/>
      <c r="F8" s="103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3"/>
      <c r="B9" s="1034"/>
      <c r="C9" s="1034"/>
      <c r="D9" s="1034"/>
      <c r="E9" s="1034"/>
      <c r="F9" s="103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3"/>
      <c r="B10" s="1034"/>
      <c r="C10" s="1034"/>
      <c r="D10" s="1034"/>
      <c r="E10" s="1034"/>
      <c r="F10" s="103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3"/>
      <c r="B11" s="1034"/>
      <c r="C11" s="1034"/>
      <c r="D11" s="1034"/>
      <c r="E11" s="1034"/>
      <c r="F11" s="103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3"/>
      <c r="B12" s="1034"/>
      <c r="C12" s="1034"/>
      <c r="D12" s="1034"/>
      <c r="E12" s="1034"/>
      <c r="F12" s="103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3"/>
      <c r="B13" s="1034"/>
      <c r="C13" s="1034"/>
      <c r="D13" s="1034"/>
      <c r="E13" s="1034"/>
      <c r="F13" s="103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3"/>
      <c r="B15" s="1034"/>
      <c r="C15" s="1034"/>
      <c r="D15" s="1034"/>
      <c r="E15" s="1034"/>
      <c r="F15" s="103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3"/>
      <c r="B16" s="1034"/>
      <c r="C16" s="1034"/>
      <c r="D16" s="1034"/>
      <c r="E16" s="1034"/>
      <c r="F16" s="103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3"/>
      <c r="B19" s="1034"/>
      <c r="C19" s="1034"/>
      <c r="D19" s="1034"/>
      <c r="E19" s="1034"/>
      <c r="F19" s="103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3"/>
      <c r="B20" s="1034"/>
      <c r="C20" s="1034"/>
      <c r="D20" s="1034"/>
      <c r="E20" s="1034"/>
      <c r="F20" s="103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3"/>
      <c r="B21" s="1034"/>
      <c r="C21" s="1034"/>
      <c r="D21" s="1034"/>
      <c r="E21" s="1034"/>
      <c r="F21" s="103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3"/>
      <c r="B22" s="1034"/>
      <c r="C22" s="1034"/>
      <c r="D22" s="1034"/>
      <c r="E22" s="1034"/>
      <c r="F22" s="103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3"/>
      <c r="B23" s="1034"/>
      <c r="C23" s="1034"/>
      <c r="D23" s="1034"/>
      <c r="E23" s="1034"/>
      <c r="F23" s="103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3"/>
      <c r="B24" s="1034"/>
      <c r="C24" s="1034"/>
      <c r="D24" s="1034"/>
      <c r="E24" s="1034"/>
      <c r="F24" s="103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3"/>
      <c r="B25" s="1034"/>
      <c r="C25" s="1034"/>
      <c r="D25" s="1034"/>
      <c r="E25" s="1034"/>
      <c r="F25" s="103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3"/>
      <c r="B26" s="1034"/>
      <c r="C26" s="1034"/>
      <c r="D26" s="1034"/>
      <c r="E26" s="1034"/>
      <c r="F26" s="103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3"/>
      <c r="B28" s="1034"/>
      <c r="C28" s="1034"/>
      <c r="D28" s="1034"/>
      <c r="E28" s="1034"/>
      <c r="F28" s="103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3"/>
      <c r="B29" s="1034"/>
      <c r="C29" s="1034"/>
      <c r="D29" s="1034"/>
      <c r="E29" s="1034"/>
      <c r="F29" s="103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3"/>
      <c r="B32" s="1034"/>
      <c r="C32" s="1034"/>
      <c r="D32" s="1034"/>
      <c r="E32" s="1034"/>
      <c r="F32" s="103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3"/>
      <c r="B33" s="1034"/>
      <c r="C33" s="1034"/>
      <c r="D33" s="1034"/>
      <c r="E33" s="1034"/>
      <c r="F33" s="103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3"/>
      <c r="B34" s="1034"/>
      <c r="C34" s="1034"/>
      <c r="D34" s="1034"/>
      <c r="E34" s="1034"/>
      <c r="F34" s="103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3"/>
      <c r="B35" s="1034"/>
      <c r="C35" s="1034"/>
      <c r="D35" s="1034"/>
      <c r="E35" s="1034"/>
      <c r="F35" s="103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3"/>
      <c r="B36" s="1034"/>
      <c r="C36" s="1034"/>
      <c r="D36" s="1034"/>
      <c r="E36" s="1034"/>
      <c r="F36" s="103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3"/>
      <c r="B37" s="1034"/>
      <c r="C37" s="1034"/>
      <c r="D37" s="1034"/>
      <c r="E37" s="1034"/>
      <c r="F37" s="103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3"/>
      <c r="B38" s="1034"/>
      <c r="C38" s="1034"/>
      <c r="D38" s="1034"/>
      <c r="E38" s="1034"/>
      <c r="F38" s="103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3"/>
      <c r="B39" s="1034"/>
      <c r="C39" s="1034"/>
      <c r="D39" s="1034"/>
      <c r="E39" s="1034"/>
      <c r="F39" s="103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3"/>
      <c r="B41" s="1034"/>
      <c r="C41" s="1034"/>
      <c r="D41" s="1034"/>
      <c r="E41" s="1034"/>
      <c r="F41" s="103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3"/>
      <c r="B42" s="1034"/>
      <c r="C42" s="1034"/>
      <c r="D42" s="1034"/>
      <c r="E42" s="1034"/>
      <c r="F42" s="103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3"/>
      <c r="B45" s="1034"/>
      <c r="C45" s="1034"/>
      <c r="D45" s="1034"/>
      <c r="E45" s="1034"/>
      <c r="F45" s="103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3"/>
      <c r="B46" s="1034"/>
      <c r="C46" s="1034"/>
      <c r="D46" s="1034"/>
      <c r="E46" s="1034"/>
      <c r="F46" s="103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3"/>
      <c r="B47" s="1034"/>
      <c r="C47" s="1034"/>
      <c r="D47" s="1034"/>
      <c r="E47" s="1034"/>
      <c r="F47" s="103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3"/>
      <c r="B48" s="1034"/>
      <c r="C48" s="1034"/>
      <c r="D48" s="1034"/>
      <c r="E48" s="1034"/>
      <c r="F48" s="103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3"/>
      <c r="B49" s="1034"/>
      <c r="C49" s="1034"/>
      <c r="D49" s="1034"/>
      <c r="E49" s="1034"/>
      <c r="F49" s="103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3"/>
      <c r="B50" s="1034"/>
      <c r="C50" s="1034"/>
      <c r="D50" s="1034"/>
      <c r="E50" s="1034"/>
      <c r="F50" s="103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3"/>
      <c r="B51" s="1034"/>
      <c r="C51" s="1034"/>
      <c r="D51" s="1034"/>
      <c r="E51" s="1034"/>
      <c r="F51" s="103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3"/>
      <c r="B52" s="1034"/>
      <c r="C52" s="1034"/>
      <c r="D52" s="1034"/>
      <c r="E52" s="1034"/>
      <c r="F52" s="103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3"/>
      <c r="B56" s="1034"/>
      <c r="C56" s="1034"/>
      <c r="D56" s="1034"/>
      <c r="E56" s="1034"/>
      <c r="F56" s="103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3"/>
      <c r="B59" s="1034"/>
      <c r="C59" s="1034"/>
      <c r="D59" s="1034"/>
      <c r="E59" s="1034"/>
      <c r="F59" s="103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3"/>
      <c r="B60" s="1034"/>
      <c r="C60" s="1034"/>
      <c r="D60" s="1034"/>
      <c r="E60" s="1034"/>
      <c r="F60" s="103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3"/>
      <c r="B61" s="1034"/>
      <c r="C61" s="1034"/>
      <c r="D61" s="1034"/>
      <c r="E61" s="1034"/>
      <c r="F61" s="103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3"/>
      <c r="B62" s="1034"/>
      <c r="C62" s="1034"/>
      <c r="D62" s="1034"/>
      <c r="E62" s="1034"/>
      <c r="F62" s="103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3"/>
      <c r="B63" s="1034"/>
      <c r="C63" s="1034"/>
      <c r="D63" s="1034"/>
      <c r="E63" s="1034"/>
      <c r="F63" s="103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3"/>
      <c r="B64" s="1034"/>
      <c r="C64" s="1034"/>
      <c r="D64" s="1034"/>
      <c r="E64" s="1034"/>
      <c r="F64" s="103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3"/>
      <c r="B65" s="1034"/>
      <c r="C65" s="1034"/>
      <c r="D65" s="1034"/>
      <c r="E65" s="1034"/>
      <c r="F65" s="103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3"/>
      <c r="B66" s="1034"/>
      <c r="C66" s="1034"/>
      <c r="D66" s="1034"/>
      <c r="E66" s="1034"/>
      <c r="F66" s="103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3"/>
      <c r="B68" s="1034"/>
      <c r="C68" s="1034"/>
      <c r="D68" s="1034"/>
      <c r="E68" s="1034"/>
      <c r="F68" s="103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3"/>
      <c r="B69" s="1034"/>
      <c r="C69" s="1034"/>
      <c r="D69" s="1034"/>
      <c r="E69" s="1034"/>
      <c r="F69" s="103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3"/>
      <c r="B72" s="1034"/>
      <c r="C72" s="1034"/>
      <c r="D72" s="1034"/>
      <c r="E72" s="1034"/>
      <c r="F72" s="103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3"/>
      <c r="B73" s="1034"/>
      <c r="C73" s="1034"/>
      <c r="D73" s="1034"/>
      <c r="E73" s="1034"/>
      <c r="F73" s="103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3"/>
      <c r="B74" s="1034"/>
      <c r="C74" s="1034"/>
      <c r="D74" s="1034"/>
      <c r="E74" s="1034"/>
      <c r="F74" s="103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3"/>
      <c r="B75" s="1034"/>
      <c r="C75" s="1034"/>
      <c r="D75" s="1034"/>
      <c r="E75" s="1034"/>
      <c r="F75" s="103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3"/>
      <c r="B76" s="1034"/>
      <c r="C76" s="1034"/>
      <c r="D76" s="1034"/>
      <c r="E76" s="1034"/>
      <c r="F76" s="103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3"/>
      <c r="B77" s="1034"/>
      <c r="C77" s="1034"/>
      <c r="D77" s="1034"/>
      <c r="E77" s="1034"/>
      <c r="F77" s="103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3"/>
      <c r="B78" s="1034"/>
      <c r="C78" s="1034"/>
      <c r="D78" s="1034"/>
      <c r="E78" s="1034"/>
      <c r="F78" s="103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3"/>
      <c r="B79" s="1034"/>
      <c r="C79" s="1034"/>
      <c r="D79" s="1034"/>
      <c r="E79" s="1034"/>
      <c r="F79" s="103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3"/>
      <c r="B81" s="1034"/>
      <c r="C81" s="1034"/>
      <c r="D81" s="1034"/>
      <c r="E81" s="1034"/>
      <c r="F81" s="103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3"/>
      <c r="B82" s="1034"/>
      <c r="C82" s="1034"/>
      <c r="D82" s="1034"/>
      <c r="E82" s="1034"/>
      <c r="F82" s="103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3"/>
      <c r="B85" s="1034"/>
      <c r="C85" s="1034"/>
      <c r="D85" s="1034"/>
      <c r="E85" s="1034"/>
      <c r="F85" s="103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3"/>
      <c r="B86" s="1034"/>
      <c r="C86" s="1034"/>
      <c r="D86" s="1034"/>
      <c r="E86" s="1034"/>
      <c r="F86" s="103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3"/>
      <c r="B87" s="1034"/>
      <c r="C87" s="1034"/>
      <c r="D87" s="1034"/>
      <c r="E87" s="1034"/>
      <c r="F87" s="103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3"/>
      <c r="B88" s="1034"/>
      <c r="C88" s="1034"/>
      <c r="D88" s="1034"/>
      <c r="E88" s="1034"/>
      <c r="F88" s="103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3"/>
      <c r="B89" s="1034"/>
      <c r="C89" s="1034"/>
      <c r="D89" s="1034"/>
      <c r="E89" s="1034"/>
      <c r="F89" s="103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3"/>
      <c r="B90" s="1034"/>
      <c r="C90" s="1034"/>
      <c r="D90" s="1034"/>
      <c r="E90" s="1034"/>
      <c r="F90" s="103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3"/>
      <c r="B91" s="1034"/>
      <c r="C91" s="1034"/>
      <c r="D91" s="1034"/>
      <c r="E91" s="1034"/>
      <c r="F91" s="103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3"/>
      <c r="B92" s="1034"/>
      <c r="C92" s="1034"/>
      <c r="D92" s="1034"/>
      <c r="E92" s="1034"/>
      <c r="F92" s="103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3"/>
      <c r="B94" s="1034"/>
      <c r="C94" s="1034"/>
      <c r="D94" s="1034"/>
      <c r="E94" s="1034"/>
      <c r="F94" s="103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3"/>
      <c r="B95" s="1034"/>
      <c r="C95" s="1034"/>
      <c r="D95" s="1034"/>
      <c r="E95" s="1034"/>
      <c r="F95" s="103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3"/>
      <c r="B98" s="1034"/>
      <c r="C98" s="1034"/>
      <c r="D98" s="1034"/>
      <c r="E98" s="1034"/>
      <c r="F98" s="103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3"/>
      <c r="B99" s="1034"/>
      <c r="C99" s="1034"/>
      <c r="D99" s="1034"/>
      <c r="E99" s="1034"/>
      <c r="F99" s="103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3"/>
      <c r="B100" s="1034"/>
      <c r="C100" s="1034"/>
      <c r="D100" s="1034"/>
      <c r="E100" s="1034"/>
      <c r="F100" s="103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3"/>
      <c r="B101" s="1034"/>
      <c r="C101" s="1034"/>
      <c r="D101" s="1034"/>
      <c r="E101" s="1034"/>
      <c r="F101" s="103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3"/>
      <c r="B102" s="1034"/>
      <c r="C102" s="1034"/>
      <c r="D102" s="1034"/>
      <c r="E102" s="1034"/>
      <c r="F102" s="103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3"/>
      <c r="B103" s="1034"/>
      <c r="C103" s="1034"/>
      <c r="D103" s="1034"/>
      <c r="E103" s="1034"/>
      <c r="F103" s="103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3"/>
      <c r="B104" s="1034"/>
      <c r="C104" s="1034"/>
      <c r="D104" s="1034"/>
      <c r="E104" s="1034"/>
      <c r="F104" s="103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3"/>
      <c r="B105" s="1034"/>
      <c r="C105" s="1034"/>
      <c r="D105" s="1034"/>
      <c r="E105" s="1034"/>
      <c r="F105" s="103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3"/>
      <c r="B109" s="1034"/>
      <c r="C109" s="1034"/>
      <c r="D109" s="1034"/>
      <c r="E109" s="1034"/>
      <c r="F109" s="103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3"/>
      <c r="B112" s="1034"/>
      <c r="C112" s="1034"/>
      <c r="D112" s="1034"/>
      <c r="E112" s="1034"/>
      <c r="F112" s="103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3"/>
      <c r="B113" s="1034"/>
      <c r="C113" s="1034"/>
      <c r="D113" s="1034"/>
      <c r="E113" s="1034"/>
      <c r="F113" s="103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3"/>
      <c r="B114" s="1034"/>
      <c r="C114" s="1034"/>
      <c r="D114" s="1034"/>
      <c r="E114" s="1034"/>
      <c r="F114" s="103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3"/>
      <c r="B115" s="1034"/>
      <c r="C115" s="1034"/>
      <c r="D115" s="1034"/>
      <c r="E115" s="1034"/>
      <c r="F115" s="103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3"/>
      <c r="B116" s="1034"/>
      <c r="C116" s="1034"/>
      <c r="D116" s="1034"/>
      <c r="E116" s="1034"/>
      <c r="F116" s="103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3"/>
      <c r="B117" s="1034"/>
      <c r="C117" s="1034"/>
      <c r="D117" s="1034"/>
      <c r="E117" s="1034"/>
      <c r="F117" s="103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3"/>
      <c r="B118" s="1034"/>
      <c r="C118" s="1034"/>
      <c r="D118" s="1034"/>
      <c r="E118" s="1034"/>
      <c r="F118" s="103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3"/>
      <c r="B119" s="1034"/>
      <c r="C119" s="1034"/>
      <c r="D119" s="1034"/>
      <c r="E119" s="1034"/>
      <c r="F119" s="103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3"/>
      <c r="B121" s="1034"/>
      <c r="C121" s="1034"/>
      <c r="D121" s="1034"/>
      <c r="E121" s="1034"/>
      <c r="F121" s="103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3"/>
      <c r="B122" s="1034"/>
      <c r="C122" s="1034"/>
      <c r="D122" s="1034"/>
      <c r="E122" s="1034"/>
      <c r="F122" s="103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3"/>
      <c r="B125" s="1034"/>
      <c r="C125" s="1034"/>
      <c r="D125" s="1034"/>
      <c r="E125" s="1034"/>
      <c r="F125" s="103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3"/>
      <c r="B126" s="1034"/>
      <c r="C126" s="1034"/>
      <c r="D126" s="1034"/>
      <c r="E126" s="1034"/>
      <c r="F126" s="103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3"/>
      <c r="B127" s="1034"/>
      <c r="C127" s="1034"/>
      <c r="D127" s="1034"/>
      <c r="E127" s="1034"/>
      <c r="F127" s="103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3"/>
      <c r="B128" s="1034"/>
      <c r="C128" s="1034"/>
      <c r="D128" s="1034"/>
      <c r="E128" s="1034"/>
      <c r="F128" s="103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3"/>
      <c r="B129" s="1034"/>
      <c r="C129" s="1034"/>
      <c r="D129" s="1034"/>
      <c r="E129" s="1034"/>
      <c r="F129" s="103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3"/>
      <c r="B130" s="1034"/>
      <c r="C130" s="1034"/>
      <c r="D130" s="1034"/>
      <c r="E130" s="1034"/>
      <c r="F130" s="103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3"/>
      <c r="B131" s="1034"/>
      <c r="C131" s="1034"/>
      <c r="D131" s="1034"/>
      <c r="E131" s="1034"/>
      <c r="F131" s="103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3"/>
      <c r="B132" s="1034"/>
      <c r="C132" s="1034"/>
      <c r="D132" s="1034"/>
      <c r="E132" s="1034"/>
      <c r="F132" s="103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3"/>
      <c r="B134" s="1034"/>
      <c r="C134" s="1034"/>
      <c r="D134" s="1034"/>
      <c r="E134" s="1034"/>
      <c r="F134" s="103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3"/>
      <c r="B135" s="1034"/>
      <c r="C135" s="1034"/>
      <c r="D135" s="1034"/>
      <c r="E135" s="1034"/>
      <c r="F135" s="103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3"/>
      <c r="B138" s="1034"/>
      <c r="C138" s="1034"/>
      <c r="D138" s="1034"/>
      <c r="E138" s="1034"/>
      <c r="F138" s="103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3"/>
      <c r="B139" s="1034"/>
      <c r="C139" s="1034"/>
      <c r="D139" s="1034"/>
      <c r="E139" s="1034"/>
      <c r="F139" s="103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3"/>
      <c r="B140" s="1034"/>
      <c r="C140" s="1034"/>
      <c r="D140" s="1034"/>
      <c r="E140" s="1034"/>
      <c r="F140" s="103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3"/>
      <c r="B141" s="1034"/>
      <c r="C141" s="1034"/>
      <c r="D141" s="1034"/>
      <c r="E141" s="1034"/>
      <c r="F141" s="103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3"/>
      <c r="B142" s="1034"/>
      <c r="C142" s="1034"/>
      <c r="D142" s="1034"/>
      <c r="E142" s="1034"/>
      <c r="F142" s="103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3"/>
      <c r="B143" s="1034"/>
      <c r="C143" s="1034"/>
      <c r="D143" s="1034"/>
      <c r="E143" s="1034"/>
      <c r="F143" s="103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3"/>
      <c r="B144" s="1034"/>
      <c r="C144" s="1034"/>
      <c r="D144" s="1034"/>
      <c r="E144" s="1034"/>
      <c r="F144" s="103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3"/>
      <c r="B145" s="1034"/>
      <c r="C145" s="1034"/>
      <c r="D145" s="1034"/>
      <c r="E145" s="1034"/>
      <c r="F145" s="103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3"/>
      <c r="B147" s="1034"/>
      <c r="C147" s="1034"/>
      <c r="D147" s="1034"/>
      <c r="E147" s="1034"/>
      <c r="F147" s="103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3"/>
      <c r="B148" s="1034"/>
      <c r="C148" s="1034"/>
      <c r="D148" s="1034"/>
      <c r="E148" s="1034"/>
      <c r="F148" s="103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3"/>
      <c r="B151" s="1034"/>
      <c r="C151" s="1034"/>
      <c r="D151" s="1034"/>
      <c r="E151" s="1034"/>
      <c r="F151" s="103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3"/>
      <c r="B152" s="1034"/>
      <c r="C152" s="1034"/>
      <c r="D152" s="1034"/>
      <c r="E152" s="1034"/>
      <c r="F152" s="103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3"/>
      <c r="B153" s="1034"/>
      <c r="C153" s="1034"/>
      <c r="D153" s="1034"/>
      <c r="E153" s="1034"/>
      <c r="F153" s="103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3"/>
      <c r="B154" s="1034"/>
      <c r="C154" s="1034"/>
      <c r="D154" s="1034"/>
      <c r="E154" s="1034"/>
      <c r="F154" s="103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3"/>
      <c r="B155" s="1034"/>
      <c r="C155" s="1034"/>
      <c r="D155" s="1034"/>
      <c r="E155" s="1034"/>
      <c r="F155" s="103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3"/>
      <c r="B156" s="1034"/>
      <c r="C156" s="1034"/>
      <c r="D156" s="1034"/>
      <c r="E156" s="1034"/>
      <c r="F156" s="103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3"/>
      <c r="B157" s="1034"/>
      <c r="C157" s="1034"/>
      <c r="D157" s="1034"/>
      <c r="E157" s="1034"/>
      <c r="F157" s="103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3"/>
      <c r="B158" s="1034"/>
      <c r="C158" s="1034"/>
      <c r="D158" s="1034"/>
      <c r="E158" s="1034"/>
      <c r="F158" s="103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3"/>
      <c r="B162" s="1034"/>
      <c r="C162" s="1034"/>
      <c r="D162" s="1034"/>
      <c r="E162" s="1034"/>
      <c r="F162" s="103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3"/>
      <c r="B165" s="1034"/>
      <c r="C165" s="1034"/>
      <c r="D165" s="1034"/>
      <c r="E165" s="1034"/>
      <c r="F165" s="103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3"/>
      <c r="B166" s="1034"/>
      <c r="C166" s="1034"/>
      <c r="D166" s="1034"/>
      <c r="E166" s="1034"/>
      <c r="F166" s="103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3"/>
      <c r="B167" s="1034"/>
      <c r="C167" s="1034"/>
      <c r="D167" s="1034"/>
      <c r="E167" s="1034"/>
      <c r="F167" s="103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3"/>
      <c r="B168" s="1034"/>
      <c r="C168" s="1034"/>
      <c r="D168" s="1034"/>
      <c r="E168" s="1034"/>
      <c r="F168" s="103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3"/>
      <c r="B169" s="1034"/>
      <c r="C169" s="1034"/>
      <c r="D169" s="1034"/>
      <c r="E169" s="1034"/>
      <c r="F169" s="103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3"/>
      <c r="B170" s="1034"/>
      <c r="C170" s="1034"/>
      <c r="D170" s="1034"/>
      <c r="E170" s="1034"/>
      <c r="F170" s="103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3"/>
      <c r="B171" s="1034"/>
      <c r="C171" s="1034"/>
      <c r="D171" s="1034"/>
      <c r="E171" s="1034"/>
      <c r="F171" s="103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3"/>
      <c r="B172" s="1034"/>
      <c r="C172" s="1034"/>
      <c r="D172" s="1034"/>
      <c r="E172" s="1034"/>
      <c r="F172" s="103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3"/>
      <c r="B174" s="1034"/>
      <c r="C174" s="1034"/>
      <c r="D174" s="1034"/>
      <c r="E174" s="1034"/>
      <c r="F174" s="103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3"/>
      <c r="B175" s="1034"/>
      <c r="C175" s="1034"/>
      <c r="D175" s="1034"/>
      <c r="E175" s="1034"/>
      <c r="F175" s="103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3"/>
      <c r="B178" s="1034"/>
      <c r="C178" s="1034"/>
      <c r="D178" s="1034"/>
      <c r="E178" s="1034"/>
      <c r="F178" s="103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3"/>
      <c r="B179" s="1034"/>
      <c r="C179" s="1034"/>
      <c r="D179" s="1034"/>
      <c r="E179" s="1034"/>
      <c r="F179" s="103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3"/>
      <c r="B180" s="1034"/>
      <c r="C180" s="1034"/>
      <c r="D180" s="1034"/>
      <c r="E180" s="1034"/>
      <c r="F180" s="103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3"/>
      <c r="B181" s="1034"/>
      <c r="C181" s="1034"/>
      <c r="D181" s="1034"/>
      <c r="E181" s="1034"/>
      <c r="F181" s="103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3"/>
      <c r="B182" s="1034"/>
      <c r="C182" s="1034"/>
      <c r="D182" s="1034"/>
      <c r="E182" s="1034"/>
      <c r="F182" s="103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3"/>
      <c r="B183" s="1034"/>
      <c r="C183" s="1034"/>
      <c r="D183" s="1034"/>
      <c r="E183" s="1034"/>
      <c r="F183" s="103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3"/>
      <c r="B184" s="1034"/>
      <c r="C184" s="1034"/>
      <c r="D184" s="1034"/>
      <c r="E184" s="1034"/>
      <c r="F184" s="103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3"/>
      <c r="B185" s="1034"/>
      <c r="C185" s="1034"/>
      <c r="D185" s="1034"/>
      <c r="E185" s="1034"/>
      <c r="F185" s="103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3"/>
      <c r="B187" s="1034"/>
      <c r="C187" s="1034"/>
      <c r="D187" s="1034"/>
      <c r="E187" s="1034"/>
      <c r="F187" s="103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3"/>
      <c r="B188" s="1034"/>
      <c r="C188" s="1034"/>
      <c r="D188" s="1034"/>
      <c r="E188" s="1034"/>
      <c r="F188" s="103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3"/>
      <c r="B191" s="1034"/>
      <c r="C191" s="1034"/>
      <c r="D191" s="1034"/>
      <c r="E191" s="1034"/>
      <c r="F191" s="103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3"/>
      <c r="B192" s="1034"/>
      <c r="C192" s="1034"/>
      <c r="D192" s="1034"/>
      <c r="E192" s="1034"/>
      <c r="F192" s="103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3"/>
      <c r="B193" s="1034"/>
      <c r="C193" s="1034"/>
      <c r="D193" s="1034"/>
      <c r="E193" s="1034"/>
      <c r="F193" s="103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3"/>
      <c r="B194" s="1034"/>
      <c r="C194" s="1034"/>
      <c r="D194" s="1034"/>
      <c r="E194" s="1034"/>
      <c r="F194" s="103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3"/>
      <c r="B195" s="1034"/>
      <c r="C195" s="1034"/>
      <c r="D195" s="1034"/>
      <c r="E195" s="1034"/>
      <c r="F195" s="103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3"/>
      <c r="B196" s="1034"/>
      <c r="C196" s="1034"/>
      <c r="D196" s="1034"/>
      <c r="E196" s="1034"/>
      <c r="F196" s="103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3"/>
      <c r="B197" s="1034"/>
      <c r="C197" s="1034"/>
      <c r="D197" s="1034"/>
      <c r="E197" s="1034"/>
      <c r="F197" s="103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3"/>
      <c r="B198" s="1034"/>
      <c r="C198" s="1034"/>
      <c r="D198" s="1034"/>
      <c r="E198" s="1034"/>
      <c r="F198" s="103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3"/>
      <c r="B200" s="1034"/>
      <c r="C200" s="1034"/>
      <c r="D200" s="1034"/>
      <c r="E200" s="1034"/>
      <c r="F200" s="103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3"/>
      <c r="B201" s="1034"/>
      <c r="C201" s="1034"/>
      <c r="D201" s="1034"/>
      <c r="E201" s="1034"/>
      <c r="F201" s="103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3"/>
      <c r="B204" s="1034"/>
      <c r="C204" s="1034"/>
      <c r="D204" s="1034"/>
      <c r="E204" s="1034"/>
      <c r="F204" s="103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3"/>
      <c r="B205" s="1034"/>
      <c r="C205" s="1034"/>
      <c r="D205" s="1034"/>
      <c r="E205" s="1034"/>
      <c r="F205" s="103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3"/>
      <c r="B206" s="1034"/>
      <c r="C206" s="1034"/>
      <c r="D206" s="1034"/>
      <c r="E206" s="1034"/>
      <c r="F206" s="103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3"/>
      <c r="B207" s="1034"/>
      <c r="C207" s="1034"/>
      <c r="D207" s="1034"/>
      <c r="E207" s="1034"/>
      <c r="F207" s="103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3"/>
      <c r="B208" s="1034"/>
      <c r="C208" s="1034"/>
      <c r="D208" s="1034"/>
      <c r="E208" s="1034"/>
      <c r="F208" s="103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3"/>
      <c r="B209" s="1034"/>
      <c r="C209" s="1034"/>
      <c r="D209" s="1034"/>
      <c r="E209" s="1034"/>
      <c r="F209" s="103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3"/>
      <c r="B210" s="1034"/>
      <c r="C210" s="1034"/>
      <c r="D210" s="1034"/>
      <c r="E210" s="1034"/>
      <c r="F210" s="103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3"/>
      <c r="B211" s="1034"/>
      <c r="C211" s="1034"/>
      <c r="D211" s="1034"/>
      <c r="E211" s="1034"/>
      <c r="F211" s="103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3"/>
      <c r="B215" s="1034"/>
      <c r="C215" s="1034"/>
      <c r="D215" s="1034"/>
      <c r="E215" s="1034"/>
      <c r="F215" s="103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3"/>
      <c r="B218" s="1034"/>
      <c r="C218" s="1034"/>
      <c r="D218" s="1034"/>
      <c r="E218" s="1034"/>
      <c r="F218" s="103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3"/>
      <c r="B219" s="1034"/>
      <c r="C219" s="1034"/>
      <c r="D219" s="1034"/>
      <c r="E219" s="1034"/>
      <c r="F219" s="103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3"/>
      <c r="B220" s="1034"/>
      <c r="C220" s="1034"/>
      <c r="D220" s="1034"/>
      <c r="E220" s="1034"/>
      <c r="F220" s="103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3"/>
      <c r="B221" s="1034"/>
      <c r="C221" s="1034"/>
      <c r="D221" s="1034"/>
      <c r="E221" s="1034"/>
      <c r="F221" s="103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3"/>
      <c r="B222" s="1034"/>
      <c r="C222" s="1034"/>
      <c r="D222" s="1034"/>
      <c r="E222" s="1034"/>
      <c r="F222" s="103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3"/>
      <c r="B223" s="1034"/>
      <c r="C223" s="1034"/>
      <c r="D223" s="1034"/>
      <c r="E223" s="1034"/>
      <c r="F223" s="103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3"/>
      <c r="B224" s="1034"/>
      <c r="C224" s="1034"/>
      <c r="D224" s="1034"/>
      <c r="E224" s="1034"/>
      <c r="F224" s="103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3"/>
      <c r="B225" s="1034"/>
      <c r="C225" s="1034"/>
      <c r="D225" s="1034"/>
      <c r="E225" s="1034"/>
      <c r="F225" s="103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3"/>
      <c r="B227" s="1034"/>
      <c r="C227" s="1034"/>
      <c r="D227" s="1034"/>
      <c r="E227" s="1034"/>
      <c r="F227" s="103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3"/>
      <c r="B228" s="1034"/>
      <c r="C228" s="1034"/>
      <c r="D228" s="1034"/>
      <c r="E228" s="1034"/>
      <c r="F228" s="103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3"/>
      <c r="B231" s="1034"/>
      <c r="C231" s="1034"/>
      <c r="D231" s="1034"/>
      <c r="E231" s="1034"/>
      <c r="F231" s="103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3"/>
      <c r="B232" s="1034"/>
      <c r="C232" s="1034"/>
      <c r="D232" s="1034"/>
      <c r="E232" s="1034"/>
      <c r="F232" s="103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3"/>
      <c r="B233" s="1034"/>
      <c r="C233" s="1034"/>
      <c r="D233" s="1034"/>
      <c r="E233" s="1034"/>
      <c r="F233" s="103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3"/>
      <c r="B234" s="1034"/>
      <c r="C234" s="1034"/>
      <c r="D234" s="1034"/>
      <c r="E234" s="1034"/>
      <c r="F234" s="103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3"/>
      <c r="B235" s="1034"/>
      <c r="C235" s="1034"/>
      <c r="D235" s="1034"/>
      <c r="E235" s="1034"/>
      <c r="F235" s="103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3"/>
      <c r="B236" s="1034"/>
      <c r="C236" s="1034"/>
      <c r="D236" s="1034"/>
      <c r="E236" s="1034"/>
      <c r="F236" s="103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3"/>
      <c r="B237" s="1034"/>
      <c r="C237" s="1034"/>
      <c r="D237" s="1034"/>
      <c r="E237" s="1034"/>
      <c r="F237" s="103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3"/>
      <c r="B238" s="1034"/>
      <c r="C238" s="1034"/>
      <c r="D238" s="1034"/>
      <c r="E238" s="1034"/>
      <c r="F238" s="103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3"/>
      <c r="B240" s="1034"/>
      <c r="C240" s="1034"/>
      <c r="D240" s="1034"/>
      <c r="E240" s="1034"/>
      <c r="F240" s="103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3"/>
      <c r="B241" s="1034"/>
      <c r="C241" s="1034"/>
      <c r="D241" s="1034"/>
      <c r="E241" s="1034"/>
      <c r="F241" s="103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3"/>
      <c r="B244" s="1034"/>
      <c r="C244" s="1034"/>
      <c r="D244" s="1034"/>
      <c r="E244" s="1034"/>
      <c r="F244" s="103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3"/>
      <c r="B245" s="1034"/>
      <c r="C245" s="1034"/>
      <c r="D245" s="1034"/>
      <c r="E245" s="1034"/>
      <c r="F245" s="103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3"/>
      <c r="B246" s="1034"/>
      <c r="C246" s="1034"/>
      <c r="D246" s="1034"/>
      <c r="E246" s="1034"/>
      <c r="F246" s="103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3"/>
      <c r="B247" s="1034"/>
      <c r="C247" s="1034"/>
      <c r="D247" s="1034"/>
      <c r="E247" s="1034"/>
      <c r="F247" s="103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3"/>
      <c r="B248" s="1034"/>
      <c r="C248" s="1034"/>
      <c r="D248" s="1034"/>
      <c r="E248" s="1034"/>
      <c r="F248" s="103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3"/>
      <c r="B249" s="1034"/>
      <c r="C249" s="1034"/>
      <c r="D249" s="1034"/>
      <c r="E249" s="1034"/>
      <c r="F249" s="103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3"/>
      <c r="B250" s="1034"/>
      <c r="C250" s="1034"/>
      <c r="D250" s="1034"/>
      <c r="E250" s="1034"/>
      <c r="F250" s="103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3"/>
      <c r="B251" s="1034"/>
      <c r="C251" s="1034"/>
      <c r="D251" s="1034"/>
      <c r="E251" s="1034"/>
      <c r="F251" s="103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3"/>
      <c r="B253" s="1034"/>
      <c r="C253" s="1034"/>
      <c r="D253" s="1034"/>
      <c r="E253" s="1034"/>
      <c r="F253" s="103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3"/>
      <c r="B254" s="1034"/>
      <c r="C254" s="1034"/>
      <c r="D254" s="1034"/>
      <c r="E254" s="1034"/>
      <c r="F254" s="103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3"/>
      <c r="B257" s="1034"/>
      <c r="C257" s="1034"/>
      <c r="D257" s="1034"/>
      <c r="E257" s="1034"/>
      <c r="F257" s="103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3"/>
      <c r="B258" s="1034"/>
      <c r="C258" s="1034"/>
      <c r="D258" s="1034"/>
      <c r="E258" s="1034"/>
      <c r="F258" s="103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3"/>
      <c r="B259" s="1034"/>
      <c r="C259" s="1034"/>
      <c r="D259" s="1034"/>
      <c r="E259" s="1034"/>
      <c r="F259" s="103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3"/>
      <c r="B260" s="1034"/>
      <c r="C260" s="1034"/>
      <c r="D260" s="1034"/>
      <c r="E260" s="1034"/>
      <c r="F260" s="103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3"/>
      <c r="B261" s="1034"/>
      <c r="C261" s="1034"/>
      <c r="D261" s="1034"/>
      <c r="E261" s="1034"/>
      <c r="F261" s="103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3"/>
      <c r="B262" s="1034"/>
      <c r="C262" s="1034"/>
      <c r="D262" s="1034"/>
      <c r="E262" s="1034"/>
      <c r="F262" s="103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3"/>
      <c r="B263" s="1034"/>
      <c r="C263" s="1034"/>
      <c r="D263" s="1034"/>
      <c r="E263" s="1034"/>
      <c r="F263" s="103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3"/>
      <c r="B264" s="1034"/>
      <c r="C264" s="1034"/>
      <c r="D264" s="1034"/>
      <c r="E264" s="1034"/>
      <c r="F264" s="103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6" sqref="J6:O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3">
        <v>1</v>
      </c>
      <c r="B4" s="105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3">
        <v>2</v>
      </c>
      <c r="B5" s="105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3">
        <v>3</v>
      </c>
      <c r="B6" s="105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3">
        <v>4</v>
      </c>
      <c r="B7" s="105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3">
        <v>5</v>
      </c>
      <c r="B8" s="105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3">
        <v>6</v>
      </c>
      <c r="B9" s="105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3">
        <v>7</v>
      </c>
      <c r="B10" s="105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3">
        <v>8</v>
      </c>
      <c r="B11" s="105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3">
        <v>9</v>
      </c>
      <c r="B12" s="105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3">
        <v>10</v>
      </c>
      <c r="B13" s="105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3">
        <v>11</v>
      </c>
      <c r="B14" s="105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3">
        <v>12</v>
      </c>
      <c r="B15" s="105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3">
        <v>13</v>
      </c>
      <c r="B16" s="105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3">
        <v>14</v>
      </c>
      <c r="B17" s="105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3">
        <v>15</v>
      </c>
      <c r="B18" s="105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3">
        <v>16</v>
      </c>
      <c r="B19" s="105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3">
        <v>17</v>
      </c>
      <c r="B20" s="105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3">
        <v>18</v>
      </c>
      <c r="B21" s="105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3">
        <v>19</v>
      </c>
      <c r="B22" s="105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3">
        <v>20</v>
      </c>
      <c r="B23" s="105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3">
        <v>21</v>
      </c>
      <c r="B24" s="105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3">
        <v>22</v>
      </c>
      <c r="B25" s="105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3">
        <v>23</v>
      </c>
      <c r="B26" s="105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3">
        <v>24</v>
      </c>
      <c r="B27" s="105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3">
        <v>25</v>
      </c>
      <c r="B28" s="105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3">
        <v>26</v>
      </c>
      <c r="B29" s="105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3">
        <v>27</v>
      </c>
      <c r="B30" s="105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3">
        <v>28</v>
      </c>
      <c r="B31" s="105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3">
        <v>29</v>
      </c>
      <c r="B32" s="105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3">
        <v>30</v>
      </c>
      <c r="B33" s="105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3">
        <v>1</v>
      </c>
      <c r="B37" s="105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3">
        <v>2</v>
      </c>
      <c r="B38" s="105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3">
        <v>3</v>
      </c>
      <c r="B39" s="105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3">
        <v>4</v>
      </c>
      <c r="B40" s="105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3">
        <v>5</v>
      </c>
      <c r="B41" s="105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3">
        <v>6</v>
      </c>
      <c r="B42" s="105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3">
        <v>7</v>
      </c>
      <c r="B43" s="105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3">
        <v>8</v>
      </c>
      <c r="B44" s="105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3">
        <v>9</v>
      </c>
      <c r="B45" s="105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3">
        <v>10</v>
      </c>
      <c r="B46" s="105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3">
        <v>11</v>
      </c>
      <c r="B47" s="105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3">
        <v>12</v>
      </c>
      <c r="B48" s="105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3">
        <v>13</v>
      </c>
      <c r="B49" s="105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3">
        <v>14</v>
      </c>
      <c r="B50" s="105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3">
        <v>15</v>
      </c>
      <c r="B51" s="105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3">
        <v>16</v>
      </c>
      <c r="B52" s="105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3">
        <v>17</v>
      </c>
      <c r="B53" s="105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3">
        <v>18</v>
      </c>
      <c r="B54" s="105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3">
        <v>19</v>
      </c>
      <c r="B55" s="105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3">
        <v>20</v>
      </c>
      <c r="B56" s="105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3">
        <v>21</v>
      </c>
      <c r="B57" s="105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3">
        <v>22</v>
      </c>
      <c r="B58" s="105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3">
        <v>23</v>
      </c>
      <c r="B59" s="105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3">
        <v>24</v>
      </c>
      <c r="B60" s="105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3">
        <v>25</v>
      </c>
      <c r="B61" s="105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3">
        <v>26</v>
      </c>
      <c r="B62" s="105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3">
        <v>27</v>
      </c>
      <c r="B63" s="105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3">
        <v>28</v>
      </c>
      <c r="B64" s="105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3">
        <v>29</v>
      </c>
      <c r="B65" s="105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3">
        <v>30</v>
      </c>
      <c r="B66" s="105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3">
        <v>1</v>
      </c>
      <c r="B70" s="105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3">
        <v>2</v>
      </c>
      <c r="B71" s="105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3">
        <v>3</v>
      </c>
      <c r="B72" s="105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3">
        <v>4</v>
      </c>
      <c r="B73" s="105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3">
        <v>5</v>
      </c>
      <c r="B74" s="105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3">
        <v>6</v>
      </c>
      <c r="B75" s="105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3">
        <v>7</v>
      </c>
      <c r="B76" s="105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3">
        <v>8</v>
      </c>
      <c r="B77" s="105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3">
        <v>9</v>
      </c>
      <c r="B78" s="105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3">
        <v>10</v>
      </c>
      <c r="B79" s="105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3">
        <v>11</v>
      </c>
      <c r="B80" s="105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3">
        <v>12</v>
      </c>
      <c r="B81" s="105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3">
        <v>13</v>
      </c>
      <c r="B82" s="105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3">
        <v>14</v>
      </c>
      <c r="B83" s="105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3">
        <v>15</v>
      </c>
      <c r="B84" s="105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3">
        <v>16</v>
      </c>
      <c r="B85" s="105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3">
        <v>17</v>
      </c>
      <c r="B86" s="105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3">
        <v>18</v>
      </c>
      <c r="B87" s="105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3">
        <v>19</v>
      </c>
      <c r="B88" s="105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3">
        <v>20</v>
      </c>
      <c r="B89" s="105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3">
        <v>21</v>
      </c>
      <c r="B90" s="105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3">
        <v>22</v>
      </c>
      <c r="B91" s="105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3">
        <v>23</v>
      </c>
      <c r="B92" s="105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3">
        <v>24</v>
      </c>
      <c r="B93" s="105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3">
        <v>25</v>
      </c>
      <c r="B94" s="105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3">
        <v>26</v>
      </c>
      <c r="B95" s="105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3">
        <v>27</v>
      </c>
      <c r="B96" s="105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3">
        <v>28</v>
      </c>
      <c r="B97" s="105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3">
        <v>29</v>
      </c>
      <c r="B98" s="105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3">
        <v>30</v>
      </c>
      <c r="B99" s="105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3">
        <v>1</v>
      </c>
      <c r="B103" s="105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3">
        <v>2</v>
      </c>
      <c r="B104" s="105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3">
        <v>3</v>
      </c>
      <c r="B105" s="105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3">
        <v>4</v>
      </c>
      <c r="B106" s="105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3">
        <v>5</v>
      </c>
      <c r="B107" s="105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3">
        <v>6</v>
      </c>
      <c r="B108" s="105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3">
        <v>7</v>
      </c>
      <c r="B109" s="105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3">
        <v>8</v>
      </c>
      <c r="B110" s="105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3">
        <v>9</v>
      </c>
      <c r="B111" s="105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3">
        <v>10</v>
      </c>
      <c r="B112" s="105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3">
        <v>11</v>
      </c>
      <c r="B113" s="105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3">
        <v>12</v>
      </c>
      <c r="B114" s="105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3">
        <v>13</v>
      </c>
      <c r="B115" s="105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3">
        <v>14</v>
      </c>
      <c r="B116" s="105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3">
        <v>15</v>
      </c>
      <c r="B117" s="105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3">
        <v>16</v>
      </c>
      <c r="B118" s="105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3">
        <v>17</v>
      </c>
      <c r="B119" s="105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3">
        <v>18</v>
      </c>
      <c r="B120" s="105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3">
        <v>19</v>
      </c>
      <c r="B121" s="105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3">
        <v>20</v>
      </c>
      <c r="B122" s="105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3">
        <v>21</v>
      </c>
      <c r="B123" s="105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3">
        <v>22</v>
      </c>
      <c r="B124" s="105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3">
        <v>23</v>
      </c>
      <c r="B125" s="105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3">
        <v>24</v>
      </c>
      <c r="B126" s="105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3">
        <v>25</v>
      </c>
      <c r="B127" s="105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3">
        <v>26</v>
      </c>
      <c r="B128" s="105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3">
        <v>27</v>
      </c>
      <c r="B129" s="105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3">
        <v>28</v>
      </c>
      <c r="B130" s="105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3">
        <v>29</v>
      </c>
      <c r="B131" s="105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3">
        <v>30</v>
      </c>
      <c r="B132" s="105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3">
        <v>1</v>
      </c>
      <c r="B136" s="105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3">
        <v>2</v>
      </c>
      <c r="B137" s="105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3">
        <v>3</v>
      </c>
      <c r="B138" s="105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3">
        <v>4</v>
      </c>
      <c r="B139" s="105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3">
        <v>5</v>
      </c>
      <c r="B140" s="105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3">
        <v>6</v>
      </c>
      <c r="B141" s="105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3">
        <v>7</v>
      </c>
      <c r="B142" s="105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3">
        <v>8</v>
      </c>
      <c r="B143" s="105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3">
        <v>9</v>
      </c>
      <c r="B144" s="105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3">
        <v>10</v>
      </c>
      <c r="B145" s="105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3">
        <v>11</v>
      </c>
      <c r="B146" s="105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3">
        <v>12</v>
      </c>
      <c r="B147" s="105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3">
        <v>13</v>
      </c>
      <c r="B148" s="105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3">
        <v>14</v>
      </c>
      <c r="B149" s="105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3">
        <v>15</v>
      </c>
      <c r="B150" s="105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3">
        <v>16</v>
      </c>
      <c r="B151" s="105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3">
        <v>17</v>
      </c>
      <c r="B152" s="105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3">
        <v>18</v>
      </c>
      <c r="B153" s="105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3">
        <v>19</v>
      </c>
      <c r="B154" s="105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3">
        <v>20</v>
      </c>
      <c r="B155" s="105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3">
        <v>21</v>
      </c>
      <c r="B156" s="105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3">
        <v>22</v>
      </c>
      <c r="B157" s="105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3">
        <v>23</v>
      </c>
      <c r="B158" s="105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3">
        <v>24</v>
      </c>
      <c r="B159" s="105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3">
        <v>25</v>
      </c>
      <c r="B160" s="105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3">
        <v>26</v>
      </c>
      <c r="B161" s="105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3">
        <v>27</v>
      </c>
      <c r="B162" s="105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3">
        <v>28</v>
      </c>
      <c r="B163" s="105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3">
        <v>29</v>
      </c>
      <c r="B164" s="105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3">
        <v>30</v>
      </c>
      <c r="B165" s="105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3">
        <v>1</v>
      </c>
      <c r="B169" s="105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3">
        <v>2</v>
      </c>
      <c r="B170" s="105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3">
        <v>3</v>
      </c>
      <c r="B171" s="105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3">
        <v>4</v>
      </c>
      <c r="B172" s="105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3">
        <v>5</v>
      </c>
      <c r="B173" s="105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3">
        <v>6</v>
      </c>
      <c r="B174" s="105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3">
        <v>7</v>
      </c>
      <c r="B175" s="105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3">
        <v>8</v>
      </c>
      <c r="B176" s="105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3">
        <v>9</v>
      </c>
      <c r="B177" s="105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3">
        <v>10</v>
      </c>
      <c r="B178" s="105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3">
        <v>11</v>
      </c>
      <c r="B179" s="105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3">
        <v>12</v>
      </c>
      <c r="B180" s="105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3">
        <v>13</v>
      </c>
      <c r="B181" s="105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3">
        <v>14</v>
      </c>
      <c r="B182" s="105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3">
        <v>15</v>
      </c>
      <c r="B183" s="105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3">
        <v>16</v>
      </c>
      <c r="B184" s="105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3">
        <v>17</v>
      </c>
      <c r="B185" s="105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3">
        <v>18</v>
      </c>
      <c r="B186" s="105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3">
        <v>19</v>
      </c>
      <c r="B187" s="105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3">
        <v>20</v>
      </c>
      <c r="B188" s="105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3">
        <v>21</v>
      </c>
      <c r="B189" s="105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3">
        <v>22</v>
      </c>
      <c r="B190" s="105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3">
        <v>23</v>
      </c>
      <c r="B191" s="105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3">
        <v>24</v>
      </c>
      <c r="B192" s="105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3">
        <v>25</v>
      </c>
      <c r="B193" s="105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3">
        <v>26</v>
      </c>
      <c r="B194" s="105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3">
        <v>27</v>
      </c>
      <c r="B195" s="105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3">
        <v>28</v>
      </c>
      <c r="B196" s="105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3">
        <v>29</v>
      </c>
      <c r="B197" s="105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3">
        <v>30</v>
      </c>
      <c r="B198" s="105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3">
        <v>1</v>
      </c>
      <c r="B202" s="105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3">
        <v>2</v>
      </c>
      <c r="B203" s="105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3">
        <v>3</v>
      </c>
      <c r="B204" s="105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3">
        <v>4</v>
      </c>
      <c r="B205" s="105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3">
        <v>5</v>
      </c>
      <c r="B206" s="105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3">
        <v>6</v>
      </c>
      <c r="B207" s="105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3">
        <v>7</v>
      </c>
      <c r="B208" s="105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3">
        <v>8</v>
      </c>
      <c r="B209" s="105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3">
        <v>9</v>
      </c>
      <c r="B210" s="105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3">
        <v>10</v>
      </c>
      <c r="B211" s="105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3">
        <v>11</v>
      </c>
      <c r="B212" s="105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3">
        <v>12</v>
      </c>
      <c r="B213" s="105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3">
        <v>13</v>
      </c>
      <c r="B214" s="105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3">
        <v>14</v>
      </c>
      <c r="B215" s="105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3">
        <v>15</v>
      </c>
      <c r="B216" s="105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3">
        <v>16</v>
      </c>
      <c r="B217" s="105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3">
        <v>17</v>
      </c>
      <c r="B218" s="105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3">
        <v>18</v>
      </c>
      <c r="B219" s="105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3">
        <v>19</v>
      </c>
      <c r="B220" s="105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3">
        <v>20</v>
      </c>
      <c r="B221" s="105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3">
        <v>21</v>
      </c>
      <c r="B222" s="105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3">
        <v>22</v>
      </c>
      <c r="B223" s="105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3">
        <v>23</v>
      </c>
      <c r="B224" s="105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3">
        <v>24</v>
      </c>
      <c r="B225" s="105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3">
        <v>25</v>
      </c>
      <c r="B226" s="105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3">
        <v>26</v>
      </c>
      <c r="B227" s="105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3">
        <v>27</v>
      </c>
      <c r="B228" s="105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3">
        <v>28</v>
      </c>
      <c r="B229" s="105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3">
        <v>29</v>
      </c>
      <c r="B230" s="105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3">
        <v>30</v>
      </c>
      <c r="B231" s="105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3">
        <v>1</v>
      </c>
      <c r="B235" s="105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3">
        <v>2</v>
      </c>
      <c r="B236" s="105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3">
        <v>3</v>
      </c>
      <c r="B237" s="105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3">
        <v>4</v>
      </c>
      <c r="B238" s="105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3">
        <v>5</v>
      </c>
      <c r="B239" s="105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3">
        <v>6</v>
      </c>
      <c r="B240" s="105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3">
        <v>7</v>
      </c>
      <c r="B241" s="105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3">
        <v>8</v>
      </c>
      <c r="B242" s="105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3">
        <v>9</v>
      </c>
      <c r="B243" s="105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3">
        <v>10</v>
      </c>
      <c r="B244" s="105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3">
        <v>11</v>
      </c>
      <c r="B245" s="105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3">
        <v>12</v>
      </c>
      <c r="B246" s="105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3">
        <v>13</v>
      </c>
      <c r="B247" s="105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3">
        <v>14</v>
      </c>
      <c r="B248" s="105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3">
        <v>15</v>
      </c>
      <c r="B249" s="105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3">
        <v>16</v>
      </c>
      <c r="B250" s="105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3">
        <v>17</v>
      </c>
      <c r="B251" s="105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3">
        <v>18</v>
      </c>
      <c r="B252" s="105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3">
        <v>19</v>
      </c>
      <c r="B253" s="105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3">
        <v>20</v>
      </c>
      <c r="B254" s="105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3">
        <v>21</v>
      </c>
      <c r="B255" s="105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3">
        <v>22</v>
      </c>
      <c r="B256" s="105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3">
        <v>23</v>
      </c>
      <c r="B257" s="105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3">
        <v>24</v>
      </c>
      <c r="B258" s="105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3">
        <v>25</v>
      </c>
      <c r="B259" s="105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3">
        <v>26</v>
      </c>
      <c r="B260" s="105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3">
        <v>27</v>
      </c>
      <c r="B261" s="105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3">
        <v>28</v>
      </c>
      <c r="B262" s="105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3">
        <v>29</v>
      </c>
      <c r="B263" s="105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3">
        <v>30</v>
      </c>
      <c r="B264" s="105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3">
        <v>1</v>
      </c>
      <c r="B268" s="105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3">
        <v>2</v>
      </c>
      <c r="B269" s="105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3">
        <v>3</v>
      </c>
      <c r="B270" s="105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3">
        <v>4</v>
      </c>
      <c r="B271" s="105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3">
        <v>5</v>
      </c>
      <c r="B272" s="105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3">
        <v>6</v>
      </c>
      <c r="B273" s="105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3">
        <v>7</v>
      </c>
      <c r="B274" s="105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3">
        <v>8</v>
      </c>
      <c r="B275" s="105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3">
        <v>9</v>
      </c>
      <c r="B276" s="105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3">
        <v>10</v>
      </c>
      <c r="B277" s="105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3">
        <v>11</v>
      </c>
      <c r="B278" s="105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3">
        <v>12</v>
      </c>
      <c r="B279" s="105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3">
        <v>13</v>
      </c>
      <c r="B280" s="105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3">
        <v>14</v>
      </c>
      <c r="B281" s="105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3">
        <v>15</v>
      </c>
      <c r="B282" s="105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3">
        <v>16</v>
      </c>
      <c r="B283" s="105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3">
        <v>17</v>
      </c>
      <c r="B284" s="105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3">
        <v>18</v>
      </c>
      <c r="B285" s="105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3">
        <v>19</v>
      </c>
      <c r="B286" s="105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3">
        <v>20</v>
      </c>
      <c r="B287" s="105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3">
        <v>21</v>
      </c>
      <c r="B288" s="105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3">
        <v>22</v>
      </c>
      <c r="B289" s="105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3">
        <v>23</v>
      </c>
      <c r="B290" s="105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3">
        <v>24</v>
      </c>
      <c r="B291" s="105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3">
        <v>25</v>
      </c>
      <c r="B292" s="105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3">
        <v>26</v>
      </c>
      <c r="B293" s="105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3">
        <v>27</v>
      </c>
      <c r="B294" s="105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3">
        <v>28</v>
      </c>
      <c r="B295" s="105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3">
        <v>29</v>
      </c>
      <c r="B296" s="105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3">
        <v>30</v>
      </c>
      <c r="B297" s="105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3">
        <v>1</v>
      </c>
      <c r="B301" s="105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3">
        <v>2</v>
      </c>
      <c r="B302" s="105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3">
        <v>3</v>
      </c>
      <c r="B303" s="105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3">
        <v>4</v>
      </c>
      <c r="B304" s="105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3">
        <v>5</v>
      </c>
      <c r="B305" s="105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3">
        <v>6</v>
      </c>
      <c r="B306" s="105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3">
        <v>7</v>
      </c>
      <c r="B307" s="105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3">
        <v>8</v>
      </c>
      <c r="B308" s="105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3">
        <v>9</v>
      </c>
      <c r="B309" s="105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3">
        <v>10</v>
      </c>
      <c r="B310" s="105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3">
        <v>11</v>
      </c>
      <c r="B311" s="105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3">
        <v>12</v>
      </c>
      <c r="B312" s="105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3">
        <v>13</v>
      </c>
      <c r="B313" s="105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3">
        <v>14</v>
      </c>
      <c r="B314" s="105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3">
        <v>15</v>
      </c>
      <c r="B315" s="105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3">
        <v>16</v>
      </c>
      <c r="B316" s="105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3">
        <v>17</v>
      </c>
      <c r="B317" s="105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3">
        <v>18</v>
      </c>
      <c r="B318" s="105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3">
        <v>19</v>
      </c>
      <c r="B319" s="105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3">
        <v>20</v>
      </c>
      <c r="B320" s="105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3">
        <v>21</v>
      </c>
      <c r="B321" s="105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3">
        <v>22</v>
      </c>
      <c r="B322" s="105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3">
        <v>23</v>
      </c>
      <c r="B323" s="105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3">
        <v>24</v>
      </c>
      <c r="B324" s="105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3">
        <v>25</v>
      </c>
      <c r="B325" s="105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3">
        <v>26</v>
      </c>
      <c r="B326" s="105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3">
        <v>27</v>
      </c>
      <c r="B327" s="105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3">
        <v>28</v>
      </c>
      <c r="B328" s="105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3">
        <v>29</v>
      </c>
      <c r="B329" s="105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3">
        <v>30</v>
      </c>
      <c r="B330" s="105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3">
        <v>1</v>
      </c>
      <c r="B334" s="105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3">
        <v>2</v>
      </c>
      <c r="B335" s="105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3">
        <v>3</v>
      </c>
      <c r="B336" s="105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3">
        <v>4</v>
      </c>
      <c r="B337" s="105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3">
        <v>5</v>
      </c>
      <c r="B338" s="105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3">
        <v>6</v>
      </c>
      <c r="B339" s="105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3">
        <v>7</v>
      </c>
      <c r="B340" s="105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3">
        <v>8</v>
      </c>
      <c r="B341" s="105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3">
        <v>9</v>
      </c>
      <c r="B342" s="105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3">
        <v>10</v>
      </c>
      <c r="B343" s="105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3">
        <v>11</v>
      </c>
      <c r="B344" s="105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3">
        <v>12</v>
      </c>
      <c r="B345" s="105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3">
        <v>13</v>
      </c>
      <c r="B346" s="105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3">
        <v>14</v>
      </c>
      <c r="B347" s="105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3">
        <v>15</v>
      </c>
      <c r="B348" s="105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3">
        <v>16</v>
      </c>
      <c r="B349" s="105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3">
        <v>17</v>
      </c>
      <c r="B350" s="105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3">
        <v>18</v>
      </c>
      <c r="B351" s="105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3">
        <v>19</v>
      </c>
      <c r="B352" s="105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3">
        <v>20</v>
      </c>
      <c r="B353" s="105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3">
        <v>21</v>
      </c>
      <c r="B354" s="105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3">
        <v>22</v>
      </c>
      <c r="B355" s="105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3">
        <v>23</v>
      </c>
      <c r="B356" s="105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3">
        <v>24</v>
      </c>
      <c r="B357" s="105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3">
        <v>25</v>
      </c>
      <c r="B358" s="105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3">
        <v>26</v>
      </c>
      <c r="B359" s="105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3">
        <v>27</v>
      </c>
      <c r="B360" s="105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3">
        <v>28</v>
      </c>
      <c r="B361" s="105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3">
        <v>29</v>
      </c>
      <c r="B362" s="105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3">
        <v>30</v>
      </c>
      <c r="B363" s="105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3">
        <v>1</v>
      </c>
      <c r="B367" s="105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3">
        <v>2</v>
      </c>
      <c r="B368" s="105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3">
        <v>3</v>
      </c>
      <c r="B369" s="105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3">
        <v>4</v>
      </c>
      <c r="B370" s="105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3">
        <v>5</v>
      </c>
      <c r="B371" s="105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3">
        <v>6</v>
      </c>
      <c r="B372" s="105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3">
        <v>7</v>
      </c>
      <c r="B373" s="105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3">
        <v>8</v>
      </c>
      <c r="B374" s="105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3">
        <v>9</v>
      </c>
      <c r="B375" s="105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3">
        <v>10</v>
      </c>
      <c r="B376" s="105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3">
        <v>11</v>
      </c>
      <c r="B377" s="105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3">
        <v>12</v>
      </c>
      <c r="B378" s="105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3">
        <v>13</v>
      </c>
      <c r="B379" s="105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3">
        <v>14</v>
      </c>
      <c r="B380" s="105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3">
        <v>15</v>
      </c>
      <c r="B381" s="105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3">
        <v>16</v>
      </c>
      <c r="B382" s="105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3">
        <v>17</v>
      </c>
      <c r="B383" s="105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3">
        <v>18</v>
      </c>
      <c r="B384" s="105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3">
        <v>19</v>
      </c>
      <c r="B385" s="105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3">
        <v>20</v>
      </c>
      <c r="B386" s="105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3">
        <v>21</v>
      </c>
      <c r="B387" s="105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3">
        <v>22</v>
      </c>
      <c r="B388" s="105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3">
        <v>23</v>
      </c>
      <c r="B389" s="105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3">
        <v>24</v>
      </c>
      <c r="B390" s="105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3">
        <v>25</v>
      </c>
      <c r="B391" s="105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3">
        <v>26</v>
      </c>
      <c r="B392" s="105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3">
        <v>27</v>
      </c>
      <c r="B393" s="105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3">
        <v>28</v>
      </c>
      <c r="B394" s="105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3">
        <v>29</v>
      </c>
      <c r="B395" s="105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3">
        <v>30</v>
      </c>
      <c r="B396" s="105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3">
        <v>1</v>
      </c>
      <c r="B400" s="105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3">
        <v>2</v>
      </c>
      <c r="B401" s="105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3">
        <v>3</v>
      </c>
      <c r="B402" s="105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3">
        <v>4</v>
      </c>
      <c r="B403" s="105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3">
        <v>5</v>
      </c>
      <c r="B404" s="105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3">
        <v>6</v>
      </c>
      <c r="B405" s="105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3">
        <v>7</v>
      </c>
      <c r="B406" s="105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3">
        <v>8</v>
      </c>
      <c r="B407" s="105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3">
        <v>9</v>
      </c>
      <c r="B408" s="105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3">
        <v>10</v>
      </c>
      <c r="B409" s="105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3">
        <v>11</v>
      </c>
      <c r="B410" s="105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3">
        <v>12</v>
      </c>
      <c r="B411" s="105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3">
        <v>13</v>
      </c>
      <c r="B412" s="105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3">
        <v>14</v>
      </c>
      <c r="B413" s="105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3">
        <v>15</v>
      </c>
      <c r="B414" s="105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3">
        <v>16</v>
      </c>
      <c r="B415" s="105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3">
        <v>17</v>
      </c>
      <c r="B416" s="105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3">
        <v>18</v>
      </c>
      <c r="B417" s="105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3">
        <v>19</v>
      </c>
      <c r="B418" s="105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3">
        <v>20</v>
      </c>
      <c r="B419" s="105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3">
        <v>21</v>
      </c>
      <c r="B420" s="105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3">
        <v>22</v>
      </c>
      <c r="B421" s="105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3">
        <v>23</v>
      </c>
      <c r="B422" s="105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3">
        <v>24</v>
      </c>
      <c r="B423" s="105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3">
        <v>25</v>
      </c>
      <c r="B424" s="105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3">
        <v>26</v>
      </c>
      <c r="B425" s="105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3">
        <v>27</v>
      </c>
      <c r="B426" s="105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3">
        <v>28</v>
      </c>
      <c r="B427" s="105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3">
        <v>29</v>
      </c>
      <c r="B428" s="105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3">
        <v>30</v>
      </c>
      <c r="B429" s="105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3">
        <v>1</v>
      </c>
      <c r="B433" s="105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3">
        <v>2</v>
      </c>
      <c r="B434" s="105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3">
        <v>3</v>
      </c>
      <c r="B435" s="105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3">
        <v>4</v>
      </c>
      <c r="B436" s="105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3">
        <v>5</v>
      </c>
      <c r="B437" s="105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3">
        <v>6</v>
      </c>
      <c r="B438" s="105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3">
        <v>7</v>
      </c>
      <c r="B439" s="105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3">
        <v>8</v>
      </c>
      <c r="B440" s="105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3">
        <v>9</v>
      </c>
      <c r="B441" s="105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3">
        <v>10</v>
      </c>
      <c r="B442" s="105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3">
        <v>11</v>
      </c>
      <c r="B443" s="105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3">
        <v>12</v>
      </c>
      <c r="B444" s="105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3">
        <v>13</v>
      </c>
      <c r="B445" s="105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3">
        <v>14</v>
      </c>
      <c r="B446" s="105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3">
        <v>15</v>
      </c>
      <c r="B447" s="105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3">
        <v>16</v>
      </c>
      <c r="B448" s="105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3">
        <v>17</v>
      </c>
      <c r="B449" s="105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3">
        <v>18</v>
      </c>
      <c r="B450" s="105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3">
        <v>19</v>
      </c>
      <c r="B451" s="105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3">
        <v>20</v>
      </c>
      <c r="B452" s="105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3">
        <v>21</v>
      </c>
      <c r="B453" s="105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3">
        <v>22</v>
      </c>
      <c r="B454" s="105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3">
        <v>23</v>
      </c>
      <c r="B455" s="105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3">
        <v>24</v>
      </c>
      <c r="B456" s="105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3">
        <v>25</v>
      </c>
      <c r="B457" s="105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3">
        <v>26</v>
      </c>
      <c r="B458" s="105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3">
        <v>27</v>
      </c>
      <c r="B459" s="105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3">
        <v>28</v>
      </c>
      <c r="B460" s="105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3">
        <v>29</v>
      </c>
      <c r="B461" s="105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3">
        <v>30</v>
      </c>
      <c r="B462" s="105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3">
        <v>1</v>
      </c>
      <c r="B466" s="105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3">
        <v>2</v>
      </c>
      <c r="B467" s="105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3">
        <v>3</v>
      </c>
      <c r="B468" s="105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3">
        <v>4</v>
      </c>
      <c r="B469" s="105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3">
        <v>5</v>
      </c>
      <c r="B470" s="105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3">
        <v>6</v>
      </c>
      <c r="B471" s="105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3">
        <v>7</v>
      </c>
      <c r="B472" s="105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3">
        <v>8</v>
      </c>
      <c r="B473" s="105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3">
        <v>9</v>
      </c>
      <c r="B474" s="105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3">
        <v>10</v>
      </c>
      <c r="B475" s="105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3">
        <v>11</v>
      </c>
      <c r="B476" s="105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3">
        <v>12</v>
      </c>
      <c r="B477" s="105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3">
        <v>13</v>
      </c>
      <c r="B478" s="105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3">
        <v>14</v>
      </c>
      <c r="B479" s="105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3">
        <v>15</v>
      </c>
      <c r="B480" s="105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3">
        <v>16</v>
      </c>
      <c r="B481" s="105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3">
        <v>17</v>
      </c>
      <c r="B482" s="105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3">
        <v>18</v>
      </c>
      <c r="B483" s="105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3">
        <v>19</v>
      </c>
      <c r="B484" s="105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3">
        <v>20</v>
      </c>
      <c r="B485" s="105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3">
        <v>21</v>
      </c>
      <c r="B486" s="105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3">
        <v>22</v>
      </c>
      <c r="B487" s="105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3">
        <v>23</v>
      </c>
      <c r="B488" s="105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3">
        <v>24</v>
      </c>
      <c r="B489" s="105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3">
        <v>25</v>
      </c>
      <c r="B490" s="105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3">
        <v>26</v>
      </c>
      <c r="B491" s="105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3">
        <v>27</v>
      </c>
      <c r="B492" s="105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3">
        <v>28</v>
      </c>
      <c r="B493" s="105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3">
        <v>29</v>
      </c>
      <c r="B494" s="105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3">
        <v>30</v>
      </c>
      <c r="B495" s="105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3">
        <v>1</v>
      </c>
      <c r="B499" s="105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3">
        <v>2</v>
      </c>
      <c r="B500" s="105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3">
        <v>3</v>
      </c>
      <c r="B501" s="105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3">
        <v>4</v>
      </c>
      <c r="B502" s="105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3">
        <v>5</v>
      </c>
      <c r="B503" s="105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3">
        <v>6</v>
      </c>
      <c r="B504" s="105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3">
        <v>7</v>
      </c>
      <c r="B505" s="105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3">
        <v>8</v>
      </c>
      <c r="B506" s="105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3">
        <v>9</v>
      </c>
      <c r="B507" s="105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3">
        <v>10</v>
      </c>
      <c r="B508" s="105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3">
        <v>11</v>
      </c>
      <c r="B509" s="105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3">
        <v>12</v>
      </c>
      <c r="B510" s="105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3">
        <v>13</v>
      </c>
      <c r="B511" s="105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3">
        <v>14</v>
      </c>
      <c r="B512" s="105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3">
        <v>15</v>
      </c>
      <c r="B513" s="105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3">
        <v>16</v>
      </c>
      <c r="B514" s="105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3">
        <v>17</v>
      </c>
      <c r="B515" s="105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3">
        <v>18</v>
      </c>
      <c r="B516" s="105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3">
        <v>19</v>
      </c>
      <c r="B517" s="105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3">
        <v>20</v>
      </c>
      <c r="B518" s="105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3">
        <v>21</v>
      </c>
      <c r="B519" s="105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3">
        <v>22</v>
      </c>
      <c r="B520" s="105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3">
        <v>23</v>
      </c>
      <c r="B521" s="105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3">
        <v>24</v>
      </c>
      <c r="B522" s="105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3">
        <v>25</v>
      </c>
      <c r="B523" s="105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3">
        <v>26</v>
      </c>
      <c r="B524" s="105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3">
        <v>27</v>
      </c>
      <c r="B525" s="105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3">
        <v>28</v>
      </c>
      <c r="B526" s="105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3">
        <v>29</v>
      </c>
      <c r="B527" s="105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3">
        <v>30</v>
      </c>
      <c r="B528" s="105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3">
        <v>1</v>
      </c>
      <c r="B532" s="105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3">
        <v>2</v>
      </c>
      <c r="B533" s="105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3">
        <v>3</v>
      </c>
      <c r="B534" s="105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3">
        <v>4</v>
      </c>
      <c r="B535" s="105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3">
        <v>5</v>
      </c>
      <c r="B536" s="105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3">
        <v>6</v>
      </c>
      <c r="B537" s="105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3">
        <v>7</v>
      </c>
      <c r="B538" s="105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3">
        <v>8</v>
      </c>
      <c r="B539" s="105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3">
        <v>9</v>
      </c>
      <c r="B540" s="105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3">
        <v>10</v>
      </c>
      <c r="B541" s="105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3">
        <v>11</v>
      </c>
      <c r="B542" s="105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3">
        <v>12</v>
      </c>
      <c r="B543" s="105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3">
        <v>13</v>
      </c>
      <c r="B544" s="105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3">
        <v>14</v>
      </c>
      <c r="B545" s="105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3">
        <v>15</v>
      </c>
      <c r="B546" s="105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3">
        <v>16</v>
      </c>
      <c r="B547" s="105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3">
        <v>17</v>
      </c>
      <c r="B548" s="105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3">
        <v>18</v>
      </c>
      <c r="B549" s="105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3">
        <v>19</v>
      </c>
      <c r="B550" s="105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3">
        <v>20</v>
      </c>
      <c r="B551" s="105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3">
        <v>21</v>
      </c>
      <c r="B552" s="105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3">
        <v>22</v>
      </c>
      <c r="B553" s="105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3">
        <v>23</v>
      </c>
      <c r="B554" s="105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3">
        <v>24</v>
      </c>
      <c r="B555" s="105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3">
        <v>25</v>
      </c>
      <c r="B556" s="105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3">
        <v>26</v>
      </c>
      <c r="B557" s="105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3">
        <v>27</v>
      </c>
      <c r="B558" s="105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3">
        <v>28</v>
      </c>
      <c r="B559" s="105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3">
        <v>29</v>
      </c>
      <c r="B560" s="105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3">
        <v>30</v>
      </c>
      <c r="B561" s="105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3">
        <v>1</v>
      </c>
      <c r="B565" s="105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3">
        <v>2</v>
      </c>
      <c r="B566" s="105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3">
        <v>3</v>
      </c>
      <c r="B567" s="105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3">
        <v>4</v>
      </c>
      <c r="B568" s="105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3">
        <v>5</v>
      </c>
      <c r="B569" s="105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3">
        <v>6</v>
      </c>
      <c r="B570" s="105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3">
        <v>7</v>
      </c>
      <c r="B571" s="105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3">
        <v>8</v>
      </c>
      <c r="B572" s="105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3">
        <v>9</v>
      </c>
      <c r="B573" s="105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3">
        <v>10</v>
      </c>
      <c r="B574" s="105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3">
        <v>11</v>
      </c>
      <c r="B575" s="105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3">
        <v>12</v>
      </c>
      <c r="B576" s="105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3">
        <v>13</v>
      </c>
      <c r="B577" s="105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3">
        <v>14</v>
      </c>
      <c r="B578" s="105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3">
        <v>15</v>
      </c>
      <c r="B579" s="105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3">
        <v>16</v>
      </c>
      <c r="B580" s="105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3">
        <v>17</v>
      </c>
      <c r="B581" s="105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3">
        <v>18</v>
      </c>
      <c r="B582" s="105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3">
        <v>19</v>
      </c>
      <c r="B583" s="105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3">
        <v>20</v>
      </c>
      <c r="B584" s="105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3">
        <v>21</v>
      </c>
      <c r="B585" s="105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3">
        <v>22</v>
      </c>
      <c r="B586" s="105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3">
        <v>23</v>
      </c>
      <c r="B587" s="105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3">
        <v>24</v>
      </c>
      <c r="B588" s="105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3">
        <v>25</v>
      </c>
      <c r="B589" s="105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3">
        <v>26</v>
      </c>
      <c r="B590" s="105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3">
        <v>27</v>
      </c>
      <c r="B591" s="105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3">
        <v>28</v>
      </c>
      <c r="B592" s="105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3">
        <v>29</v>
      </c>
      <c r="B593" s="105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3">
        <v>30</v>
      </c>
      <c r="B594" s="105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3">
        <v>1</v>
      </c>
      <c r="B598" s="105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3">
        <v>2</v>
      </c>
      <c r="B599" s="105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3">
        <v>3</v>
      </c>
      <c r="B600" s="105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3">
        <v>4</v>
      </c>
      <c r="B601" s="105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3">
        <v>5</v>
      </c>
      <c r="B602" s="105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3">
        <v>6</v>
      </c>
      <c r="B603" s="105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3">
        <v>7</v>
      </c>
      <c r="B604" s="105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3">
        <v>8</v>
      </c>
      <c r="B605" s="105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3">
        <v>9</v>
      </c>
      <c r="B606" s="105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3">
        <v>10</v>
      </c>
      <c r="B607" s="105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3">
        <v>11</v>
      </c>
      <c r="B608" s="105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3">
        <v>12</v>
      </c>
      <c r="B609" s="105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3">
        <v>13</v>
      </c>
      <c r="B610" s="105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3">
        <v>14</v>
      </c>
      <c r="B611" s="105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3">
        <v>15</v>
      </c>
      <c r="B612" s="105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3">
        <v>16</v>
      </c>
      <c r="B613" s="105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3">
        <v>17</v>
      </c>
      <c r="B614" s="105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3">
        <v>18</v>
      </c>
      <c r="B615" s="105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3">
        <v>19</v>
      </c>
      <c r="B616" s="105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3">
        <v>20</v>
      </c>
      <c r="B617" s="105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3">
        <v>21</v>
      </c>
      <c r="B618" s="105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3">
        <v>22</v>
      </c>
      <c r="B619" s="105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3">
        <v>23</v>
      </c>
      <c r="B620" s="105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3">
        <v>24</v>
      </c>
      <c r="B621" s="105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3">
        <v>25</v>
      </c>
      <c r="B622" s="105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3">
        <v>26</v>
      </c>
      <c r="B623" s="105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3">
        <v>27</v>
      </c>
      <c r="B624" s="105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3">
        <v>28</v>
      </c>
      <c r="B625" s="105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3">
        <v>29</v>
      </c>
      <c r="B626" s="105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3">
        <v>30</v>
      </c>
      <c r="B627" s="105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3">
        <v>1</v>
      </c>
      <c r="B631" s="105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3">
        <v>2</v>
      </c>
      <c r="B632" s="105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3">
        <v>3</v>
      </c>
      <c r="B633" s="105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3">
        <v>4</v>
      </c>
      <c r="B634" s="105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3">
        <v>5</v>
      </c>
      <c r="B635" s="105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3">
        <v>6</v>
      </c>
      <c r="B636" s="105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3">
        <v>7</v>
      </c>
      <c r="B637" s="105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3">
        <v>8</v>
      </c>
      <c r="B638" s="105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3">
        <v>9</v>
      </c>
      <c r="B639" s="105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3">
        <v>10</v>
      </c>
      <c r="B640" s="105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3">
        <v>11</v>
      </c>
      <c r="B641" s="105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3">
        <v>12</v>
      </c>
      <c r="B642" s="105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3">
        <v>13</v>
      </c>
      <c r="B643" s="105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3">
        <v>14</v>
      </c>
      <c r="B644" s="105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3">
        <v>15</v>
      </c>
      <c r="B645" s="105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3">
        <v>16</v>
      </c>
      <c r="B646" s="105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3">
        <v>17</v>
      </c>
      <c r="B647" s="105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3">
        <v>18</v>
      </c>
      <c r="B648" s="105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3">
        <v>19</v>
      </c>
      <c r="B649" s="105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3">
        <v>20</v>
      </c>
      <c r="B650" s="105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3">
        <v>21</v>
      </c>
      <c r="B651" s="105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3">
        <v>22</v>
      </c>
      <c r="B652" s="105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3">
        <v>23</v>
      </c>
      <c r="B653" s="105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3">
        <v>24</v>
      </c>
      <c r="B654" s="105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3">
        <v>25</v>
      </c>
      <c r="B655" s="105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3">
        <v>26</v>
      </c>
      <c r="B656" s="105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3">
        <v>27</v>
      </c>
      <c r="B657" s="105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3">
        <v>28</v>
      </c>
      <c r="B658" s="105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3">
        <v>29</v>
      </c>
      <c r="B659" s="105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3">
        <v>30</v>
      </c>
      <c r="B660" s="105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3">
        <v>1</v>
      </c>
      <c r="B664" s="105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3">
        <v>2</v>
      </c>
      <c r="B665" s="105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3">
        <v>3</v>
      </c>
      <c r="B666" s="105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3">
        <v>4</v>
      </c>
      <c r="B667" s="105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3">
        <v>5</v>
      </c>
      <c r="B668" s="105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3">
        <v>6</v>
      </c>
      <c r="B669" s="105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3">
        <v>7</v>
      </c>
      <c r="B670" s="105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3">
        <v>8</v>
      </c>
      <c r="B671" s="105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3">
        <v>9</v>
      </c>
      <c r="B672" s="105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3">
        <v>10</v>
      </c>
      <c r="B673" s="105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3">
        <v>11</v>
      </c>
      <c r="B674" s="105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3">
        <v>12</v>
      </c>
      <c r="B675" s="105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3">
        <v>13</v>
      </c>
      <c r="B676" s="105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3">
        <v>14</v>
      </c>
      <c r="B677" s="105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3">
        <v>15</v>
      </c>
      <c r="B678" s="105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3">
        <v>16</v>
      </c>
      <c r="B679" s="105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3">
        <v>17</v>
      </c>
      <c r="B680" s="105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3">
        <v>18</v>
      </c>
      <c r="B681" s="105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3">
        <v>19</v>
      </c>
      <c r="B682" s="105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3">
        <v>20</v>
      </c>
      <c r="B683" s="105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3">
        <v>21</v>
      </c>
      <c r="B684" s="105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3">
        <v>22</v>
      </c>
      <c r="B685" s="105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3">
        <v>23</v>
      </c>
      <c r="B686" s="105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3">
        <v>24</v>
      </c>
      <c r="B687" s="105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3">
        <v>25</v>
      </c>
      <c r="B688" s="105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3">
        <v>26</v>
      </c>
      <c r="B689" s="105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3">
        <v>27</v>
      </c>
      <c r="B690" s="105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3">
        <v>28</v>
      </c>
      <c r="B691" s="105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3">
        <v>29</v>
      </c>
      <c r="B692" s="105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3">
        <v>30</v>
      </c>
      <c r="B693" s="105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3">
        <v>1</v>
      </c>
      <c r="B697" s="105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3">
        <v>2</v>
      </c>
      <c r="B698" s="105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3">
        <v>3</v>
      </c>
      <c r="B699" s="105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3">
        <v>4</v>
      </c>
      <c r="B700" s="105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3">
        <v>5</v>
      </c>
      <c r="B701" s="105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3">
        <v>6</v>
      </c>
      <c r="B702" s="105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3">
        <v>7</v>
      </c>
      <c r="B703" s="105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3">
        <v>8</v>
      </c>
      <c r="B704" s="105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3">
        <v>9</v>
      </c>
      <c r="B705" s="105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3">
        <v>10</v>
      </c>
      <c r="B706" s="105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3">
        <v>11</v>
      </c>
      <c r="B707" s="105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3">
        <v>12</v>
      </c>
      <c r="B708" s="105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3">
        <v>13</v>
      </c>
      <c r="B709" s="105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3">
        <v>14</v>
      </c>
      <c r="B710" s="105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3">
        <v>15</v>
      </c>
      <c r="B711" s="105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3">
        <v>16</v>
      </c>
      <c r="B712" s="105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3">
        <v>17</v>
      </c>
      <c r="B713" s="105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3">
        <v>18</v>
      </c>
      <c r="B714" s="105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3">
        <v>19</v>
      </c>
      <c r="B715" s="105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3">
        <v>20</v>
      </c>
      <c r="B716" s="105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3">
        <v>21</v>
      </c>
      <c r="B717" s="105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3">
        <v>22</v>
      </c>
      <c r="B718" s="105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3">
        <v>23</v>
      </c>
      <c r="B719" s="105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3">
        <v>24</v>
      </c>
      <c r="B720" s="105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3">
        <v>25</v>
      </c>
      <c r="B721" s="105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3">
        <v>26</v>
      </c>
      <c r="B722" s="105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3">
        <v>27</v>
      </c>
      <c r="B723" s="105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3">
        <v>28</v>
      </c>
      <c r="B724" s="105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3">
        <v>29</v>
      </c>
      <c r="B725" s="105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3">
        <v>30</v>
      </c>
      <c r="B726" s="105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3">
        <v>1</v>
      </c>
      <c r="B730" s="105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3">
        <v>2</v>
      </c>
      <c r="B731" s="105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3">
        <v>3</v>
      </c>
      <c r="B732" s="105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3">
        <v>4</v>
      </c>
      <c r="B733" s="105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3">
        <v>5</v>
      </c>
      <c r="B734" s="105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3">
        <v>6</v>
      </c>
      <c r="B735" s="105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3">
        <v>7</v>
      </c>
      <c r="B736" s="105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3">
        <v>8</v>
      </c>
      <c r="B737" s="105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3">
        <v>9</v>
      </c>
      <c r="B738" s="105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3">
        <v>10</v>
      </c>
      <c r="B739" s="105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3">
        <v>11</v>
      </c>
      <c r="B740" s="105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3">
        <v>12</v>
      </c>
      <c r="B741" s="105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3">
        <v>13</v>
      </c>
      <c r="B742" s="105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3">
        <v>14</v>
      </c>
      <c r="B743" s="105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3">
        <v>15</v>
      </c>
      <c r="B744" s="105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3">
        <v>16</v>
      </c>
      <c r="B745" s="105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3">
        <v>17</v>
      </c>
      <c r="B746" s="105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3">
        <v>18</v>
      </c>
      <c r="B747" s="105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3">
        <v>19</v>
      </c>
      <c r="B748" s="105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3">
        <v>20</v>
      </c>
      <c r="B749" s="105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3">
        <v>21</v>
      </c>
      <c r="B750" s="105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3">
        <v>22</v>
      </c>
      <c r="B751" s="105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3">
        <v>23</v>
      </c>
      <c r="B752" s="105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3">
        <v>24</v>
      </c>
      <c r="B753" s="105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3">
        <v>25</v>
      </c>
      <c r="B754" s="105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3">
        <v>26</v>
      </c>
      <c r="B755" s="105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3">
        <v>27</v>
      </c>
      <c r="B756" s="105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3">
        <v>28</v>
      </c>
      <c r="B757" s="105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3">
        <v>29</v>
      </c>
      <c r="B758" s="105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3">
        <v>30</v>
      </c>
      <c r="B759" s="105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3">
        <v>1</v>
      </c>
      <c r="B763" s="105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3">
        <v>2</v>
      </c>
      <c r="B764" s="105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3">
        <v>3</v>
      </c>
      <c r="B765" s="105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3">
        <v>4</v>
      </c>
      <c r="B766" s="105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3">
        <v>5</v>
      </c>
      <c r="B767" s="105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3">
        <v>6</v>
      </c>
      <c r="B768" s="105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3">
        <v>7</v>
      </c>
      <c r="B769" s="105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3">
        <v>8</v>
      </c>
      <c r="B770" s="105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3">
        <v>9</v>
      </c>
      <c r="B771" s="105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3">
        <v>10</v>
      </c>
      <c r="B772" s="105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3">
        <v>11</v>
      </c>
      <c r="B773" s="105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3">
        <v>12</v>
      </c>
      <c r="B774" s="105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3">
        <v>13</v>
      </c>
      <c r="B775" s="105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3">
        <v>14</v>
      </c>
      <c r="B776" s="105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3">
        <v>15</v>
      </c>
      <c r="B777" s="105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3">
        <v>16</v>
      </c>
      <c r="B778" s="105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3">
        <v>17</v>
      </c>
      <c r="B779" s="105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3">
        <v>18</v>
      </c>
      <c r="B780" s="105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3">
        <v>19</v>
      </c>
      <c r="B781" s="105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3">
        <v>20</v>
      </c>
      <c r="B782" s="105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3">
        <v>21</v>
      </c>
      <c r="B783" s="105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3">
        <v>22</v>
      </c>
      <c r="B784" s="105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3">
        <v>23</v>
      </c>
      <c r="B785" s="105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3">
        <v>24</v>
      </c>
      <c r="B786" s="105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3">
        <v>25</v>
      </c>
      <c r="B787" s="105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3">
        <v>26</v>
      </c>
      <c r="B788" s="105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3">
        <v>27</v>
      </c>
      <c r="B789" s="105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3">
        <v>28</v>
      </c>
      <c r="B790" s="105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3">
        <v>29</v>
      </c>
      <c r="B791" s="105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3">
        <v>30</v>
      </c>
      <c r="B792" s="105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3">
        <v>1</v>
      </c>
      <c r="B796" s="105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3">
        <v>2</v>
      </c>
      <c r="B797" s="105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3">
        <v>3</v>
      </c>
      <c r="B798" s="105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3">
        <v>4</v>
      </c>
      <c r="B799" s="105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3">
        <v>5</v>
      </c>
      <c r="B800" s="105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3">
        <v>6</v>
      </c>
      <c r="B801" s="105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3">
        <v>7</v>
      </c>
      <c r="B802" s="105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3">
        <v>8</v>
      </c>
      <c r="B803" s="105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3">
        <v>9</v>
      </c>
      <c r="B804" s="105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3">
        <v>10</v>
      </c>
      <c r="B805" s="105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3">
        <v>11</v>
      </c>
      <c r="B806" s="105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3">
        <v>12</v>
      </c>
      <c r="B807" s="105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3">
        <v>13</v>
      </c>
      <c r="B808" s="105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3">
        <v>14</v>
      </c>
      <c r="B809" s="105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3">
        <v>15</v>
      </c>
      <c r="B810" s="105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3">
        <v>16</v>
      </c>
      <c r="B811" s="105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3">
        <v>17</v>
      </c>
      <c r="B812" s="105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3">
        <v>18</v>
      </c>
      <c r="B813" s="105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3">
        <v>19</v>
      </c>
      <c r="B814" s="105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3">
        <v>20</v>
      </c>
      <c r="B815" s="105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3">
        <v>21</v>
      </c>
      <c r="B816" s="105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3">
        <v>22</v>
      </c>
      <c r="B817" s="105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3">
        <v>23</v>
      </c>
      <c r="B818" s="105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3">
        <v>24</v>
      </c>
      <c r="B819" s="105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3">
        <v>25</v>
      </c>
      <c r="B820" s="105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3">
        <v>26</v>
      </c>
      <c r="B821" s="105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3">
        <v>27</v>
      </c>
      <c r="B822" s="105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3">
        <v>28</v>
      </c>
      <c r="B823" s="105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3">
        <v>29</v>
      </c>
      <c r="B824" s="105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3">
        <v>30</v>
      </c>
      <c r="B825" s="105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3">
        <v>1</v>
      </c>
      <c r="B829" s="105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3">
        <v>2</v>
      </c>
      <c r="B830" s="105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3">
        <v>3</v>
      </c>
      <c r="B831" s="105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3">
        <v>4</v>
      </c>
      <c r="B832" s="105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3">
        <v>5</v>
      </c>
      <c r="B833" s="105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3">
        <v>6</v>
      </c>
      <c r="B834" s="105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3">
        <v>7</v>
      </c>
      <c r="B835" s="105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3">
        <v>8</v>
      </c>
      <c r="B836" s="105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3">
        <v>9</v>
      </c>
      <c r="B837" s="105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3">
        <v>10</v>
      </c>
      <c r="B838" s="105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3">
        <v>11</v>
      </c>
      <c r="B839" s="105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3">
        <v>12</v>
      </c>
      <c r="B840" s="105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3">
        <v>13</v>
      </c>
      <c r="B841" s="105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3">
        <v>14</v>
      </c>
      <c r="B842" s="105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3">
        <v>15</v>
      </c>
      <c r="B843" s="105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3">
        <v>16</v>
      </c>
      <c r="B844" s="105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3">
        <v>17</v>
      </c>
      <c r="B845" s="105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3">
        <v>18</v>
      </c>
      <c r="B846" s="105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3">
        <v>19</v>
      </c>
      <c r="B847" s="105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3">
        <v>20</v>
      </c>
      <c r="B848" s="105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3">
        <v>21</v>
      </c>
      <c r="B849" s="105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3">
        <v>22</v>
      </c>
      <c r="B850" s="105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3">
        <v>23</v>
      </c>
      <c r="B851" s="105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3">
        <v>24</v>
      </c>
      <c r="B852" s="105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3">
        <v>25</v>
      </c>
      <c r="B853" s="105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3">
        <v>26</v>
      </c>
      <c r="B854" s="105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3">
        <v>27</v>
      </c>
      <c r="B855" s="105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3">
        <v>28</v>
      </c>
      <c r="B856" s="105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3">
        <v>29</v>
      </c>
      <c r="B857" s="105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3">
        <v>30</v>
      </c>
      <c r="B858" s="105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3">
        <v>1</v>
      </c>
      <c r="B862" s="105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3">
        <v>2</v>
      </c>
      <c r="B863" s="105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3">
        <v>3</v>
      </c>
      <c r="B864" s="105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3">
        <v>4</v>
      </c>
      <c r="B865" s="105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3">
        <v>5</v>
      </c>
      <c r="B866" s="105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3">
        <v>6</v>
      </c>
      <c r="B867" s="105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3">
        <v>7</v>
      </c>
      <c r="B868" s="105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3">
        <v>8</v>
      </c>
      <c r="B869" s="105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3">
        <v>9</v>
      </c>
      <c r="B870" s="105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3">
        <v>10</v>
      </c>
      <c r="B871" s="105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3">
        <v>11</v>
      </c>
      <c r="B872" s="105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3">
        <v>12</v>
      </c>
      <c r="B873" s="105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3">
        <v>13</v>
      </c>
      <c r="B874" s="105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3">
        <v>14</v>
      </c>
      <c r="B875" s="105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3">
        <v>15</v>
      </c>
      <c r="B876" s="105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3">
        <v>16</v>
      </c>
      <c r="B877" s="105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3">
        <v>17</v>
      </c>
      <c r="B878" s="105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3">
        <v>18</v>
      </c>
      <c r="B879" s="105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3">
        <v>19</v>
      </c>
      <c r="B880" s="105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3">
        <v>20</v>
      </c>
      <c r="B881" s="105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3">
        <v>21</v>
      </c>
      <c r="B882" s="105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3">
        <v>22</v>
      </c>
      <c r="B883" s="105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3">
        <v>23</v>
      </c>
      <c r="B884" s="105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3">
        <v>24</v>
      </c>
      <c r="B885" s="105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3">
        <v>25</v>
      </c>
      <c r="B886" s="105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3">
        <v>26</v>
      </c>
      <c r="B887" s="105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3">
        <v>27</v>
      </c>
      <c r="B888" s="105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3">
        <v>28</v>
      </c>
      <c r="B889" s="105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3">
        <v>29</v>
      </c>
      <c r="B890" s="105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3">
        <v>30</v>
      </c>
      <c r="B891" s="105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3">
        <v>1</v>
      </c>
      <c r="B895" s="105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3">
        <v>2</v>
      </c>
      <c r="B896" s="105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3">
        <v>3</v>
      </c>
      <c r="B897" s="105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3">
        <v>4</v>
      </c>
      <c r="B898" s="105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3">
        <v>5</v>
      </c>
      <c r="B899" s="105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3">
        <v>6</v>
      </c>
      <c r="B900" s="105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3">
        <v>7</v>
      </c>
      <c r="B901" s="105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3">
        <v>8</v>
      </c>
      <c r="B902" s="105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3">
        <v>9</v>
      </c>
      <c r="B903" s="105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3">
        <v>10</v>
      </c>
      <c r="B904" s="105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3">
        <v>11</v>
      </c>
      <c r="B905" s="105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3">
        <v>12</v>
      </c>
      <c r="B906" s="105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3">
        <v>13</v>
      </c>
      <c r="B907" s="105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3">
        <v>14</v>
      </c>
      <c r="B908" s="105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3">
        <v>15</v>
      </c>
      <c r="B909" s="105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3">
        <v>16</v>
      </c>
      <c r="B910" s="105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3">
        <v>17</v>
      </c>
      <c r="B911" s="105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3">
        <v>18</v>
      </c>
      <c r="B912" s="105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3">
        <v>19</v>
      </c>
      <c r="B913" s="105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3">
        <v>20</v>
      </c>
      <c r="B914" s="105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3">
        <v>21</v>
      </c>
      <c r="B915" s="105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3">
        <v>22</v>
      </c>
      <c r="B916" s="105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3">
        <v>23</v>
      </c>
      <c r="B917" s="105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3">
        <v>24</v>
      </c>
      <c r="B918" s="105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3">
        <v>25</v>
      </c>
      <c r="B919" s="105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3">
        <v>26</v>
      </c>
      <c r="B920" s="105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3">
        <v>27</v>
      </c>
      <c r="B921" s="105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3">
        <v>28</v>
      </c>
      <c r="B922" s="105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3">
        <v>29</v>
      </c>
      <c r="B923" s="105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3">
        <v>30</v>
      </c>
      <c r="B924" s="105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3">
        <v>1</v>
      </c>
      <c r="B928" s="105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3">
        <v>2</v>
      </c>
      <c r="B929" s="105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3">
        <v>3</v>
      </c>
      <c r="B930" s="105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3">
        <v>4</v>
      </c>
      <c r="B931" s="105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3">
        <v>5</v>
      </c>
      <c r="B932" s="105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3">
        <v>6</v>
      </c>
      <c r="B933" s="105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3">
        <v>7</v>
      </c>
      <c r="B934" s="105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3">
        <v>8</v>
      </c>
      <c r="B935" s="105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3">
        <v>9</v>
      </c>
      <c r="B936" s="105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3">
        <v>10</v>
      </c>
      <c r="B937" s="105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3">
        <v>11</v>
      </c>
      <c r="B938" s="105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3">
        <v>12</v>
      </c>
      <c r="B939" s="105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3">
        <v>13</v>
      </c>
      <c r="B940" s="105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3">
        <v>14</v>
      </c>
      <c r="B941" s="105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3">
        <v>15</v>
      </c>
      <c r="B942" s="105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3">
        <v>16</v>
      </c>
      <c r="B943" s="105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3">
        <v>17</v>
      </c>
      <c r="B944" s="105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3">
        <v>18</v>
      </c>
      <c r="B945" s="105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3">
        <v>19</v>
      </c>
      <c r="B946" s="105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3">
        <v>20</v>
      </c>
      <c r="B947" s="105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3">
        <v>21</v>
      </c>
      <c r="B948" s="105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3">
        <v>22</v>
      </c>
      <c r="B949" s="105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3">
        <v>23</v>
      </c>
      <c r="B950" s="105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3">
        <v>24</v>
      </c>
      <c r="B951" s="105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3">
        <v>25</v>
      </c>
      <c r="B952" s="105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3">
        <v>26</v>
      </c>
      <c r="B953" s="105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3">
        <v>27</v>
      </c>
      <c r="B954" s="105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3">
        <v>28</v>
      </c>
      <c r="B955" s="105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3">
        <v>29</v>
      </c>
      <c r="B956" s="105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3">
        <v>30</v>
      </c>
      <c r="B957" s="105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3">
        <v>1</v>
      </c>
      <c r="B961" s="105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3">
        <v>2</v>
      </c>
      <c r="B962" s="105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3">
        <v>3</v>
      </c>
      <c r="B963" s="105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3">
        <v>4</v>
      </c>
      <c r="B964" s="105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3">
        <v>5</v>
      </c>
      <c r="B965" s="105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3">
        <v>6</v>
      </c>
      <c r="B966" s="105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3">
        <v>7</v>
      </c>
      <c r="B967" s="105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3">
        <v>8</v>
      </c>
      <c r="B968" s="105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3">
        <v>9</v>
      </c>
      <c r="B969" s="105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3">
        <v>10</v>
      </c>
      <c r="B970" s="105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3">
        <v>11</v>
      </c>
      <c r="B971" s="105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3">
        <v>12</v>
      </c>
      <c r="B972" s="105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3">
        <v>13</v>
      </c>
      <c r="B973" s="105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3">
        <v>14</v>
      </c>
      <c r="B974" s="105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3">
        <v>15</v>
      </c>
      <c r="B975" s="105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3">
        <v>16</v>
      </c>
      <c r="B976" s="105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3">
        <v>17</v>
      </c>
      <c r="B977" s="105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3">
        <v>18</v>
      </c>
      <c r="B978" s="105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3">
        <v>19</v>
      </c>
      <c r="B979" s="105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3">
        <v>20</v>
      </c>
      <c r="B980" s="105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3">
        <v>21</v>
      </c>
      <c r="B981" s="105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3">
        <v>22</v>
      </c>
      <c r="B982" s="105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3">
        <v>23</v>
      </c>
      <c r="B983" s="105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3">
        <v>24</v>
      </c>
      <c r="B984" s="105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3">
        <v>25</v>
      </c>
      <c r="B985" s="105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3">
        <v>26</v>
      </c>
      <c r="B986" s="105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3">
        <v>27</v>
      </c>
      <c r="B987" s="105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3">
        <v>28</v>
      </c>
      <c r="B988" s="105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3">
        <v>29</v>
      </c>
      <c r="B989" s="105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3">
        <v>30</v>
      </c>
      <c r="B990" s="105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3">
        <v>1</v>
      </c>
      <c r="B994" s="105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3">
        <v>2</v>
      </c>
      <c r="B995" s="105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3">
        <v>3</v>
      </c>
      <c r="B996" s="105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3">
        <v>4</v>
      </c>
      <c r="B997" s="105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3">
        <v>5</v>
      </c>
      <c r="B998" s="105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3">
        <v>6</v>
      </c>
      <c r="B999" s="105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3">
        <v>7</v>
      </c>
      <c r="B1000" s="105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3">
        <v>8</v>
      </c>
      <c r="B1001" s="105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3">
        <v>9</v>
      </c>
      <c r="B1002" s="105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3">
        <v>10</v>
      </c>
      <c r="B1003" s="105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3">
        <v>11</v>
      </c>
      <c r="B1004" s="105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3">
        <v>12</v>
      </c>
      <c r="B1005" s="105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3">
        <v>13</v>
      </c>
      <c r="B1006" s="105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3">
        <v>14</v>
      </c>
      <c r="B1007" s="105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3">
        <v>15</v>
      </c>
      <c r="B1008" s="105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3">
        <v>16</v>
      </c>
      <c r="B1009" s="105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3">
        <v>17</v>
      </c>
      <c r="B1010" s="105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3">
        <v>18</v>
      </c>
      <c r="B1011" s="105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3">
        <v>19</v>
      </c>
      <c r="B1012" s="105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3">
        <v>20</v>
      </c>
      <c r="B1013" s="105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3">
        <v>21</v>
      </c>
      <c r="B1014" s="105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3">
        <v>22</v>
      </c>
      <c r="B1015" s="105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3">
        <v>23</v>
      </c>
      <c r="B1016" s="105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3">
        <v>24</v>
      </c>
      <c r="B1017" s="105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3">
        <v>25</v>
      </c>
      <c r="B1018" s="105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3">
        <v>26</v>
      </c>
      <c r="B1019" s="105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3">
        <v>27</v>
      </c>
      <c r="B1020" s="105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3">
        <v>28</v>
      </c>
      <c r="B1021" s="105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3">
        <v>29</v>
      </c>
      <c r="B1022" s="105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3">
        <v>30</v>
      </c>
      <c r="B1023" s="105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3">
        <v>1</v>
      </c>
      <c r="B1027" s="105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3">
        <v>2</v>
      </c>
      <c r="B1028" s="105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3">
        <v>3</v>
      </c>
      <c r="B1029" s="105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3">
        <v>4</v>
      </c>
      <c r="B1030" s="105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3">
        <v>5</v>
      </c>
      <c r="B1031" s="105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3">
        <v>6</v>
      </c>
      <c r="B1032" s="105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3">
        <v>7</v>
      </c>
      <c r="B1033" s="105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3">
        <v>8</v>
      </c>
      <c r="B1034" s="105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3">
        <v>9</v>
      </c>
      <c r="B1035" s="105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3">
        <v>10</v>
      </c>
      <c r="B1036" s="105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3">
        <v>11</v>
      </c>
      <c r="B1037" s="105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3">
        <v>12</v>
      </c>
      <c r="B1038" s="105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3">
        <v>13</v>
      </c>
      <c r="B1039" s="105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3">
        <v>14</v>
      </c>
      <c r="B1040" s="105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3">
        <v>15</v>
      </c>
      <c r="B1041" s="105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3">
        <v>16</v>
      </c>
      <c r="B1042" s="105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3">
        <v>17</v>
      </c>
      <c r="B1043" s="105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3">
        <v>18</v>
      </c>
      <c r="B1044" s="105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3">
        <v>19</v>
      </c>
      <c r="B1045" s="105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3">
        <v>20</v>
      </c>
      <c r="B1046" s="105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3">
        <v>21</v>
      </c>
      <c r="B1047" s="105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3">
        <v>22</v>
      </c>
      <c r="B1048" s="105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3">
        <v>23</v>
      </c>
      <c r="B1049" s="105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3">
        <v>24</v>
      </c>
      <c r="B1050" s="105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3">
        <v>25</v>
      </c>
      <c r="B1051" s="105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3">
        <v>26</v>
      </c>
      <c r="B1052" s="105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3">
        <v>27</v>
      </c>
      <c r="B1053" s="105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3">
        <v>28</v>
      </c>
      <c r="B1054" s="105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3">
        <v>29</v>
      </c>
      <c r="B1055" s="105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3">
        <v>30</v>
      </c>
      <c r="B1056" s="105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3">
        <v>1</v>
      </c>
      <c r="B1060" s="105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3">
        <v>2</v>
      </c>
      <c r="B1061" s="105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3">
        <v>3</v>
      </c>
      <c r="B1062" s="105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3">
        <v>4</v>
      </c>
      <c r="B1063" s="105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3">
        <v>5</v>
      </c>
      <c r="B1064" s="105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3">
        <v>6</v>
      </c>
      <c r="B1065" s="105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3">
        <v>7</v>
      </c>
      <c r="B1066" s="105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3">
        <v>8</v>
      </c>
      <c r="B1067" s="105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3">
        <v>9</v>
      </c>
      <c r="B1068" s="105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3">
        <v>10</v>
      </c>
      <c r="B1069" s="105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3">
        <v>11</v>
      </c>
      <c r="B1070" s="105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3">
        <v>12</v>
      </c>
      <c r="B1071" s="105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3">
        <v>13</v>
      </c>
      <c r="B1072" s="105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3">
        <v>14</v>
      </c>
      <c r="B1073" s="105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3">
        <v>15</v>
      </c>
      <c r="B1074" s="105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3">
        <v>16</v>
      </c>
      <c r="B1075" s="105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3">
        <v>17</v>
      </c>
      <c r="B1076" s="105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3">
        <v>18</v>
      </c>
      <c r="B1077" s="105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3">
        <v>19</v>
      </c>
      <c r="B1078" s="105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3">
        <v>20</v>
      </c>
      <c r="B1079" s="105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3">
        <v>21</v>
      </c>
      <c r="B1080" s="105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3">
        <v>22</v>
      </c>
      <c r="B1081" s="105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3">
        <v>23</v>
      </c>
      <c r="B1082" s="105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3">
        <v>24</v>
      </c>
      <c r="B1083" s="105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3">
        <v>25</v>
      </c>
      <c r="B1084" s="105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3">
        <v>26</v>
      </c>
      <c r="B1085" s="105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3">
        <v>27</v>
      </c>
      <c r="B1086" s="105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3">
        <v>28</v>
      </c>
      <c r="B1087" s="105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3">
        <v>29</v>
      </c>
      <c r="B1088" s="105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3">
        <v>30</v>
      </c>
      <c r="B1089" s="105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3">
        <v>1</v>
      </c>
      <c r="B1093" s="105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3">
        <v>2</v>
      </c>
      <c r="B1094" s="105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3">
        <v>3</v>
      </c>
      <c r="B1095" s="105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3">
        <v>4</v>
      </c>
      <c r="B1096" s="105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3">
        <v>5</v>
      </c>
      <c r="B1097" s="105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3">
        <v>6</v>
      </c>
      <c r="B1098" s="105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3">
        <v>7</v>
      </c>
      <c r="B1099" s="105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3">
        <v>8</v>
      </c>
      <c r="B1100" s="105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3">
        <v>9</v>
      </c>
      <c r="B1101" s="105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3">
        <v>10</v>
      </c>
      <c r="B1102" s="105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3">
        <v>11</v>
      </c>
      <c r="B1103" s="105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3">
        <v>12</v>
      </c>
      <c r="B1104" s="105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3">
        <v>13</v>
      </c>
      <c r="B1105" s="105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3">
        <v>14</v>
      </c>
      <c r="B1106" s="105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3">
        <v>15</v>
      </c>
      <c r="B1107" s="105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3">
        <v>16</v>
      </c>
      <c r="B1108" s="105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3">
        <v>17</v>
      </c>
      <c r="B1109" s="105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3">
        <v>18</v>
      </c>
      <c r="B1110" s="105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3">
        <v>19</v>
      </c>
      <c r="B1111" s="105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3">
        <v>20</v>
      </c>
      <c r="B1112" s="105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3">
        <v>21</v>
      </c>
      <c r="B1113" s="105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3">
        <v>22</v>
      </c>
      <c r="B1114" s="105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3">
        <v>23</v>
      </c>
      <c r="B1115" s="105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3">
        <v>24</v>
      </c>
      <c r="B1116" s="105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3">
        <v>25</v>
      </c>
      <c r="B1117" s="105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3">
        <v>26</v>
      </c>
      <c r="B1118" s="105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3">
        <v>27</v>
      </c>
      <c r="B1119" s="105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3">
        <v>28</v>
      </c>
      <c r="B1120" s="105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3">
        <v>29</v>
      </c>
      <c r="B1121" s="105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3">
        <v>30</v>
      </c>
      <c r="B1122" s="105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3">
        <v>1</v>
      </c>
      <c r="B1126" s="105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3">
        <v>2</v>
      </c>
      <c r="B1127" s="105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3">
        <v>3</v>
      </c>
      <c r="B1128" s="105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3">
        <v>4</v>
      </c>
      <c r="B1129" s="105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3">
        <v>5</v>
      </c>
      <c r="B1130" s="105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3">
        <v>6</v>
      </c>
      <c r="B1131" s="105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3">
        <v>7</v>
      </c>
      <c r="B1132" s="105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3">
        <v>8</v>
      </c>
      <c r="B1133" s="105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3">
        <v>9</v>
      </c>
      <c r="B1134" s="105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3">
        <v>10</v>
      </c>
      <c r="B1135" s="105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3">
        <v>11</v>
      </c>
      <c r="B1136" s="105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3">
        <v>12</v>
      </c>
      <c r="B1137" s="105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3">
        <v>13</v>
      </c>
      <c r="B1138" s="105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3">
        <v>14</v>
      </c>
      <c r="B1139" s="105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3">
        <v>15</v>
      </c>
      <c r="B1140" s="105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3">
        <v>16</v>
      </c>
      <c r="B1141" s="105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3">
        <v>17</v>
      </c>
      <c r="B1142" s="105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3">
        <v>18</v>
      </c>
      <c r="B1143" s="105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3">
        <v>19</v>
      </c>
      <c r="B1144" s="105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3">
        <v>20</v>
      </c>
      <c r="B1145" s="105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3">
        <v>21</v>
      </c>
      <c r="B1146" s="105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3">
        <v>22</v>
      </c>
      <c r="B1147" s="105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3">
        <v>23</v>
      </c>
      <c r="B1148" s="105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3">
        <v>24</v>
      </c>
      <c r="B1149" s="105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3">
        <v>25</v>
      </c>
      <c r="B1150" s="105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3">
        <v>26</v>
      </c>
      <c r="B1151" s="105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3">
        <v>27</v>
      </c>
      <c r="B1152" s="105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3">
        <v>28</v>
      </c>
      <c r="B1153" s="105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3">
        <v>29</v>
      </c>
      <c r="B1154" s="105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3">
        <v>30</v>
      </c>
      <c r="B1155" s="105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3">
        <v>1</v>
      </c>
      <c r="B1159" s="105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3">
        <v>2</v>
      </c>
      <c r="B1160" s="105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3">
        <v>3</v>
      </c>
      <c r="B1161" s="105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3">
        <v>4</v>
      </c>
      <c r="B1162" s="105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3">
        <v>5</v>
      </c>
      <c r="B1163" s="105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3">
        <v>6</v>
      </c>
      <c r="B1164" s="105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3">
        <v>7</v>
      </c>
      <c r="B1165" s="105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3">
        <v>8</v>
      </c>
      <c r="B1166" s="105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3">
        <v>9</v>
      </c>
      <c r="B1167" s="105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3">
        <v>10</v>
      </c>
      <c r="B1168" s="105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3">
        <v>11</v>
      </c>
      <c r="B1169" s="105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3">
        <v>12</v>
      </c>
      <c r="B1170" s="105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3">
        <v>13</v>
      </c>
      <c r="B1171" s="105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3">
        <v>14</v>
      </c>
      <c r="B1172" s="105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3">
        <v>15</v>
      </c>
      <c r="B1173" s="105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3">
        <v>16</v>
      </c>
      <c r="B1174" s="105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3">
        <v>17</v>
      </c>
      <c r="B1175" s="105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3">
        <v>18</v>
      </c>
      <c r="B1176" s="105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3">
        <v>19</v>
      </c>
      <c r="B1177" s="105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3">
        <v>20</v>
      </c>
      <c r="B1178" s="105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3">
        <v>21</v>
      </c>
      <c r="B1179" s="105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3">
        <v>22</v>
      </c>
      <c r="B1180" s="105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3">
        <v>23</v>
      </c>
      <c r="B1181" s="105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3">
        <v>24</v>
      </c>
      <c r="B1182" s="105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3">
        <v>25</v>
      </c>
      <c r="B1183" s="105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3">
        <v>26</v>
      </c>
      <c r="B1184" s="105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3">
        <v>27</v>
      </c>
      <c r="B1185" s="105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3">
        <v>28</v>
      </c>
      <c r="B1186" s="105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3">
        <v>29</v>
      </c>
      <c r="B1187" s="105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3">
        <v>30</v>
      </c>
      <c r="B1188" s="105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3">
        <v>1</v>
      </c>
      <c r="B1192" s="105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3">
        <v>2</v>
      </c>
      <c r="B1193" s="105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3">
        <v>3</v>
      </c>
      <c r="B1194" s="105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3">
        <v>4</v>
      </c>
      <c r="B1195" s="105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3">
        <v>5</v>
      </c>
      <c r="B1196" s="105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3">
        <v>6</v>
      </c>
      <c r="B1197" s="105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3">
        <v>7</v>
      </c>
      <c r="B1198" s="105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3">
        <v>8</v>
      </c>
      <c r="B1199" s="105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3">
        <v>9</v>
      </c>
      <c r="B1200" s="105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3">
        <v>10</v>
      </c>
      <c r="B1201" s="105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3">
        <v>11</v>
      </c>
      <c r="B1202" s="105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3">
        <v>12</v>
      </c>
      <c r="B1203" s="105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3">
        <v>13</v>
      </c>
      <c r="B1204" s="105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3">
        <v>14</v>
      </c>
      <c r="B1205" s="105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3">
        <v>15</v>
      </c>
      <c r="B1206" s="105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3">
        <v>16</v>
      </c>
      <c r="B1207" s="105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3">
        <v>17</v>
      </c>
      <c r="B1208" s="105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3">
        <v>18</v>
      </c>
      <c r="B1209" s="105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3">
        <v>19</v>
      </c>
      <c r="B1210" s="105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3">
        <v>20</v>
      </c>
      <c r="B1211" s="105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3">
        <v>21</v>
      </c>
      <c r="B1212" s="105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3">
        <v>22</v>
      </c>
      <c r="B1213" s="105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3">
        <v>23</v>
      </c>
      <c r="B1214" s="105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3">
        <v>24</v>
      </c>
      <c r="B1215" s="105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3">
        <v>25</v>
      </c>
      <c r="B1216" s="105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3">
        <v>26</v>
      </c>
      <c r="B1217" s="105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3">
        <v>27</v>
      </c>
      <c r="B1218" s="105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3">
        <v>28</v>
      </c>
      <c r="B1219" s="105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3">
        <v>29</v>
      </c>
      <c r="B1220" s="105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3">
        <v>30</v>
      </c>
      <c r="B1221" s="105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3">
        <v>1</v>
      </c>
      <c r="B1225" s="105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3">
        <v>2</v>
      </c>
      <c r="B1226" s="105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3">
        <v>3</v>
      </c>
      <c r="B1227" s="105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3">
        <v>4</v>
      </c>
      <c r="B1228" s="105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3">
        <v>5</v>
      </c>
      <c r="B1229" s="105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3">
        <v>6</v>
      </c>
      <c r="B1230" s="105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3">
        <v>7</v>
      </c>
      <c r="B1231" s="105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3">
        <v>8</v>
      </c>
      <c r="B1232" s="105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3">
        <v>9</v>
      </c>
      <c r="B1233" s="105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3">
        <v>10</v>
      </c>
      <c r="B1234" s="105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3">
        <v>11</v>
      </c>
      <c r="B1235" s="105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3">
        <v>12</v>
      </c>
      <c r="B1236" s="105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3">
        <v>13</v>
      </c>
      <c r="B1237" s="105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3">
        <v>14</v>
      </c>
      <c r="B1238" s="105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3">
        <v>15</v>
      </c>
      <c r="B1239" s="105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3">
        <v>16</v>
      </c>
      <c r="B1240" s="105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3">
        <v>17</v>
      </c>
      <c r="B1241" s="105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3">
        <v>18</v>
      </c>
      <c r="B1242" s="105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3">
        <v>19</v>
      </c>
      <c r="B1243" s="105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3">
        <v>20</v>
      </c>
      <c r="B1244" s="105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3">
        <v>21</v>
      </c>
      <c r="B1245" s="105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3">
        <v>22</v>
      </c>
      <c r="B1246" s="105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3">
        <v>23</v>
      </c>
      <c r="B1247" s="105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3">
        <v>24</v>
      </c>
      <c r="B1248" s="105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3">
        <v>25</v>
      </c>
      <c r="B1249" s="105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3">
        <v>26</v>
      </c>
      <c r="B1250" s="105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3">
        <v>27</v>
      </c>
      <c r="B1251" s="105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3">
        <v>28</v>
      </c>
      <c r="B1252" s="105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3">
        <v>29</v>
      </c>
      <c r="B1253" s="105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3">
        <v>30</v>
      </c>
      <c r="B1254" s="105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3">
        <v>1</v>
      </c>
      <c r="B1258" s="105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3">
        <v>2</v>
      </c>
      <c r="B1259" s="105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3">
        <v>3</v>
      </c>
      <c r="B1260" s="105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3">
        <v>4</v>
      </c>
      <c r="B1261" s="105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3">
        <v>5</v>
      </c>
      <c r="B1262" s="105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3">
        <v>6</v>
      </c>
      <c r="B1263" s="105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3">
        <v>7</v>
      </c>
      <c r="B1264" s="105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3">
        <v>8</v>
      </c>
      <c r="B1265" s="105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3">
        <v>9</v>
      </c>
      <c r="B1266" s="105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3">
        <v>10</v>
      </c>
      <c r="B1267" s="105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3">
        <v>11</v>
      </c>
      <c r="B1268" s="105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3">
        <v>12</v>
      </c>
      <c r="B1269" s="105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3">
        <v>13</v>
      </c>
      <c r="B1270" s="105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3">
        <v>14</v>
      </c>
      <c r="B1271" s="105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3">
        <v>15</v>
      </c>
      <c r="B1272" s="105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3">
        <v>16</v>
      </c>
      <c r="B1273" s="105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3">
        <v>17</v>
      </c>
      <c r="B1274" s="105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3">
        <v>18</v>
      </c>
      <c r="B1275" s="105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3">
        <v>19</v>
      </c>
      <c r="B1276" s="105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3">
        <v>20</v>
      </c>
      <c r="B1277" s="105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3">
        <v>21</v>
      </c>
      <c r="B1278" s="105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3">
        <v>22</v>
      </c>
      <c r="B1279" s="105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3">
        <v>23</v>
      </c>
      <c r="B1280" s="105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3">
        <v>24</v>
      </c>
      <c r="B1281" s="105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3">
        <v>25</v>
      </c>
      <c r="B1282" s="105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3">
        <v>26</v>
      </c>
      <c r="B1283" s="105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3">
        <v>27</v>
      </c>
      <c r="B1284" s="105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3">
        <v>28</v>
      </c>
      <c r="B1285" s="105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3">
        <v>29</v>
      </c>
      <c r="B1286" s="105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3">
        <v>30</v>
      </c>
      <c r="B1287" s="105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3">
        <v>1</v>
      </c>
      <c r="B1291" s="105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3">
        <v>2</v>
      </c>
      <c r="B1292" s="105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3">
        <v>3</v>
      </c>
      <c r="B1293" s="105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3">
        <v>4</v>
      </c>
      <c r="B1294" s="105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3">
        <v>5</v>
      </c>
      <c r="B1295" s="105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3">
        <v>6</v>
      </c>
      <c r="B1296" s="105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3">
        <v>7</v>
      </c>
      <c r="B1297" s="105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3">
        <v>8</v>
      </c>
      <c r="B1298" s="105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3">
        <v>9</v>
      </c>
      <c r="B1299" s="105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3">
        <v>10</v>
      </c>
      <c r="B1300" s="105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3">
        <v>11</v>
      </c>
      <c r="B1301" s="105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3">
        <v>12</v>
      </c>
      <c r="B1302" s="105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3">
        <v>13</v>
      </c>
      <c r="B1303" s="105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3">
        <v>14</v>
      </c>
      <c r="B1304" s="105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3">
        <v>15</v>
      </c>
      <c r="B1305" s="105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3">
        <v>16</v>
      </c>
      <c r="B1306" s="105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3">
        <v>17</v>
      </c>
      <c r="B1307" s="105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3">
        <v>18</v>
      </c>
      <c r="B1308" s="105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3">
        <v>19</v>
      </c>
      <c r="B1309" s="105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3">
        <v>20</v>
      </c>
      <c r="B1310" s="105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3">
        <v>21</v>
      </c>
      <c r="B1311" s="105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3">
        <v>22</v>
      </c>
      <c r="B1312" s="105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3">
        <v>23</v>
      </c>
      <c r="B1313" s="105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3">
        <v>24</v>
      </c>
      <c r="B1314" s="105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3">
        <v>25</v>
      </c>
      <c r="B1315" s="105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3">
        <v>26</v>
      </c>
      <c r="B1316" s="105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3">
        <v>27</v>
      </c>
      <c r="B1317" s="105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3">
        <v>28</v>
      </c>
      <c r="B1318" s="105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3">
        <v>29</v>
      </c>
      <c r="B1319" s="105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3">
        <v>30</v>
      </c>
      <c r="B1320" s="105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2018-07-02T07:39:22Z</cp:lastPrinted>
  <dcterms:created xsi:type="dcterms:W3CDTF">2012-03-13T00:50:25Z</dcterms:created>
  <dcterms:modified xsi:type="dcterms:W3CDTF">2020-11-24T09:59:18Z</dcterms:modified>
</cp:coreProperties>
</file>