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10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<sst xmlns="http://schemas.openxmlformats.org/spreadsheetml/2006/main" count="3107" uniqueCount="721">
  <si>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</si>
  <si>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</si>
  <si>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</si>
  <si>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</si>
  <si>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</si>
  <si>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</si>
  <si>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</si>
  <si>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</si>
  <si>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</si>
  <si>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</si>
  <si>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</si>
  <si>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</si>
  <si>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</si>
  <si>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</si>
  <si>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</si>
  <si>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</si>
  <si>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</si>
  <si>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</si>
  <si>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</si>
  <si>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</si>
  <si>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</si>
  <si>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</si>
  <si>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</si>
  <si>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</si>
  <si>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</si>
  <si>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</si>
  <si>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</si>
  <si>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</si>
  <si>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</si>
  <si>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</si>
  <si>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</si>
  <si>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</si>
  <si>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</si>
  <si>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</si>
  <si>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</si>
  <si>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</si>
  <si>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</si>
  <si>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</si>
  <si>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</si>
  <si>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</si>
  <si>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</si>
  <si>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</si>
  <si>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</si>
  <si>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</si>
  <si>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</si>
  <si>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</si>
  <si>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</si>
  <si>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</si>
  <si>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</si>
  <si>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</si>
  <si>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</si>
  <si>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</si>
  <si>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</si>
  <si>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</si>
  <si>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</si>
  <si>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</si>
  <si>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</si>
  <si>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</si>
  <si>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</si>
  <si>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</si>
  <si>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</si>
  <si>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</si>
  <si>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</si>
  <si>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</si>
  <si>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</si>
  <si>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</si>
  <si>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</si>
  <si>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</si>
  <si>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</si>
  <si>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</si>
  <si>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</si>
  <si>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</si>
  <si>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</si>
  <si>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</si>
  <si>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</si>
  <si>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</si>
  <si>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</si>
  <si>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</si>
  <si>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</si>
  <si>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</si>
  <si>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</si>
  <si>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</si>
  <si>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</si>
  <si>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</si>
  <si>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</si>
  <si>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</si>
  <si>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</si>
  <si>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</si>
  <si>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</si>
  <si>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</si>
  <si>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</si>
  <si>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</si>
  <si>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</si>
  <si>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</si>
  <si>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</si>
  <si>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</si>
  <si>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</si>
  <si>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</si>
  <si>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</si>
  <si>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</si>
  <si>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</si>
  <si>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</si>
  <si>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</si>
  <si>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</si>
  <si>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</si>
  <si>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</si>
  <si>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</si>
  <si>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</si>
  <si>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</si>
  <si>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</si>
  <si>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</si>
  <si>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</si>
  <si>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</si>
  <si>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</si>
  <si>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</si>
  <si>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</si>
  <si>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</si>
  <si>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</si>
  <si>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</si>
  <si>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</si>
  <si>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</si>
  <si>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</si>
  <si>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</si>
  <si>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</si>
  <si>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</si>
  <si>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</si>
  <si>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</si>
  <si>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</si>
  <si>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</si>
  <si>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</si>
  <si>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</si>
  <si>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</si>
  <si>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</si>
  <si>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</si>
  <si>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</si>
  <si>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</si>
  <si>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</si>
  <si>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</si>
  <si>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</si>
  <si>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</si>
  <si>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</si>
  <si>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</si>
  <si>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</si>
  <si>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</si>
  <si>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</si>
  <si>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</si>
  <si>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</si>
  <si>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</si>
  <si>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</si>
  <si>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</si>
  <si>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</si>
  <si>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</si>
  <si>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</si>
  <si>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</si>
  <si>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</si>
  <si>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</si>
  <si>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</si>
  <si>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</si>
  <si>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</si>
  <si>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</si>
  <si>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</si>
  <si>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</si>
  <si>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</si>
  <si>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</si>
  <si>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</si>
  <si>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</si>
  <si>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</si>
  <si>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</si>
  <si>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</si>
  <si>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</si>
  <si>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</si>
  <si>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</si>
  <si>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</si>
  <si>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</si>
  <si>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</si>
  <si>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</si>
  <si>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</si>
  <si>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</si>
  <si>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</si>
  <si>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</si>
  <si>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</si>
  <si>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</si>
  <si>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</si>
  <si>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</si>
  <si>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</si>
  <si>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</si>
  <si>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</si>
  <si>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</si>
  <si>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</si>
  <si>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</si>
  <si>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</si>
  <si>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</si>
  <si>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</si>
  <si>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</si>
  <si>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</si>
  <si>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</si>
  <si>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</si>
  <si>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</si>
  <si>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</si>
  <si>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</si>
  <si>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</si>
  <si>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</si>
  <si>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</si>
  <si>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</si>
  <si>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</si>
  <si>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</si>
  <si>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</si>
  <si>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</si>
  <si>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</si>
  <si>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</si>
  <si>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</si>
  <si>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</si>
  <si>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</si>
  <si>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</si>
  <si>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</si>
  <si>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</si>
  <si>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</si>
  <si>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</si>
  <si>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</si>
  <si>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</si>
  <si>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</si>
  <si>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</si>
  <si>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</si>
  <si>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</si>
  <si>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</si>
  <si>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</si>
  <si>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</si>
  <si>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</si>
  <si>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</si>
  <si>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</si>
  <si>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</si>
  <si>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</si>
  <si>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</si>
  <si>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</si>
  <si>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</si>
  <si>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</si>
  <si>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</si>
  <si>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</si>
  <si>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</si>
  <si>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</si>
  <si>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</si>
  <si>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</si>
  <si>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</si>
  <si>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</si>
  <si>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</si>
  <si>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</si>
  <si>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</si>
  <si>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</si>
  <si>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</si>
  <si>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</si>
  <si>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</si>
  <si>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</si>
  <si>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</si>
  <si>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</si>
  <si>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</si>
  <si>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</si>
  <si>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</si>
  <si>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</si>
  <si>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</si>
  <si>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</si>
  <si>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</si>
  <si>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</si>
  <si>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</si>
  <si>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</si>
  <si>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</si>
  <si>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</si>
  <si>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</si>
  <si>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</si>
  <si>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</si>
  <si>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</si>
  <si>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</si>
  <si>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</si>
  <si>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</si>
  <si>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</si>
  <si>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</si>
  <si>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</si>
  <si>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</si>
  <si>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</si>
  <si>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</si>
  <si>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</si>
  <si>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</si>
  <si>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</si>
  <si>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</si>
  <si>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</si>
  <si>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</si>
  <si>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</si>
  <si>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</si>
  <si>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</si>
  <si>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</si>
  <si>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</si>
  <si>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</si>
  <si>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</si>
  <si>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</si>
  <si>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</si>
  <si>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</si>
  <si>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</si>
  <si>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</si>
  <si>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</si>
  <si>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</si>
  <si>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</si>
  <si>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</si>
  <si>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</si>
  <si>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</si>
  <si>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</si>
  <si>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</si>
  <si>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</si>
  <si>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</si>
  <si>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</si>
  <si>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</si>
  <si>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</si>
  <si>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</si>
  <si>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</si>
  <si>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</si>
  <si>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</si>
  <si>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</si>
  <si>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</si>
  <si>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</si>
  <si>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</si>
  <si>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</si>
  <si>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</si>
  <si>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</si>
  <si>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</si>
  <si>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</si>
  <si>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</si>
  <si>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</si>
  <si>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</si>
  <si>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</si>
  <si>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</si>
  <si>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</si>
  <si>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</si>
  <si>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</si>
  <si>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</si>
  <si>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</si>
  <si>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</si>
  <si>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</si>
  <si>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</si>
  <si>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</si>
  <si>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</si>
  <si>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</si>
  <si>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</si>
  <si>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</si>
  <si>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</si>
  <si>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</si>
  <si>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</si>
  <si>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</si>
  <si>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</si>
  <si>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</si>
  <si>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</si>
  <si>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</si>
  <si>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</si>
  <si>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</si>
  <si>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</si>
  <si>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</si>
  <si>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</si>
  <si>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</si>
  <si>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</si>
  <si>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</si>
  <si>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</si>
  <si>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</si>
  <si>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</si>
  <si>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</si>
  <si>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</si>
  <si>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</si>
  <si>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</si>
  <si>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</si>
  <si>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</si>
  <si>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</si>
  <si>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</si>
  <si>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</si>
  <si>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</si>
  <si>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</si>
  <si>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</si>
  <si>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</si>
  <si>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</si>
  <si>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</si>
  <si>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</si>
  <si>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</si>
  <si>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</si>
  <si>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</si>
  <si>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</si>
  <si>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</si>
  <si>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</si>
  <si>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</si>
  <si>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</si>
  <si>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</si>
  <si>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</si>
  <si>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</si>
  <si>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</si>
  <si>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</si>
  <si>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</si>
  <si>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</si>
  <si>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</si>
  <si>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</si>
  <si>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</si>
  <si>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</si>
  <si>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</si>
  <si>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</si>
  <si>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</si>
  <si>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</si>
  <si>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</si>
  <si>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</si>
  <si>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</si>
  <si>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</si>
  <si>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</si>
  <si>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</si>
  <si>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</si>
  <si>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</si>
  <si>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</si>
  <si>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</si>
  <si>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</si>
  <si>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</si>
  <si>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</si>
  <si>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</si>
  <si>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</si>
  <si>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</si>
  <si>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</si>
  <si>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</si>
  <si>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</si>
  <si>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</si>
  <si>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</si>
  <si>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</si>
  <si>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</si>
  <si>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</si>
  <si>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</si>
  <si>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</si>
  <si>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</si>
  <si>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</si>
  <si>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</si>
  <si>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</si>
  <si>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</si>
  <si>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</si>
  <si>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</si>
  <si>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</si>
  <si>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</si>
  <si>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</si>
  <si>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</si>
  <si>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</si>
  <si>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</si>
  <si>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</si>
  <si>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</si>
  <si>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</si>
  <si>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</si>
  <si>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</si>
  <si>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</si>
  <si>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</si>
  <si>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</si>
  <si>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</si>
  <si>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</si>
  <si>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</si>
  <si>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</si>
  <si>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</si>
  <si>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</si>
  <si>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</si>
  <si>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</si>
  <si>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</si>
  <si>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</si>
  <si>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</si>
  <si>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</si>
  <si>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</si>
  <si>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</si>
  <si>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</si>
  <si>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</si>
  <si>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</si>
  <si>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</si>
  <si>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</si>
  <si>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</si>
  <si>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</si>
  <si>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</si>
  <si>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</si>
  <si>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</si>
  <si>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</si>
  <si>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</si>
  <si>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</si>
  <si>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</si>
  <si>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</si>
  <si>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</si>
  <si>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</si>
  <si>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</si>
  <si>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</si>
  <si>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</si>
  <si>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</si>
  <si>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</si>
  <si>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</si>
  <si>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</si>
  <si>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</si>
  <si>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</si>
  <si>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</si>
  <si>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</si>
  <si>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</si>
  <si>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</si>
  <si>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</si>
  <si>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</si>
  <si>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</si>
  <si>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</si>
  <si>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</si>
  <si>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</si>
  <si>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</si>
  <si>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</si>
  <si>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</si>
  <si>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</si>
  <si>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</si>
  <si>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</si>
  <si>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</si>
  <si>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</si>
  <si>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</si>
  <si>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</si>
  <si>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</si>
  <si>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</si>
  <si>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</si>
  <si>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</si>
  <si>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</si>
  <si>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</si>
  <si>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</si>
  <si>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</si>
  <si>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</si>
  <si>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</si>
  <si>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</si>
  <si>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</si>
  <si>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</si>
  <si>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</si>
  <si>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</si>
  <si>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</si>
  <si>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</si>
  <si>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</si>
  <si>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</si>
  <si>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</si>
  <si>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</si>
  <si>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</si>
  <si>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</si>
  <si>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</si>
  <si>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</si>
  <si>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</si>
  <si>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</si>
  <si>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</si>
  <si>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</si>
  <si>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</si>
  <si>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</si>
  <si>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</si>
  <si>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</si>
  <si>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</si>
  <si>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</si>
  <si>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</si>
  <si>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</si>
  <si>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</si>
  <si>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</si>
  <si>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</si>
  <si>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</si>
  <si>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</si>
  <si>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</si>
  <si>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</si>
  <si>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</si>
  <si>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</si>
  <si>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博士課程教育リーディングプログラム</t>
  </si>
  <si>
    <t>高等教育局</t>
    <rPh sb="0" eb="2">
      <t>コウトウ</t>
    </rPh>
    <rPh sb="2" eb="5">
      <t>キョウイクキョク</t>
    </rPh>
    <phoneticPr fontId="5"/>
  </si>
  <si>
    <t>大学振興課大学改革推進室</t>
    <rPh sb="0" eb="2">
      <t>ダイガク</t>
    </rPh>
    <rPh sb="2" eb="5">
      <t>シンコウカ</t>
    </rPh>
    <rPh sb="5" eb="7">
      <t>ダイガク</t>
    </rPh>
    <rPh sb="7" eb="9">
      <t>カイカク</t>
    </rPh>
    <rPh sb="9" eb="11">
      <t>スイシン</t>
    </rPh>
    <rPh sb="11" eb="12">
      <t>シツ</t>
    </rPh>
    <phoneticPr fontId="5"/>
  </si>
  <si>
    <t>大学振興課長　三浦和幸</t>
    <rPh sb="0" eb="2">
      <t>ダイガク</t>
    </rPh>
    <rPh sb="2" eb="4">
      <t>シンコウ</t>
    </rPh>
    <rPh sb="4" eb="6">
      <t>カチョウ</t>
    </rPh>
    <rPh sb="7" eb="9">
      <t>ミウラ</t>
    </rPh>
    <rPh sb="9" eb="11">
      <t>カズユキ</t>
    </rPh>
    <phoneticPr fontId="5"/>
  </si>
  <si>
    <t>グローバル化社会の大学院教育（平成23年1月31日中央教育審議会答申）</t>
  </si>
  <si>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</si>
  <si>
    <t>-</t>
  </si>
  <si>
    <t>-</t>
    <phoneticPr fontId="5"/>
  </si>
  <si>
    <t>－</t>
  </si>
  <si>
    <t>-</t>
    <phoneticPr fontId="5"/>
  </si>
  <si>
    <t>-</t>
    <phoneticPr fontId="5"/>
  </si>
  <si>
    <t>22</t>
    <phoneticPr fontId="5"/>
  </si>
  <si>
    <t>159</t>
    <phoneticPr fontId="5"/>
  </si>
  <si>
    <t>136</t>
    <phoneticPr fontId="5"/>
  </si>
  <si>
    <t>139</t>
    <phoneticPr fontId="5"/>
  </si>
  <si>
    <t>131</t>
    <phoneticPr fontId="5"/>
  </si>
  <si>
    <t>131</t>
    <phoneticPr fontId="5"/>
  </si>
  <si>
    <t>研究拠点形成費等補助金</t>
    <phoneticPr fontId="5"/>
  </si>
  <si>
    <t>研究拠点形成等委員等旅費</t>
    <phoneticPr fontId="5"/>
  </si>
  <si>
    <t>研究拠点形成等業務庁費</t>
    <phoneticPr fontId="5"/>
  </si>
  <si>
    <t>広く産学官にわたり活躍できる博士課程修了者の人材養成</t>
    <rPh sb="0" eb="1">
      <t>ヒロ</t>
    </rPh>
    <rPh sb="2" eb="5">
      <t>サンガクカン</t>
    </rPh>
    <rPh sb="9" eb="11">
      <t>カツヤク</t>
    </rPh>
    <rPh sb="14" eb="18">
      <t>ハカセカテイ</t>
    </rPh>
    <rPh sb="18" eb="21">
      <t>シュウリョウシャ</t>
    </rPh>
    <rPh sb="22" eb="24">
      <t>ジンザイ</t>
    </rPh>
    <rPh sb="24" eb="26">
      <t>ヨウセイ</t>
    </rPh>
    <phoneticPr fontId="5"/>
  </si>
  <si>
    <t>博士課程教育リーディングプログラム修了者の就職率</t>
  </si>
  <si>
    <t>-</t>
    <phoneticPr fontId="5"/>
  </si>
  <si>
    <t>-</t>
    <phoneticPr fontId="5"/>
  </si>
  <si>
    <t>-</t>
    <phoneticPr fontId="5"/>
  </si>
  <si>
    <t>-</t>
    <phoneticPr fontId="5"/>
  </si>
  <si>
    <t>-</t>
    <phoneticPr fontId="5"/>
  </si>
  <si>
    <t>-</t>
    <phoneticPr fontId="5"/>
  </si>
  <si>
    <t>-</t>
    <phoneticPr fontId="5"/>
  </si>
  <si>
    <t>プログラム実施件数</t>
    <rPh sb="5" eb="7">
      <t>ジッシ</t>
    </rPh>
    <rPh sb="7" eb="9">
      <t>ケンスウ</t>
    </rPh>
    <phoneticPr fontId="5"/>
  </si>
  <si>
    <t>執行額／実施件数
※事務費を除く　　　　　　　　　　　　　　</t>
    <rPh sb="0" eb="2">
      <t>シッコウ</t>
    </rPh>
    <rPh sb="2" eb="3">
      <t>ガク</t>
    </rPh>
    <rPh sb="4" eb="6">
      <t>ジッシ</t>
    </rPh>
    <rPh sb="6" eb="8">
      <t>ケンスウ</t>
    </rPh>
    <rPh sb="10" eb="13">
      <t>ジムヒ</t>
    </rPh>
    <rPh sb="14" eb="15">
      <t>ノゾ</t>
    </rPh>
    <phoneticPr fontId="5"/>
  </si>
  <si>
    <t>件</t>
    <rPh sb="0" eb="1">
      <t>ケン</t>
    </rPh>
    <phoneticPr fontId="5"/>
  </si>
  <si>
    <t>-</t>
    <phoneticPr fontId="5"/>
  </si>
  <si>
    <t>-</t>
    <phoneticPr fontId="5"/>
  </si>
  <si>
    <t>人</t>
    <rPh sb="0" eb="1">
      <t>ニン</t>
    </rPh>
    <phoneticPr fontId="5"/>
  </si>
  <si>
    <t>17,651,040/62</t>
  </si>
  <si>
    <t>千円</t>
    <rPh sb="0" eb="2">
      <t>センエン</t>
    </rPh>
    <phoneticPr fontId="5"/>
  </si>
  <si>
    <t>　　千円/件</t>
    <rPh sb="2" eb="4">
      <t>センエン</t>
    </rPh>
    <rPh sb="5" eb="6">
      <t>ケン</t>
    </rPh>
    <phoneticPr fontId="5"/>
  </si>
  <si>
    <t>政策目標４：個性が輝く高等教育の振興</t>
    <rPh sb="0" eb="2">
      <t>セイサク</t>
    </rPh>
    <rPh sb="2" eb="4">
      <t>モクヒョウ</t>
    </rPh>
    <rPh sb="6" eb="8">
      <t>コセイ</t>
    </rPh>
    <rPh sb="9" eb="10">
      <t>カガヤ</t>
    </rPh>
    <rPh sb="11" eb="13">
      <t>コウトウ</t>
    </rPh>
    <rPh sb="13" eb="15">
      <t>キョウイク</t>
    </rPh>
    <rPh sb="16" eb="18">
      <t>シンコウ</t>
    </rPh>
    <phoneticPr fontId="5"/>
  </si>
  <si>
    <t>施策目標４－１：大学などにおける教育研究の質の向上</t>
    <rPh sb="0" eb="2">
      <t>シサク</t>
    </rPh>
    <rPh sb="2" eb="4">
      <t>モクヒョウ</t>
    </rPh>
    <rPh sb="8" eb="10">
      <t>ダイガク</t>
    </rPh>
    <rPh sb="16" eb="18">
      <t>キョウイク</t>
    </rPh>
    <rPh sb="18" eb="20">
      <t>ケンキュウ</t>
    </rPh>
    <rPh sb="21" eb="22">
      <t>シツ</t>
    </rPh>
    <rPh sb="23" eb="25">
      <t>コウジョウ</t>
    </rPh>
    <phoneticPr fontId="5"/>
  </si>
  <si>
    <t>-</t>
    <phoneticPr fontId="5"/>
  </si>
  <si>
    <t>-</t>
    <phoneticPr fontId="5"/>
  </si>
  <si>
    <t>-</t>
    <phoneticPr fontId="5"/>
  </si>
  <si>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rPh sb="0" eb="1">
      <t>ホン</t>
    </rPh>
    <rPh sb="1" eb="3">
      <t>ジギョウ</t>
    </rPh>
    <rPh sb="4" eb="6">
      <t>セイカ</t>
    </rPh>
    <rPh sb="6" eb="8">
      <t>シヒョウ</t>
    </rPh>
    <rPh sb="8" eb="9">
      <t>オヨ</t>
    </rPh>
    <rPh sb="10" eb="12">
      <t>カツドウ</t>
    </rPh>
    <rPh sb="12" eb="14">
      <t>シヒョウ</t>
    </rPh>
    <rPh sb="16" eb="17">
      <t>セ</t>
    </rPh>
    <rPh sb="17" eb="18">
      <t>サク</t>
    </rPh>
    <rPh sb="18" eb="20">
      <t>モクヒョウ</t>
    </rPh>
    <rPh sb="21" eb="23">
      <t>タッセイ</t>
    </rPh>
    <rPh sb="23" eb="24">
      <t>ジョウ</t>
    </rPh>
    <rPh sb="24" eb="26">
      <t>ジュウヨウ</t>
    </rPh>
    <rPh sb="27" eb="29">
      <t>トリクミ</t>
    </rPh>
    <rPh sb="32" eb="35">
      <t>イチヅ</t>
    </rPh>
    <rPh sb="39" eb="42">
      <t>ダイガクイン</t>
    </rPh>
    <rPh sb="42" eb="44">
      <t>キョウイク</t>
    </rPh>
    <rPh sb="45" eb="47">
      <t>ジュウジツ</t>
    </rPh>
    <rPh sb="48" eb="49">
      <t>カカ</t>
    </rPh>
    <rPh sb="50" eb="52">
      <t>トリクミ</t>
    </rPh>
    <rPh sb="52" eb="54">
      <t>ジョウキョウ</t>
    </rPh>
    <rPh sb="55" eb="57">
      <t>ハアク</t>
    </rPh>
    <rPh sb="62" eb="64">
      <t>ソクテイ</t>
    </rPh>
    <rPh sb="64" eb="66">
      <t>シヒョウ</t>
    </rPh>
    <rPh sb="70" eb="72">
      <t>セッテイ</t>
    </rPh>
    <rPh sb="83" eb="84">
      <t>ホン</t>
    </rPh>
    <rPh sb="84" eb="86">
      <t>ジギョウ</t>
    </rPh>
    <rPh sb="87" eb="89">
      <t>ジッシ</t>
    </rPh>
    <rPh sb="92" eb="94">
      <t>セイカ</t>
    </rPh>
    <rPh sb="94" eb="96">
      <t>ジッセキ</t>
    </rPh>
    <rPh sb="96" eb="97">
      <t>ナド</t>
    </rPh>
    <rPh sb="98" eb="100">
      <t>スウチ</t>
    </rPh>
    <rPh sb="101" eb="103">
      <t>カイゼン</t>
    </rPh>
    <rPh sb="104" eb="106">
      <t>コウジョウ</t>
    </rPh>
    <rPh sb="114" eb="115">
      <t>セ</t>
    </rPh>
    <rPh sb="115" eb="116">
      <t>サク</t>
    </rPh>
    <rPh sb="116" eb="118">
      <t>モクヒョウ</t>
    </rPh>
    <rPh sb="119" eb="121">
      <t>タッセイ</t>
    </rPh>
    <rPh sb="122" eb="123">
      <t>ム</t>
    </rPh>
    <rPh sb="125" eb="127">
      <t>トリクミ</t>
    </rPh>
    <rPh sb="128" eb="130">
      <t>チャクジツ</t>
    </rPh>
    <rPh sb="131" eb="133">
      <t>シンテン</t>
    </rPh>
    <rPh sb="140" eb="141">
      <t>シメ</t>
    </rPh>
    <phoneticPr fontId="5"/>
  </si>
  <si>
    <t>本事業は、「グローバル化社会の大学院教育（平成23年1月中央教育審議会答申）」の内容を実現するものであり、社会のニーズを反映している。</t>
    <rPh sb="40" eb="42">
      <t>ナイヨウ</t>
    </rPh>
    <rPh sb="43" eb="45">
      <t>ジツゲン</t>
    </rPh>
    <rPh sb="53" eb="55">
      <t>シャカイ</t>
    </rPh>
    <rPh sb="60" eb="62">
      <t>ハンエイ</t>
    </rPh>
    <phoneticPr fontId="5"/>
  </si>
  <si>
    <t>本事業は、「グローバル化社会の大学院教育（平成23年1月中央教育審議会答申）」の内容を実現するものであり、国が実施すべき事業である。</t>
    <rPh sb="53" eb="54">
      <t>クニ</t>
    </rPh>
    <rPh sb="55" eb="57">
      <t>ジッシ</t>
    </rPh>
    <rPh sb="60" eb="62">
      <t>ジギョウ</t>
    </rPh>
    <phoneticPr fontId="5"/>
  </si>
  <si>
    <t>本事業は、「グローバル化社会の大学院教育（平成23年1月中央教育審議会答申）」の内容を実現するものとして必要かつ適切な事業であり、優先度の高い事業である。</t>
    <rPh sb="52" eb="54">
      <t>ヒツヨウ</t>
    </rPh>
    <rPh sb="56" eb="58">
      <t>テキセツ</t>
    </rPh>
    <rPh sb="59" eb="61">
      <t>ジギョウ</t>
    </rPh>
    <rPh sb="65" eb="68">
      <t>ユウセンド</t>
    </rPh>
    <rPh sb="69" eb="70">
      <t>タカ</t>
    </rPh>
    <rPh sb="71" eb="73">
      <t>ジギョウ</t>
    </rPh>
    <phoneticPr fontId="5"/>
  </si>
  <si>
    <t>本事業は、公募した上で有識者からなる委員会による公平な審査を経て選定しており、その妥当性や競争性を確保している。</t>
    <phoneticPr fontId="5"/>
  </si>
  <si>
    <t>無</t>
  </si>
  <si>
    <t>本事業は、公募した上で有識者からなる委員会による公平な審査を経て選定しており、国費の負担割合は妥当である。</t>
    <rPh sb="0" eb="1">
      <t>ホン</t>
    </rPh>
    <rPh sb="1" eb="3">
      <t>ジギョウ</t>
    </rPh>
    <rPh sb="5" eb="7">
      <t>コウボ</t>
    </rPh>
    <rPh sb="39" eb="41">
      <t>コクヒ</t>
    </rPh>
    <rPh sb="42" eb="44">
      <t>フタン</t>
    </rPh>
    <rPh sb="44" eb="46">
      <t>ワリアイ</t>
    </rPh>
    <rPh sb="47" eb="49">
      <t>ダトウ</t>
    </rPh>
    <phoneticPr fontId="5"/>
  </si>
  <si>
    <t>補助金を交付する際は、事業経費の費目・使途の内容について厳正に確認するなど、妥当なコスト水準かを確認している。</t>
    <rPh sb="38" eb="40">
      <t>ダトウ</t>
    </rPh>
    <rPh sb="44" eb="46">
      <t>スイジュン</t>
    </rPh>
    <rPh sb="48" eb="50">
      <t>カクニン</t>
    </rPh>
    <phoneticPr fontId="5"/>
  </si>
  <si>
    <t>補助金を交付する際は、事業経費の費目・使途の内容について厳正に確認するなど、資金の流れを確認している。</t>
    <rPh sb="38" eb="40">
      <t>シキン</t>
    </rPh>
    <rPh sb="41" eb="42">
      <t>ナガ</t>
    </rPh>
    <rPh sb="44" eb="46">
      <t>カクニン</t>
    </rPh>
    <phoneticPr fontId="5"/>
  </si>
  <si>
    <t>補助金を交付する際は、事業経費の費目・使途の内容について厳正に確認することで、事業目的に即した真に必要なものに限定している。</t>
    <rPh sb="39" eb="41">
      <t>ジギョウ</t>
    </rPh>
    <rPh sb="41" eb="43">
      <t>モクテキ</t>
    </rPh>
    <rPh sb="44" eb="45">
      <t>ソク</t>
    </rPh>
    <rPh sb="47" eb="48">
      <t>シン</t>
    </rPh>
    <rPh sb="49" eb="51">
      <t>ヒツヨウ</t>
    </rPh>
    <rPh sb="55" eb="57">
      <t>ゲンテイ</t>
    </rPh>
    <phoneticPr fontId="5"/>
  </si>
  <si>
    <t>‐</t>
  </si>
  <si>
    <t>事業年度毎に各大学から提出される実績報告書等において、支出先・使途を把握し、補助金の使用状況、事業目的との整合性、コスト水準等について確認を行っている。</t>
    <rPh sb="60" eb="62">
      <t>スイジュン</t>
    </rPh>
    <rPh sb="62" eb="63">
      <t>トウ</t>
    </rPh>
    <phoneticPr fontId="5"/>
  </si>
  <si>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rPh sb="0" eb="2">
      <t>ジギョウ</t>
    </rPh>
    <rPh sb="2" eb="4">
      <t>モクテキ</t>
    </rPh>
    <rPh sb="7" eb="8">
      <t>ヒロ</t>
    </rPh>
    <rPh sb="9" eb="12">
      <t>サンガクカン</t>
    </rPh>
    <rPh sb="16" eb="18">
      <t>カツヤク</t>
    </rPh>
    <rPh sb="30" eb="32">
      <t>ヨウセイ</t>
    </rPh>
    <rPh sb="33" eb="34">
      <t>タイ</t>
    </rPh>
    <rPh sb="37" eb="38">
      <t>ヒロ</t>
    </rPh>
    <rPh sb="39" eb="42">
      <t>サンガクカン</t>
    </rPh>
    <rPh sb="46" eb="48">
      <t>カツヤク</t>
    </rPh>
    <rPh sb="51" eb="53">
      <t>ハクシ</t>
    </rPh>
    <rPh sb="53" eb="55">
      <t>カテイ</t>
    </rPh>
    <rPh sb="55" eb="58">
      <t>シュウリョウシャ</t>
    </rPh>
    <rPh sb="59" eb="61">
      <t>ジンザイ</t>
    </rPh>
    <rPh sb="61" eb="63">
      <t>ヨウセイ</t>
    </rPh>
    <rPh sb="64" eb="66">
      <t>セイカ</t>
    </rPh>
    <rPh sb="66" eb="68">
      <t>モクヒョウ</t>
    </rPh>
    <rPh sb="71" eb="73">
      <t>ジギョウ</t>
    </rPh>
    <rPh sb="73" eb="75">
      <t>モクテキ</t>
    </rPh>
    <rPh sb="81" eb="84">
      <t>テイリョウテキ</t>
    </rPh>
    <rPh sb="84" eb="86">
      <t>セイカ</t>
    </rPh>
    <rPh sb="86" eb="88">
      <t>モクヒョウ</t>
    </rPh>
    <rPh sb="89" eb="91">
      <t>セッテイ</t>
    </rPh>
    <phoneticPr fontId="5"/>
  </si>
  <si>
    <t>国公私立大学を通じた競争的環境の下、明確な改革構想に基づく学位プログラムの構築・卓越性等を有する取組を選定・支援しており、効果的な事業を実施している。</t>
  </si>
  <si>
    <t>本事業は、定量的な活動指標を設定した上で実施しており、活動実績の着実な向上に向けて実施している。</t>
    <rPh sb="9" eb="11">
      <t>カツドウ</t>
    </rPh>
    <rPh sb="11" eb="13">
      <t>シヒョウ</t>
    </rPh>
    <rPh sb="27" eb="29">
      <t>カツドウ</t>
    </rPh>
    <rPh sb="29" eb="31">
      <t>ジッセキ</t>
    </rPh>
    <rPh sb="32" eb="34">
      <t>チャクジツ</t>
    </rPh>
    <rPh sb="35" eb="37">
      <t>コウジョウ</t>
    </rPh>
    <rPh sb="38" eb="39">
      <t>ム</t>
    </rPh>
    <rPh sb="41" eb="43">
      <t>ジッシ</t>
    </rPh>
    <phoneticPr fontId="5"/>
  </si>
  <si>
    <t>本事業における成果等については、ＨＰへの掲載等を通じて活用の促進を図っている。</t>
  </si>
  <si>
    <t>毎年度、全てのプログラムについて、外部委員の現地訪問を行い、事業の進捗状況のフォローアップを実施している。また、事業４年目に、書面調査及び現地調査、ヒアリング等にて中間評価を実施し、その中間評価結果については大学に伝え、事業の改善を促している。なお、中間評価結果は、全国的な波及につなげるため社会に公表する。</t>
    <rPh sb="4" eb="5">
      <t>スベ</t>
    </rPh>
    <rPh sb="17" eb="19">
      <t>ガイブ</t>
    </rPh>
    <rPh sb="19" eb="21">
      <t>イイン</t>
    </rPh>
    <rPh sb="22" eb="24">
      <t>ゲンチ</t>
    </rPh>
    <rPh sb="24" eb="26">
      <t>ホウモン</t>
    </rPh>
    <rPh sb="27" eb="28">
      <t>オコナ</t>
    </rPh>
    <rPh sb="30" eb="32">
      <t>ジギョウ</t>
    </rPh>
    <rPh sb="56" eb="58">
      <t>ジギョウ</t>
    </rPh>
    <rPh sb="59" eb="61">
      <t>ネンメ</t>
    </rPh>
    <rPh sb="63" eb="65">
      <t>ショメン</t>
    </rPh>
    <rPh sb="65" eb="67">
      <t>チョウサ</t>
    </rPh>
    <rPh sb="67" eb="68">
      <t>オヨ</t>
    </rPh>
    <rPh sb="71" eb="73">
      <t>チョウサ</t>
    </rPh>
    <rPh sb="79" eb="80">
      <t>ナド</t>
    </rPh>
    <rPh sb="82" eb="84">
      <t>チュウカン</t>
    </rPh>
    <rPh sb="84" eb="86">
      <t>ヒョウカ</t>
    </rPh>
    <rPh sb="87" eb="89">
      <t>ジッシ</t>
    </rPh>
    <rPh sb="125" eb="127">
      <t>チュウカン</t>
    </rPh>
    <rPh sb="127" eb="129">
      <t>ヒョウカ</t>
    </rPh>
    <rPh sb="129" eb="131">
      <t>ケッカ</t>
    </rPh>
    <rPh sb="133" eb="136">
      <t>ゼンコクテキ</t>
    </rPh>
    <rPh sb="137" eb="139">
      <t>ハキュウ</t>
    </rPh>
    <rPh sb="146" eb="148">
      <t>シャカイ</t>
    </rPh>
    <rPh sb="149" eb="151">
      <t>コウヒョウ</t>
    </rPh>
    <phoneticPr fontId="5"/>
  </si>
  <si>
    <t>人件費</t>
    <rPh sb="0" eb="3">
      <t>ジンケンヒ</t>
    </rPh>
    <phoneticPr fontId="5"/>
  </si>
  <si>
    <t>旅費</t>
    <rPh sb="0" eb="2">
      <t>リョヒ</t>
    </rPh>
    <phoneticPr fontId="5"/>
  </si>
  <si>
    <t>物品費</t>
    <rPh sb="0" eb="2">
      <t>ブッピン</t>
    </rPh>
    <rPh sb="2" eb="3">
      <t>ヒ</t>
    </rPh>
    <phoneticPr fontId="5"/>
  </si>
  <si>
    <t>光熱水料</t>
    <rPh sb="0" eb="3">
      <t>コウネツスイ</t>
    </rPh>
    <rPh sb="3" eb="4">
      <t>リョウ</t>
    </rPh>
    <phoneticPr fontId="5"/>
  </si>
  <si>
    <t>外注費</t>
    <rPh sb="0" eb="3">
      <t>ガイチュウヒ</t>
    </rPh>
    <phoneticPr fontId="5"/>
  </si>
  <si>
    <t>謝金</t>
    <rPh sb="0" eb="2">
      <t>シャキン</t>
    </rPh>
    <phoneticPr fontId="5"/>
  </si>
  <si>
    <t>印刷製本費</t>
    <rPh sb="0" eb="2">
      <t>インサツ</t>
    </rPh>
    <rPh sb="2" eb="4">
      <t>セイホン</t>
    </rPh>
    <rPh sb="4" eb="5">
      <t>ヒ</t>
    </rPh>
    <phoneticPr fontId="5"/>
  </si>
  <si>
    <t>会議費</t>
    <rPh sb="0" eb="3">
      <t>カイギヒ</t>
    </rPh>
    <phoneticPr fontId="5"/>
  </si>
  <si>
    <t>通信運搬費</t>
    <rPh sb="0" eb="2">
      <t>ツウシン</t>
    </rPh>
    <rPh sb="2" eb="5">
      <t>ウンパンヒ</t>
    </rPh>
    <phoneticPr fontId="5"/>
  </si>
  <si>
    <t>A.東京大学</t>
    <rPh sb="2" eb="4">
      <t>トウキョウ</t>
    </rPh>
    <rPh sb="4" eb="6">
      <t>ダイガク</t>
    </rPh>
    <phoneticPr fontId="5"/>
  </si>
  <si>
    <t>国立大学法人東京大学</t>
    <rPh sb="0" eb="2">
      <t>コクリツ</t>
    </rPh>
    <rPh sb="2" eb="4">
      <t>ダイガク</t>
    </rPh>
    <rPh sb="4" eb="6">
      <t>ホウジン</t>
    </rPh>
    <phoneticPr fontId="5"/>
  </si>
  <si>
    <t>「フォトンサイエンス・リーディング大学院」外8件のプログラムを実施</t>
    <phoneticPr fontId="5"/>
  </si>
  <si>
    <t>補助金等交付</t>
  </si>
  <si>
    <t>-</t>
    <phoneticPr fontId="5"/>
  </si>
  <si>
    <t>国立大学法人名古屋大学</t>
    <phoneticPr fontId="5"/>
  </si>
  <si>
    <t>「グリーン自然科学国際教育研究プログラム」外5件のプログラムを実施</t>
    <phoneticPr fontId="5"/>
  </si>
  <si>
    <t>国立大学法人大阪大学</t>
    <phoneticPr fontId="5"/>
  </si>
  <si>
    <t>「生体統御ネットワーク医学教育プログラム」外4件のプログラムを実施</t>
    <phoneticPr fontId="5"/>
  </si>
  <si>
    <t>国立大学法人京都大学</t>
    <phoneticPr fontId="5"/>
  </si>
  <si>
    <t>「京都大学大学院思修館」外4件のプログラムを実施</t>
    <phoneticPr fontId="5"/>
  </si>
  <si>
    <t>国立大学法人東京工業大学</t>
    <phoneticPr fontId="5"/>
  </si>
  <si>
    <t>「情報生命博士教育院」外3件のプログラムを実施</t>
    <phoneticPr fontId="5"/>
  </si>
  <si>
    <t>国立大学法人九州大学</t>
    <phoneticPr fontId="5"/>
  </si>
  <si>
    <t>「グリーンアジア国際戦略プログラム」外2件のプログラムを実施</t>
    <phoneticPr fontId="5"/>
  </si>
  <si>
    <t>慶應義塾大学</t>
    <phoneticPr fontId="5"/>
  </si>
  <si>
    <t>「超成熟社会発展のサイエンス」外1件のプログラムを実施</t>
    <phoneticPr fontId="5"/>
  </si>
  <si>
    <t>国立大学法人東北大学</t>
    <phoneticPr fontId="5"/>
  </si>
  <si>
    <t>「グローバル安全学トップリーダー育成プログラム」　外1件のプログラムを実施</t>
    <phoneticPr fontId="5"/>
  </si>
  <si>
    <t>国立大学法人広島大学</t>
    <phoneticPr fontId="5"/>
  </si>
  <si>
    <t>「放射線災害復興を推進するフェニックスリーダー育成プログラム」外1件のプログラムを実施</t>
    <phoneticPr fontId="5"/>
  </si>
  <si>
    <t>国立大学法人筑波大学</t>
    <phoneticPr fontId="5"/>
  </si>
  <si>
    <t>「ヒューマンバイオロジー学位プログラム」外1件のプログラムを実施</t>
    <phoneticPr fontId="5"/>
  </si>
  <si>
    <t>審査・評価業務を実施</t>
    <phoneticPr fontId="5"/>
  </si>
  <si>
    <t>人件費・謝金</t>
  </si>
  <si>
    <t>旅費</t>
  </si>
  <si>
    <t>印刷製本費</t>
  </si>
  <si>
    <t>会議費</t>
  </si>
  <si>
    <t>通信運搬費</t>
  </si>
  <si>
    <t>委員手当、事務担当職員、派遣職員</t>
  </si>
  <si>
    <t>委員会出席旅費等</t>
  </si>
  <si>
    <t>審査等に係る印刷製本費</t>
  </si>
  <si>
    <t>審査等に係る会場借料</t>
  </si>
  <si>
    <t>送料等</t>
  </si>
  <si>
    <t>システム保守料等</t>
    <rPh sb="4" eb="6">
      <t>ホシュ</t>
    </rPh>
    <rPh sb="6" eb="7">
      <t>リョウ</t>
    </rPh>
    <rPh sb="7" eb="8">
      <t>トウ</t>
    </rPh>
    <phoneticPr fontId="5"/>
  </si>
  <si>
    <t>その他</t>
    <rPh sb="2" eb="3">
      <t>タ</t>
    </rPh>
    <phoneticPr fontId="5"/>
  </si>
  <si>
    <t>パソコンレンタル</t>
    <phoneticPr fontId="5"/>
  </si>
  <si>
    <t>奨励金等</t>
    <rPh sb="0" eb="3">
      <t>ショウレイキン</t>
    </rPh>
    <rPh sb="3" eb="4">
      <t>トウ</t>
    </rPh>
    <phoneticPr fontId="5"/>
  </si>
  <si>
    <t>特任教員、事務補佐員</t>
  </si>
  <si>
    <t>国内旅費、海外旅費、招聘旅費等</t>
  </si>
  <si>
    <t>テレビ会議システム等</t>
  </si>
  <si>
    <t>光熱水料</t>
  </si>
  <si>
    <t>校正費等</t>
  </si>
  <si>
    <t>講演謝金等</t>
    <phoneticPr fontId="5"/>
  </si>
  <si>
    <t>パンフレット作成費等</t>
  </si>
  <si>
    <t>シンポジウム会場借料等</t>
  </si>
  <si>
    <t>-</t>
    <phoneticPr fontId="5"/>
  </si>
  <si>
    <t>-</t>
    <phoneticPr fontId="5"/>
  </si>
  <si>
    <t>-</t>
    <phoneticPr fontId="5"/>
  </si>
  <si>
    <t>16,894,940/62</t>
    <phoneticPr fontId="5"/>
  </si>
  <si>
    <t>14,894,940/62</t>
    <phoneticPr fontId="5"/>
  </si>
  <si>
    <t>70,31,700/42</t>
    <phoneticPr fontId="5"/>
  </si>
  <si>
    <t>-</t>
    <phoneticPr fontId="5"/>
  </si>
  <si>
    <t>-</t>
    <phoneticPr fontId="5"/>
  </si>
  <si>
    <t>プログラム対象学生の企業等（海外含む）へのインターンシップ派遣者数</t>
    <rPh sb="5" eb="7">
      <t>タイショウ</t>
    </rPh>
    <rPh sb="7" eb="9">
      <t>ガクセイ</t>
    </rPh>
    <rPh sb="10" eb="12">
      <t>キギョウ</t>
    </rPh>
    <rPh sb="12" eb="13">
      <t>ナド</t>
    </rPh>
    <rPh sb="14" eb="16">
      <t>カイガイ</t>
    </rPh>
    <rPh sb="16" eb="17">
      <t>フク</t>
    </rPh>
    <rPh sb="29" eb="31">
      <t>ハケン</t>
    </rPh>
    <rPh sb="31" eb="32">
      <t>シャ</t>
    </rPh>
    <rPh sb="32" eb="33">
      <t>スウ</t>
    </rPh>
    <phoneticPr fontId="5"/>
  </si>
  <si>
    <t>プログラム対象学生の海外大学等への派遣者数</t>
    <rPh sb="5" eb="7">
      <t>タイショウ</t>
    </rPh>
    <rPh sb="7" eb="9">
      <t>ガクセイ</t>
    </rPh>
    <rPh sb="10" eb="12">
      <t>カイガイ</t>
    </rPh>
    <rPh sb="12" eb="14">
      <t>ダイガク</t>
    </rPh>
    <rPh sb="14" eb="15">
      <t>トウ</t>
    </rPh>
    <rPh sb="17" eb="20">
      <t>ハケンシャ</t>
    </rPh>
    <rPh sb="20" eb="21">
      <t>スウ</t>
    </rPh>
    <phoneticPr fontId="5"/>
  </si>
  <si>
    <t>-</t>
    <phoneticPr fontId="5"/>
  </si>
  <si>
    <t>採択プログラムのうち、Qualifying Exam（博士論文作成に必要な基礎能力の審査）の導入プログラム数</t>
    <rPh sb="0" eb="2">
      <t>サイタク</t>
    </rPh>
    <rPh sb="27" eb="29">
      <t>ハカセ</t>
    </rPh>
    <rPh sb="29" eb="31">
      <t>ロンブン</t>
    </rPh>
    <rPh sb="31" eb="33">
      <t>サクセイ</t>
    </rPh>
    <rPh sb="34" eb="36">
      <t>ヒツヨウ</t>
    </rPh>
    <rPh sb="37" eb="39">
      <t>キソ</t>
    </rPh>
    <rPh sb="39" eb="41">
      <t>ノウリョク</t>
    </rPh>
    <rPh sb="42" eb="44">
      <t>シンサ</t>
    </rPh>
    <rPh sb="46" eb="48">
      <t>ドウニュウ</t>
    </rPh>
    <rPh sb="53" eb="54">
      <t>スウ</t>
    </rPh>
    <phoneticPr fontId="5"/>
  </si>
  <si>
    <t>-</t>
    <phoneticPr fontId="5"/>
  </si>
  <si>
    <t>-</t>
    <phoneticPr fontId="5"/>
  </si>
  <si>
    <t>-</t>
    <phoneticPr fontId="5"/>
  </si>
  <si>
    <t>明確な改革構想に基づく学位プログラムの構築・卓越性等を有する取組を平成23年度から支援しており、プログラムの着実な実施に向け、採択されたプログラムに対し、平成28年度の進捗状況のフォローアップを行っている。また、平成29年度の秋のレビューによる指摘を踏まえ、平成29年度に支援を修了したプログラムの継続状況を確認したところ、全てのプログラムにおいて学内外資金を活用したり、組織再編などにより、本事業を継続して実施していることを確認している。</t>
    <rPh sb="41" eb="43">
      <t>シエン</t>
    </rPh>
    <rPh sb="77" eb="79">
      <t>ヘイセイ</t>
    </rPh>
    <rPh sb="81" eb="82">
      <t>ネン</t>
    </rPh>
    <rPh sb="82" eb="83">
      <t>ド</t>
    </rPh>
    <rPh sb="106" eb="108">
      <t>ヘイセイ</t>
    </rPh>
    <rPh sb="110" eb="112">
      <t>ネンド</t>
    </rPh>
    <rPh sb="113" eb="114">
      <t>アキ</t>
    </rPh>
    <rPh sb="122" eb="124">
      <t>シテキ</t>
    </rPh>
    <rPh sb="125" eb="126">
      <t>フ</t>
    </rPh>
    <rPh sb="129" eb="131">
      <t>ヘイセイ</t>
    </rPh>
    <rPh sb="133" eb="135">
      <t>ネンド</t>
    </rPh>
    <rPh sb="136" eb="138">
      <t>シエン</t>
    </rPh>
    <rPh sb="139" eb="141">
      <t>シュウリョウ</t>
    </rPh>
    <rPh sb="149" eb="151">
      <t>ケイゾク</t>
    </rPh>
    <rPh sb="151" eb="153">
      <t>ジョウキョウ</t>
    </rPh>
    <rPh sb="154" eb="156">
      <t>カクニン</t>
    </rPh>
    <rPh sb="162" eb="163">
      <t>スベ</t>
    </rPh>
    <rPh sb="174" eb="177">
      <t>ガクナイガイ</t>
    </rPh>
    <rPh sb="177" eb="179">
      <t>シキン</t>
    </rPh>
    <rPh sb="180" eb="182">
      <t>カツヨウ</t>
    </rPh>
    <rPh sb="186" eb="188">
      <t>ソシキ</t>
    </rPh>
    <rPh sb="188" eb="190">
      <t>サイヘン</t>
    </rPh>
    <rPh sb="196" eb="197">
      <t>ホン</t>
    </rPh>
    <rPh sb="197" eb="199">
      <t>ジギョウ</t>
    </rPh>
    <rPh sb="200" eb="202">
      <t>ケイゾク</t>
    </rPh>
    <rPh sb="204" eb="206">
      <t>ジッシ</t>
    </rPh>
    <rPh sb="213" eb="215">
      <t>カクニン</t>
    </rPh>
    <phoneticPr fontId="5"/>
  </si>
  <si>
    <t>博士課程教育リーディングプログラム実施状況調査</t>
    <phoneticPr fontId="5"/>
  </si>
  <si>
    <t>博士課程教育リーディングプログラム実施状況調査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</si>
  <si>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</si>
  <si>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</si>
  <si>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</si>
  <si>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</si>
  <si>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</si>
  <si>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</si>
  <si>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</si>
  <si>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</si>
  <si>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</si>
  <si>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</si>
  <si>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卓越大学院プログラム</t>
    <rPh sb="0" eb="2">
      <t>タクエツ</t>
    </rPh>
    <rPh sb="2" eb="5">
      <t>ダイガクイン</t>
    </rPh>
    <phoneticPr fontId="5"/>
  </si>
  <si>
    <t>本事業は、研究室単位の教育から脱却し、専攻等の枠を超えた学内協力体制をにより、産業界等様々な分野で活躍するリーダーとなる人材の養成を目的としている。一方、卓越大学院プログラムは、本事業が構築した学内横断体制を越えた学外機関とのオールジャパンでの組織的な連携により、あらゆるセクターを牽引する卓越した人材の養成を目的としている。</t>
    <rPh sb="0" eb="1">
      <t>ホン</t>
    </rPh>
    <rPh sb="1" eb="3">
      <t>ジギョウ</t>
    </rPh>
    <rPh sb="5" eb="8">
      <t>ケンキュウシツ</t>
    </rPh>
    <rPh sb="8" eb="10">
      <t>タンイ</t>
    </rPh>
    <rPh sb="11" eb="13">
      <t>キョウイク</t>
    </rPh>
    <rPh sb="15" eb="17">
      <t>ダッキャク</t>
    </rPh>
    <rPh sb="19" eb="21">
      <t>センコウ</t>
    </rPh>
    <rPh sb="21" eb="22">
      <t>トウ</t>
    </rPh>
    <rPh sb="23" eb="24">
      <t>ワク</t>
    </rPh>
    <rPh sb="25" eb="26">
      <t>コ</t>
    </rPh>
    <rPh sb="28" eb="30">
      <t>ガクナイ</t>
    </rPh>
    <rPh sb="30" eb="32">
      <t>キョウリョク</t>
    </rPh>
    <rPh sb="32" eb="34">
      <t>タイセイ</t>
    </rPh>
    <rPh sb="39" eb="42">
      <t>サンギョウカイ</t>
    </rPh>
    <rPh sb="42" eb="43">
      <t>トウ</t>
    </rPh>
    <rPh sb="43" eb="45">
      <t>サマザマ</t>
    </rPh>
    <rPh sb="46" eb="48">
      <t>ブンヤ</t>
    </rPh>
    <rPh sb="49" eb="51">
      <t>カツヤク</t>
    </rPh>
    <rPh sb="60" eb="62">
      <t>ジンザイ</t>
    </rPh>
    <rPh sb="63" eb="65">
      <t>ヨウセイ</t>
    </rPh>
    <rPh sb="66" eb="68">
      <t>モクテキ</t>
    </rPh>
    <rPh sb="74" eb="76">
      <t>イッポウ</t>
    </rPh>
    <rPh sb="77" eb="79">
      <t>タクエツ</t>
    </rPh>
    <rPh sb="79" eb="82">
      <t>ダイガクイン</t>
    </rPh>
    <rPh sb="89" eb="90">
      <t>ホン</t>
    </rPh>
    <rPh sb="90" eb="92">
      <t>ジギョウ</t>
    </rPh>
    <rPh sb="93" eb="95">
      <t>コウチク</t>
    </rPh>
    <rPh sb="97" eb="99">
      <t>ガクナイ</t>
    </rPh>
    <rPh sb="99" eb="101">
      <t>オウダン</t>
    </rPh>
    <rPh sb="101" eb="103">
      <t>タイセイ</t>
    </rPh>
    <rPh sb="104" eb="105">
      <t>コ</t>
    </rPh>
    <rPh sb="107" eb="109">
      <t>ガクガイ</t>
    </rPh>
    <rPh sb="109" eb="111">
      <t>キカン</t>
    </rPh>
    <rPh sb="122" eb="125">
      <t>ソシキテキ</t>
    </rPh>
    <rPh sb="126" eb="128">
      <t>レンケイ</t>
    </rPh>
    <rPh sb="141" eb="143">
      <t>ケンイン</t>
    </rPh>
    <rPh sb="145" eb="147">
      <t>タクエツ</t>
    </rPh>
    <rPh sb="149" eb="151">
      <t>ジンザイ</t>
    </rPh>
    <rPh sb="152" eb="154">
      <t>ヨウセイ</t>
    </rPh>
    <rPh sb="155" eb="157">
      <t>モクテキ</t>
    </rPh>
    <phoneticPr fontId="5"/>
  </si>
  <si>
    <t>-</t>
    <phoneticPr fontId="5"/>
  </si>
  <si>
    <t>国内に留まらずグローバルに活躍できる企業や官公庁等への就職者数の累計</t>
    <rPh sb="0" eb="2">
      <t>コクナイ</t>
    </rPh>
    <rPh sb="3" eb="4">
      <t>トド</t>
    </rPh>
    <rPh sb="13" eb="15">
      <t>カツヤク</t>
    </rPh>
    <rPh sb="18" eb="20">
      <t>キギョウ</t>
    </rPh>
    <rPh sb="21" eb="24">
      <t>カンコウチョウ</t>
    </rPh>
    <rPh sb="24" eb="25">
      <t>トウ</t>
    </rPh>
    <rPh sb="27" eb="29">
      <t>シュウショク</t>
    </rPh>
    <rPh sb="29" eb="30">
      <t>シャ</t>
    </rPh>
    <rPh sb="30" eb="31">
      <t>スウ</t>
    </rPh>
    <rPh sb="32" eb="34">
      <t>ルイケイ</t>
    </rPh>
    <phoneticPr fontId="5"/>
  </si>
  <si>
    <t>企業や官公庁等へ就職した者のうち、国外の学会もしくは国際学会で発表を行った者ののべ人数</t>
    <rPh sb="0" eb="2">
      <t>キギョウ</t>
    </rPh>
    <rPh sb="3" eb="6">
      <t>カンコウチョウ</t>
    </rPh>
    <rPh sb="6" eb="7">
      <t>トウ</t>
    </rPh>
    <rPh sb="26" eb="28">
      <t>コクサイ</t>
    </rPh>
    <rPh sb="28" eb="30">
      <t>ガッカイ</t>
    </rPh>
    <phoneticPr fontId="5"/>
  </si>
  <si>
    <t>研究拠点形成等謝金</t>
    <phoneticPr fontId="5"/>
  </si>
  <si>
    <t>－</t>
    <phoneticPr fontId="5"/>
  </si>
  <si>
    <t>－</t>
    <phoneticPr fontId="5"/>
  </si>
  <si>
    <t xml:space="preserve">＜平成２９年度秋のレビューによる指摘＞
【指摘内容】「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【対応状況】「博士課程教育リーディングプログラム」については、補助期間終了後を見据えた各大学の学内外資金を活用することとし、予算額の縮減を図った。 
＜平成28年度行政改革推進会議による指摘（通告）＞
【指摘内容】①文部科学省は、優秀な学生を俯瞰力と独創力を備え広く産学官にわたりグローバルに活躍するリーダーへと導くため、平成23年度より当該事業を行っている。本事業の成果指標は「博士課程教育リーディングプログラム修了者の就職率を100％とする」とのことであるが、グローバルに活躍するリーダーへと導くための事業であるにもかかわらず、成果指標が就職率だけでは不十分である。重要なのは、修了者が就職後にグローバルに活躍することができたかどうかであり、この点を成果指標に取り入れるべきである。
②また、今回の行政事業レビューにおける外部有識者も『明確な事業目的のもと、適切に事業が実施されていると見受けられるが、本プログラムを修了した学生をフォローアップする仕組みが必要ではないか。』と指摘しており、文部科学省は当該指摘を踏まえ、速やかに、修了者の活躍の状況のフォロー等が可能な仕組みを構築すべきである。
【対応状況】①平成29年度行政事業レビューシートに、
・国内に留まらずグローバルに活躍できる企業や官公庁への就職者数の累計
・大学や公的研究機関に就職した者のうち、国外の学会で発表を行った者ののべ人数
を、成果指標として追加した。
②・前年度に引き続き、平成29年２月に全プログラムを対象に、修了生の修了直後の就職先や雇用形態等の状況に係る「博士課程教育リーディングプログラム実施状況調査」に実施した。
・平成28年11月に開催された「博士課程教育リーディングフォーラム2016」にて、科学技術・学術政策研究所がプログラム担当者を対象に博士人材データベースに係る説明会を行い、データベースへの大学の参加・学生の登録を呼びかけた。
・平成29年１月に全プログラムを対象に、リーディングプログラム学生の博士人材データベースへの登録を求める通知を文部科学省が発出した。
※リーディングプログラム修了者の就職状況：P10～P13
http://www.mext.go.jp/b_menu/shingi/chukyo/chukyo4/004/gijiroku/__icsFiles/afieldfile/2016/09/06/1376885_13.pdf
※博士人材データベース
http://www.nistep.go.jp/research/human-resources-in-science-and-technology/jgrad" </t>
    <rPh sb="1" eb="3">
      <t>ヘイセイ</t>
    </rPh>
    <rPh sb="5" eb="7">
      <t>ネンド</t>
    </rPh>
    <rPh sb="7" eb="8">
      <t>アキ</t>
    </rPh>
    <rPh sb="16" eb="18">
      <t>シテキ</t>
    </rPh>
    <rPh sb="21" eb="23">
      <t>シテキ</t>
    </rPh>
    <rPh sb="23" eb="25">
      <t>ナイヨウ</t>
    </rPh>
    <rPh sb="274" eb="276">
      <t>タイオウ</t>
    </rPh>
    <rPh sb="276" eb="278">
      <t>ジョウキョウ</t>
    </rPh>
    <rPh sb="280" eb="282">
      <t>ハカセ</t>
    </rPh>
    <rPh sb="282" eb="284">
      <t>カテイ</t>
    </rPh>
    <rPh sb="284" eb="286">
      <t>キョウイク</t>
    </rPh>
    <rPh sb="304" eb="306">
      <t>ホジョ</t>
    </rPh>
    <rPh sb="306" eb="308">
      <t>キカン</t>
    </rPh>
    <rPh sb="308" eb="311">
      <t>シュウリョウゴ</t>
    </rPh>
    <rPh sb="312" eb="314">
      <t>ミス</t>
    </rPh>
    <rPh sb="316" eb="319">
      <t>カクダイガク</t>
    </rPh>
    <rPh sb="320" eb="323">
      <t>ガクナイガイ</t>
    </rPh>
    <rPh sb="323" eb="325">
      <t>シキン</t>
    </rPh>
    <rPh sb="326" eb="328">
      <t>カツヨウ</t>
    </rPh>
    <rPh sb="335" eb="338">
      <t>ヨサンガク</t>
    </rPh>
    <rPh sb="339" eb="341">
      <t>シュクゲン</t>
    </rPh>
    <rPh sb="342" eb="343">
      <t>ハカ</t>
    </rPh>
    <phoneticPr fontId="5"/>
  </si>
  <si>
    <t>-</t>
    <phoneticPr fontId="5"/>
  </si>
  <si>
    <t>-</t>
    <phoneticPr fontId="5"/>
  </si>
  <si>
    <t>-</t>
    <phoneticPr fontId="5"/>
  </si>
  <si>
    <t>-</t>
    <phoneticPr fontId="5"/>
  </si>
  <si>
    <t>-</t>
    <phoneticPr fontId="5"/>
  </si>
  <si>
    <t>独立行政法人日本学術振興会</t>
    <rPh sb="0" eb="6">
      <t>ドクリツギョウセイホウジン</t>
    </rPh>
    <phoneticPr fontId="5"/>
  </si>
  <si>
    <t>-</t>
    <phoneticPr fontId="5"/>
  </si>
  <si>
    <t>B.独立行政法人日本学術振興会</t>
    <rPh sb="2" eb="8">
      <t>ドクリツギョウセイホウジン</t>
    </rPh>
    <rPh sb="8" eb="10">
      <t>ニホン</t>
    </rPh>
    <rPh sb="10" eb="12">
      <t>ガクジュツ</t>
    </rPh>
    <rPh sb="12" eb="15">
      <t>シンコウカイ</t>
    </rPh>
    <phoneticPr fontId="5"/>
  </si>
  <si>
    <t>-</t>
    <phoneticPr fontId="5"/>
  </si>
  <si>
    <t>平成24年度採択分の補助事業期間（7年間）終了に伴う減額</t>
    <rPh sb="0" eb="2">
      <t>ヘイセイ</t>
    </rPh>
    <rPh sb="4" eb="6">
      <t>ネンド</t>
    </rPh>
    <rPh sb="6" eb="8">
      <t>サイタク</t>
    </rPh>
    <rPh sb="8" eb="9">
      <t>ブン</t>
    </rPh>
    <rPh sb="10" eb="12">
      <t>ホジョ</t>
    </rPh>
    <rPh sb="12" eb="14">
      <t>ジギョウ</t>
    </rPh>
    <rPh sb="14" eb="16">
      <t>キカン</t>
    </rPh>
    <rPh sb="18" eb="20">
      <t>ネンカン</t>
    </rPh>
    <rPh sb="21" eb="23">
      <t>シュウリョウ</t>
    </rPh>
    <rPh sb="24" eb="25">
      <t>トモナ</t>
    </rPh>
    <rPh sb="26" eb="28">
      <t>ゲンガク</t>
    </rPh>
    <phoneticPr fontId="5"/>
  </si>
  <si>
    <t>平成30年度は予算を半減し、これで事業を終了予定としているが、これまで投入された資金が事業目的の達成に向けどのように効果があったのか的確に検証を行い、今後の政策立案に反映する必要がある。そのためには、現在設定されているアウトカム指標の測定にとどまらず、修了生のフォローアップ調査を継続的に行い、事業目的に即した人材の形成がなされているか検証を続けることが重要である。</t>
    <phoneticPr fontId="5"/>
  </si>
  <si>
    <t>１．事業評価の観点 ： 本事業は、優秀な学生を俯瞰力と独創力を備え広く産学官にわたりグローバルに活躍するリーダーへと導くため、博士課程前期・後期一貫した学位プログラムの構築・展開する大学院教育の抜本的改革を支援することを目的とした補助事業であり、事業評価に当たっては事業成果等の観点から検証を行った。
２．所見 ： 広く産学官にわたり活躍できる博士課程修了者の人材養成を成果目標に設定の上、平成29年度の外部有識者の指摘及び行政改革推進会議の指摘の元、グローバルに活躍できる企業や官公庁への就職者数の累計、大学や公的研究機関に就職した者のうち、国外の学会で発表を行った者ののべ人数、を成果指標として追加した。引き続き、中間評価の結果を踏まえたメリハリのある予算配分を行うなど、効果的・効率的な予算執行に努めるとともに、外部有識者の指摘を踏まえ、成果の継続性の確保に係るフォローアップや事業の成果をより的確に把握できるよう工夫すべきである。</t>
    <phoneticPr fontId="5"/>
  </si>
  <si>
    <t>執行等改善</t>
  </si>
  <si>
    <t>本プログラム修了者の状況も含め、毎年度の事業の進捗状況のフォローアップを行うことで成果の把握を行うとともに、事業最終年度には外部有識者による事後評価も実施し、事業成果の検証を行う。予算執行においては、事業4年目に実施した中間評価の結果も踏まえ、引き続きメリハリある予算配分を行う。なお、成果の継続性の確保に係るフォローアップは事後評価だけでなく、補助期間終了後のプログラムについても実施しているが、外部有識者の指摘も踏まえ、今後も継続的にフォローアップを実施し、事業成果を的確に把握する。</t>
    <phoneticPr fontId="5"/>
  </si>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</sst>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76200</xdr:colOff>
      <xdr:row>742</xdr:row>
      <xdr:rowOff>101600</xdr:rowOff>
    </xdr:from>
    <xdr:to>
      <xdr:col>34</xdr:col>
      <xdr:colOff>94343</xdr:colOff>
      <xdr:row>744</xdr:row>
      <xdr:rowOff>63046</xdr:rowOff>
    </xdr:to>
    <xdr:sp macro="" textlink="">
      <xdr:nvSpPr>
        <xdr:cNvPr id="2" name="Rectangle 3">
          <a:extLst>
            <a:ext uri="{FF2B5EF4-FFF2-40B4-BE49-F238E27FC236}">
              <a16:creationId xmlns:a16="http://schemas.microsoft.com/office/drawing/2014/main" id="{A2AC292B-926B-43EE-930B-247031D25EA2}"/>
            </a:ext>
          </a:extLst>
        </xdr:cNvPr>
        <xdr:cNvSpPr>
          <a:spLocks noChangeArrowheads="1"/>
        </xdr:cNvSpPr>
      </xdr:nvSpPr>
      <xdr:spPr bwMode="auto">
        <a:xfrm>
          <a:off x="4343400" y="68999100"/>
          <a:ext cx="2659743" cy="67264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15,003</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35</xdr:col>
      <xdr:colOff>177800</xdr:colOff>
      <xdr:row>742</xdr:row>
      <xdr:rowOff>152400</xdr:rowOff>
    </xdr:from>
    <xdr:to>
      <xdr:col>44</xdr:col>
      <xdr:colOff>158137</xdr:colOff>
      <xdr:row>744</xdr:row>
      <xdr:rowOff>65101</xdr:rowOff>
    </xdr:to>
    <xdr:sp macro="" textlink="">
      <xdr:nvSpPr>
        <xdr:cNvPr id="5" name="Text Box 16">
          <a:extLst>
            <a:ext uri="{FF2B5EF4-FFF2-40B4-BE49-F238E27FC236}">
              <a16:creationId xmlns:a16="http://schemas.microsoft.com/office/drawing/2014/main" id="{5A318EBB-C81D-47E1-B341-007477B4F147}"/>
            </a:ext>
          </a:extLst>
        </xdr:cNvPr>
        <xdr:cNvSpPr txBox="1">
          <a:spLocks noChangeArrowheads="1"/>
        </xdr:cNvSpPr>
      </xdr:nvSpPr>
      <xdr:spPr bwMode="auto">
        <a:xfrm>
          <a:off x="7289800" y="69049900"/>
          <a:ext cx="1809137" cy="623901"/>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solidFill>
                <a:schemeClr val="tx1"/>
              </a:solidFill>
              <a:effectLst/>
              <a:latin typeface="+mn-ea"/>
              <a:ea typeface="+mn-ea"/>
              <a:cs typeface="+mn-cs"/>
            </a:rPr>
            <a:t>謝金　　　　　 </a:t>
          </a:r>
          <a:r>
            <a:rPr lang="en-US" altLang="ja-JP" sz="1000" b="0" i="0" baseline="0">
              <a:solidFill>
                <a:schemeClr val="tx1"/>
              </a:solidFill>
              <a:effectLst/>
              <a:latin typeface="+mn-ea"/>
              <a:ea typeface="+mn-ea"/>
              <a:cs typeface="+mn-cs"/>
            </a:rPr>
            <a:t>0.2</a:t>
          </a:r>
          <a:r>
            <a:rPr lang="ja-JP" altLang="en-US" sz="1000" b="0" i="0" baseline="0">
              <a:solidFill>
                <a:schemeClr val="tx1"/>
              </a:solidFill>
              <a:effectLst/>
              <a:latin typeface="+mn-ea"/>
              <a:ea typeface="+mn-ea"/>
              <a:cs typeface="+mn-cs"/>
            </a:rPr>
            <a:t>百万円</a:t>
          </a:r>
          <a:endParaRPr lang="en-US" altLang="ja-JP" sz="1000" b="0" i="0" baseline="0">
            <a:solidFill>
              <a:schemeClr val="tx1"/>
            </a:solidFill>
            <a:effectLst/>
            <a:latin typeface="+mn-ea"/>
            <a:ea typeface="+mn-ea"/>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chemeClr val="tx1"/>
              </a:solidFill>
              <a:effectLst/>
              <a:latin typeface="+mn-ea"/>
              <a:ea typeface="+mn-ea"/>
              <a:cs typeface="+mn-cs"/>
            </a:rPr>
            <a:t>職員旅費　　</a:t>
          </a:r>
          <a:r>
            <a:rPr lang="en-US" altLang="ja-JP" sz="1000" b="0" i="0" baseline="0">
              <a:solidFill>
                <a:schemeClr val="tx1"/>
              </a:solidFill>
              <a:effectLst/>
              <a:latin typeface="+mn-ea"/>
              <a:ea typeface="+mn-ea"/>
              <a:cs typeface="+mn-cs"/>
            </a:rPr>
            <a:t>  0.4</a:t>
          </a:r>
          <a:r>
            <a:rPr lang="ja-JP" altLang="ja-JP" sz="1000" b="0" i="0" baseline="0">
              <a:solidFill>
                <a:schemeClr val="tx1"/>
              </a:solidFill>
              <a:effectLst/>
              <a:latin typeface="+mn-ea"/>
              <a:ea typeface="+mn-ea"/>
              <a:cs typeface="+mn-cs"/>
            </a:rPr>
            <a:t>百万円</a:t>
          </a:r>
          <a:endParaRPr lang="ja-JP" altLang="ja-JP" sz="900">
            <a:solidFill>
              <a:schemeClr val="tx1"/>
            </a:solidFill>
            <a:effectLst/>
            <a:latin typeface="+mn-ea"/>
            <a:ea typeface="+mn-ea"/>
          </a:endParaRPr>
        </a:p>
        <a:p>
          <a:pPr algn="l" rtl="0">
            <a:lnSpc>
              <a:spcPts val="1000"/>
            </a:lnSpc>
            <a:defRPr sz="1000"/>
          </a:pPr>
          <a:r>
            <a:rPr lang="ja-JP" altLang="en-US" sz="900" b="0" i="0" u="none" strike="noStrike" baseline="0">
              <a:solidFill>
                <a:schemeClr val="tx1"/>
              </a:solidFill>
              <a:latin typeface="+mn-ea"/>
              <a:ea typeface="+mn-ea"/>
            </a:rPr>
            <a:t>委員等旅費　    </a:t>
          </a:r>
          <a:r>
            <a:rPr lang="en-US" altLang="ja-JP" sz="900" b="0" i="0" u="none" strike="noStrike" baseline="0">
              <a:solidFill>
                <a:schemeClr val="tx1"/>
              </a:solidFill>
              <a:latin typeface="+mn-ea"/>
              <a:ea typeface="+mn-ea"/>
            </a:rPr>
            <a:t>0.4</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庁費　　　 　　　  </a:t>
          </a:r>
          <a:r>
            <a:rPr lang="en-US" altLang="ja-JP" sz="900" b="0" i="0" u="none" strike="noStrike" baseline="0">
              <a:solidFill>
                <a:schemeClr val="tx1"/>
              </a:solidFill>
              <a:latin typeface="+mn-ea"/>
              <a:ea typeface="+mn-ea"/>
            </a:rPr>
            <a:t>2.4</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42</xdr:col>
      <xdr:colOff>165100</xdr:colOff>
      <xdr:row>741</xdr:row>
      <xdr:rowOff>317500</xdr:rowOff>
    </xdr:from>
    <xdr:to>
      <xdr:col>43</xdr:col>
      <xdr:colOff>27052</xdr:colOff>
      <xdr:row>744</xdr:row>
      <xdr:rowOff>34744</xdr:rowOff>
    </xdr:to>
    <xdr:sp macro="" textlink="">
      <xdr:nvSpPr>
        <xdr:cNvPr id="6" name="AutoShape 4">
          <a:extLst>
            <a:ext uri="{FF2B5EF4-FFF2-40B4-BE49-F238E27FC236}">
              <a16:creationId xmlns:a16="http://schemas.microsoft.com/office/drawing/2014/main" id="{E781C8AB-564A-4EC5-81FF-D7F288CA9DEC}"/>
            </a:ext>
          </a:extLst>
        </xdr:cNvPr>
        <xdr:cNvSpPr>
          <a:spLocks/>
        </xdr:cNvSpPr>
      </xdr:nvSpPr>
      <xdr:spPr bwMode="auto">
        <a:xfrm>
          <a:off x="8699500" y="68859400"/>
          <a:ext cx="65152" cy="784044"/>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152400</xdr:colOff>
      <xdr:row>742</xdr:row>
      <xdr:rowOff>203200</xdr:rowOff>
    </xdr:from>
    <xdr:to>
      <xdr:col>46</xdr:col>
      <xdr:colOff>6429</xdr:colOff>
      <xdr:row>743</xdr:row>
      <xdr:rowOff>206429</xdr:rowOff>
    </xdr:to>
    <xdr:sp macro="" textlink="">
      <xdr:nvSpPr>
        <xdr:cNvPr id="7" name="Rectangle 6">
          <a:extLst>
            <a:ext uri="{FF2B5EF4-FFF2-40B4-BE49-F238E27FC236}">
              <a16:creationId xmlns:a16="http://schemas.microsoft.com/office/drawing/2014/main" id="{AA5F0470-F401-48BD-AA9F-A4645E9581BF}"/>
            </a:ext>
          </a:extLst>
        </xdr:cNvPr>
        <xdr:cNvSpPr>
          <a:spLocks noChangeArrowheads="1"/>
        </xdr:cNvSpPr>
      </xdr:nvSpPr>
      <xdr:spPr bwMode="auto">
        <a:xfrm>
          <a:off x="8686800" y="69100700"/>
          <a:ext cx="666829" cy="358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744</xdr:row>
      <xdr:rowOff>317500</xdr:rowOff>
    </xdr:from>
    <xdr:to>
      <xdr:col>37</xdr:col>
      <xdr:colOff>188686</xdr:colOff>
      <xdr:row>748</xdr:row>
      <xdr:rowOff>171476</xdr:rowOff>
    </xdr:to>
    <xdr:sp macro="" textlink="">
      <xdr:nvSpPr>
        <xdr:cNvPr id="8" name="AutoShape 15">
          <a:extLst>
            <a:ext uri="{FF2B5EF4-FFF2-40B4-BE49-F238E27FC236}">
              <a16:creationId xmlns:a16="http://schemas.microsoft.com/office/drawing/2014/main" id="{1B6A9C1D-FC27-4C2E-AF66-A86BBA87D8A9}"/>
            </a:ext>
          </a:extLst>
        </xdr:cNvPr>
        <xdr:cNvSpPr>
          <a:spLocks noChangeArrowheads="1"/>
        </xdr:cNvSpPr>
      </xdr:nvSpPr>
      <xdr:spPr bwMode="auto">
        <a:xfrm>
          <a:off x="3860800" y="69926200"/>
          <a:ext cx="3846286" cy="127637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28</xdr:col>
      <xdr:colOff>101600</xdr:colOff>
      <xdr:row>748</xdr:row>
      <xdr:rowOff>266700</xdr:rowOff>
    </xdr:from>
    <xdr:to>
      <xdr:col>28</xdr:col>
      <xdr:colOff>101600</xdr:colOff>
      <xdr:row>749</xdr:row>
      <xdr:rowOff>219689</xdr:rowOff>
    </xdr:to>
    <xdr:sp macro="" textlink="">
      <xdr:nvSpPr>
        <xdr:cNvPr id="9" name="Line 8">
          <a:extLst>
            <a:ext uri="{FF2B5EF4-FFF2-40B4-BE49-F238E27FC236}">
              <a16:creationId xmlns:a16="http://schemas.microsoft.com/office/drawing/2014/main" id="{FF984B52-C731-46C7-9BD3-011CFC64DB58}"/>
            </a:ext>
          </a:extLst>
        </xdr:cNvPr>
        <xdr:cNvSpPr>
          <a:spLocks noChangeShapeType="1"/>
        </xdr:cNvSpPr>
      </xdr:nvSpPr>
      <xdr:spPr bwMode="auto">
        <a:xfrm>
          <a:off x="5791200" y="71297800"/>
          <a:ext cx="0" cy="30858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228600</xdr:rowOff>
    </xdr:from>
    <xdr:to>
      <xdr:col>37</xdr:col>
      <xdr:colOff>185698</xdr:colOff>
      <xdr:row>749</xdr:row>
      <xdr:rowOff>228600</xdr:rowOff>
    </xdr:to>
    <xdr:sp macro="" textlink="">
      <xdr:nvSpPr>
        <xdr:cNvPr id="10" name="Line 6">
          <a:extLst>
            <a:ext uri="{FF2B5EF4-FFF2-40B4-BE49-F238E27FC236}">
              <a16:creationId xmlns:a16="http://schemas.microsoft.com/office/drawing/2014/main" id="{4D01B660-24B1-4E0E-B514-E3F5D567D3D6}"/>
            </a:ext>
          </a:extLst>
        </xdr:cNvPr>
        <xdr:cNvSpPr>
          <a:spLocks noChangeShapeType="1"/>
        </xdr:cNvSpPr>
      </xdr:nvSpPr>
      <xdr:spPr bwMode="auto">
        <a:xfrm>
          <a:off x="3873500" y="71615300"/>
          <a:ext cx="38305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241300</xdr:rowOff>
    </xdr:from>
    <xdr:to>
      <xdr:col>19</xdr:col>
      <xdr:colOff>12700</xdr:colOff>
      <xdr:row>751</xdr:row>
      <xdr:rowOff>113099</xdr:rowOff>
    </xdr:to>
    <xdr:sp macro="" textlink="">
      <xdr:nvSpPr>
        <xdr:cNvPr id="11" name="Line 13">
          <a:extLst>
            <a:ext uri="{FF2B5EF4-FFF2-40B4-BE49-F238E27FC236}">
              <a16:creationId xmlns:a16="http://schemas.microsoft.com/office/drawing/2014/main" id="{CBA493C5-7D30-4BA0-B1B3-4A2E2C2B2657}"/>
            </a:ext>
          </a:extLst>
        </xdr:cNvPr>
        <xdr:cNvSpPr>
          <a:spLocks noChangeShapeType="1"/>
        </xdr:cNvSpPr>
      </xdr:nvSpPr>
      <xdr:spPr bwMode="auto">
        <a:xfrm flipH="1">
          <a:off x="3873500" y="71628000"/>
          <a:ext cx="0" cy="5829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749</xdr:row>
      <xdr:rowOff>241300</xdr:rowOff>
    </xdr:from>
    <xdr:to>
      <xdr:col>37</xdr:col>
      <xdr:colOff>177800</xdr:colOff>
      <xdr:row>751</xdr:row>
      <xdr:rowOff>113099</xdr:rowOff>
    </xdr:to>
    <xdr:sp macro="" textlink="">
      <xdr:nvSpPr>
        <xdr:cNvPr id="12" name="Line 13">
          <a:extLst>
            <a:ext uri="{FF2B5EF4-FFF2-40B4-BE49-F238E27FC236}">
              <a16:creationId xmlns:a16="http://schemas.microsoft.com/office/drawing/2014/main" id="{FD27E053-5DC5-4E6B-B3E5-80C51200B155}"/>
            </a:ext>
          </a:extLst>
        </xdr:cNvPr>
        <xdr:cNvSpPr>
          <a:spLocks noChangeShapeType="1"/>
        </xdr:cNvSpPr>
      </xdr:nvSpPr>
      <xdr:spPr bwMode="auto">
        <a:xfrm flipH="1">
          <a:off x="7696200" y="71628000"/>
          <a:ext cx="0" cy="5829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751</xdr:row>
      <xdr:rowOff>76200</xdr:rowOff>
    </xdr:from>
    <xdr:to>
      <xdr:col>18</xdr:col>
      <xdr:colOff>102961</xdr:colOff>
      <xdr:row>752</xdr:row>
      <xdr:rowOff>47676</xdr:rowOff>
    </xdr:to>
    <xdr:sp macro="" textlink="">
      <xdr:nvSpPr>
        <xdr:cNvPr id="15" name="Text Box 7">
          <a:extLst>
            <a:ext uri="{FF2B5EF4-FFF2-40B4-BE49-F238E27FC236}">
              <a16:creationId xmlns:a16="http://schemas.microsoft.com/office/drawing/2014/main" id="{A0EAAF40-5E8D-4C62-B4AB-7D2E426CA428}"/>
            </a:ext>
          </a:extLst>
        </xdr:cNvPr>
        <xdr:cNvSpPr txBox="1">
          <a:spLocks noChangeArrowheads="1"/>
        </xdr:cNvSpPr>
      </xdr:nvSpPr>
      <xdr:spPr bwMode="auto">
        <a:xfrm>
          <a:off x="2641600" y="72174100"/>
          <a:ext cx="1118961" cy="327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editAs="oneCell">
    <xdr:from>
      <xdr:col>32</xdr:col>
      <xdr:colOff>0</xdr:colOff>
      <xdr:row>751</xdr:row>
      <xdr:rowOff>25400</xdr:rowOff>
    </xdr:from>
    <xdr:to>
      <xdr:col>37</xdr:col>
      <xdr:colOff>102961</xdr:colOff>
      <xdr:row>751</xdr:row>
      <xdr:rowOff>352476</xdr:rowOff>
    </xdr:to>
    <xdr:sp macro="" textlink="">
      <xdr:nvSpPr>
        <xdr:cNvPr id="16" name="Text Box 7">
          <a:extLst>
            <a:ext uri="{FF2B5EF4-FFF2-40B4-BE49-F238E27FC236}">
              <a16:creationId xmlns:a16="http://schemas.microsoft.com/office/drawing/2014/main" id="{6855320C-12A3-470F-9A90-456200E5DECA}"/>
            </a:ext>
          </a:extLst>
        </xdr:cNvPr>
        <xdr:cNvSpPr txBox="1">
          <a:spLocks noChangeArrowheads="1"/>
        </xdr:cNvSpPr>
      </xdr:nvSpPr>
      <xdr:spPr bwMode="auto">
        <a:xfrm>
          <a:off x="6502400" y="72123300"/>
          <a:ext cx="1118961" cy="327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11</xdr:col>
      <xdr:colOff>63500</xdr:colOff>
      <xdr:row>752</xdr:row>
      <xdr:rowOff>101600</xdr:rowOff>
    </xdr:from>
    <xdr:to>
      <xdr:col>24</xdr:col>
      <xdr:colOff>138793</xdr:colOff>
      <xdr:row>754</xdr:row>
      <xdr:rowOff>164646</xdr:rowOff>
    </xdr:to>
    <xdr:sp macro="" textlink="">
      <xdr:nvSpPr>
        <xdr:cNvPr id="18" name="Rectangle 9">
          <a:extLst>
            <a:ext uri="{FF2B5EF4-FFF2-40B4-BE49-F238E27FC236}">
              <a16:creationId xmlns:a16="http://schemas.microsoft.com/office/drawing/2014/main" id="{E6B90931-01F0-4C6F-B929-ACAABE75DEFC}"/>
            </a:ext>
          </a:extLst>
        </xdr:cNvPr>
        <xdr:cNvSpPr>
          <a:spLocks noChangeArrowheads="1"/>
        </xdr:cNvSpPr>
      </xdr:nvSpPr>
      <xdr:spPr bwMode="auto">
        <a:xfrm>
          <a:off x="2298700" y="72555100"/>
          <a:ext cx="2716893" cy="77424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30</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62</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14,895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114300</xdr:colOff>
      <xdr:row>752</xdr:row>
      <xdr:rowOff>38100</xdr:rowOff>
    </xdr:from>
    <xdr:to>
      <xdr:col>45</xdr:col>
      <xdr:colOff>169182</xdr:colOff>
      <xdr:row>754</xdr:row>
      <xdr:rowOff>101147</xdr:rowOff>
    </xdr:to>
    <xdr:sp macro="" textlink="">
      <xdr:nvSpPr>
        <xdr:cNvPr id="19" name="Rectangle 4">
          <a:extLst>
            <a:ext uri="{FF2B5EF4-FFF2-40B4-BE49-F238E27FC236}">
              <a16:creationId xmlns:a16="http://schemas.microsoft.com/office/drawing/2014/main" id="{B1FEE84F-D9C7-4E21-BFEA-AD481100D7EE}"/>
            </a:ext>
          </a:extLst>
        </xdr:cNvPr>
        <xdr:cNvSpPr>
          <a:spLocks noChangeArrowheads="1"/>
        </xdr:cNvSpPr>
      </xdr:nvSpPr>
      <xdr:spPr bwMode="auto">
        <a:xfrm>
          <a:off x="6413500" y="72491600"/>
          <a:ext cx="2899682" cy="7742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25400</xdr:colOff>
      <xdr:row>755</xdr:row>
      <xdr:rowOff>38100</xdr:rowOff>
    </xdr:from>
    <xdr:to>
      <xdr:col>25</xdr:col>
      <xdr:colOff>133350</xdr:colOff>
      <xdr:row>758</xdr:row>
      <xdr:rowOff>318646</xdr:rowOff>
    </xdr:to>
    <xdr:sp macro="" textlink="">
      <xdr:nvSpPr>
        <xdr:cNvPr id="21" name="AutoShape 10">
          <a:extLst>
            <a:ext uri="{FF2B5EF4-FFF2-40B4-BE49-F238E27FC236}">
              <a16:creationId xmlns:a16="http://schemas.microsoft.com/office/drawing/2014/main" id="{D9E717C2-0C18-4DC9-9F47-EC2EC8EE24EE}"/>
            </a:ext>
          </a:extLst>
        </xdr:cNvPr>
        <xdr:cNvSpPr>
          <a:spLocks noChangeArrowheads="1"/>
        </xdr:cNvSpPr>
      </xdr:nvSpPr>
      <xdr:spPr bwMode="auto">
        <a:xfrm>
          <a:off x="2260600" y="73558400"/>
          <a:ext cx="2952750" cy="198234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31</xdr:col>
      <xdr:colOff>177800</xdr:colOff>
      <xdr:row>755</xdr:row>
      <xdr:rowOff>88900</xdr:rowOff>
    </xdr:from>
    <xdr:to>
      <xdr:col>46</xdr:col>
      <xdr:colOff>28575</xdr:colOff>
      <xdr:row>756</xdr:row>
      <xdr:rowOff>527958</xdr:rowOff>
    </xdr:to>
    <xdr:sp macro="" textlink="">
      <xdr:nvSpPr>
        <xdr:cNvPr id="22" name="AutoShape 12">
          <a:extLst>
            <a:ext uri="{FF2B5EF4-FFF2-40B4-BE49-F238E27FC236}">
              <a16:creationId xmlns:a16="http://schemas.microsoft.com/office/drawing/2014/main" id="{0CEA5051-F014-41A7-B706-795ED1AC4F46}"/>
            </a:ext>
          </a:extLst>
        </xdr:cNvPr>
        <xdr:cNvSpPr>
          <a:spLocks noChangeArrowheads="1"/>
        </xdr:cNvSpPr>
      </xdr:nvSpPr>
      <xdr:spPr bwMode="auto">
        <a:xfrm>
          <a:off x="6477000" y="73609200"/>
          <a:ext cx="2898775" cy="79465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博士課程教育リーディングプログラムの審査・評価等を実施。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131</v>
      </c>
      <c r="AT2" s="938"/>
      <c r="AU2" s="938"/>
      <c r="AV2" s="52" t="str">
        <f>IF(AW2="", "", "-")</f>
        <v/>
      </c>
      <c r="AW2" s="907"/>
      <c r="AX2" s="907"/>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552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186</v>
      </c>
      <c r="H5" s="837"/>
      <c r="I5" s="837"/>
      <c r="J5" s="837"/>
      <c r="K5" s="837"/>
      <c r="L5" s="837"/>
      <c r="M5" s="838" t="s">
        <v>66</v>
      </c>
      <c r="N5" s="839"/>
      <c r="O5" s="839"/>
      <c r="P5" s="839"/>
      <c r="Q5" s="839"/>
      <c r="R5" s="840"/>
      <c r="S5" s="841" t="s">
        <v>81</v>
      </c>
      <c r="T5" s="837"/>
      <c r="U5" s="837"/>
      <c r="V5" s="837"/>
      <c r="W5" s="837"/>
      <c r="X5" s="842"/>
      <c r="Y5" s="695" t="s">
        <v>3</v>
      </c>
      <c r="Z5" s="533"/>
      <c r="AA5" s="533"/>
      <c r="AB5" s="533"/>
      <c r="AC5" s="533"/>
      <c r="AD5" s="534"/>
      <c r="AE5" s="696" t="s">
        <v>554</v>
      </c>
      <c r="AF5" s="696"/>
      <c r="AG5" s="696"/>
      <c r="AH5" s="696"/>
      <c r="AI5" s="696"/>
      <c r="AJ5" s="696"/>
      <c r="AK5" s="696"/>
      <c r="AL5" s="696"/>
      <c r="AM5" s="696"/>
      <c r="AN5" s="696"/>
      <c r="AO5" s="696"/>
      <c r="AP5" s="697"/>
      <c r="AQ5" s="698" t="s">
        <v>555</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5" t="s">
        <v>22</v>
      </c>
      <c r="B7" s="486"/>
      <c r="C7" s="486"/>
      <c r="D7" s="486"/>
      <c r="E7" s="486"/>
      <c r="F7" s="487"/>
      <c r="G7" s="488" t="s">
        <v>559</v>
      </c>
      <c r="H7" s="489"/>
      <c r="I7" s="489"/>
      <c r="J7" s="489"/>
      <c r="K7" s="489"/>
      <c r="L7" s="489"/>
      <c r="M7" s="489"/>
      <c r="N7" s="489"/>
      <c r="O7" s="489"/>
      <c r="P7" s="489"/>
      <c r="Q7" s="489"/>
      <c r="R7" s="489"/>
      <c r="S7" s="489"/>
      <c r="T7" s="489"/>
      <c r="U7" s="489"/>
      <c r="V7" s="489"/>
      <c r="W7" s="489"/>
      <c r="X7" s="490"/>
      <c r="Y7" s="918" t="s">
        <v>547</v>
      </c>
      <c r="Z7" s="436"/>
      <c r="AA7" s="436"/>
      <c r="AB7" s="436"/>
      <c r="AC7" s="436"/>
      <c r="AD7" s="919"/>
      <c r="AE7" s="908" t="s">
        <v>556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5" t="s">
        <v>389</v>
      </c>
      <c r="B8" s="486"/>
      <c r="C8" s="486"/>
      <c r="D8" s="486"/>
      <c r="E8" s="486"/>
      <c r="F8" s="487"/>
      <c r="G8" s="939" t="str">
        <f>入力規則等!A26</f>
        <v>科学技術・イノベーション、子ども・若者育成支援</v>
      </c>
      <c r="H8" s="717"/>
      <c r="I8" s="717"/>
      <c r="J8" s="717"/>
      <c r="K8" s="717"/>
      <c r="L8" s="717"/>
      <c r="M8" s="717"/>
      <c r="N8" s="717"/>
      <c r="O8" s="717"/>
      <c r="P8" s="717"/>
      <c r="Q8" s="717"/>
      <c r="R8" s="717"/>
      <c r="S8" s="717"/>
      <c r="T8" s="717"/>
      <c r="U8" s="717"/>
      <c r="V8" s="717"/>
      <c r="W8" s="717"/>
      <c r="X8" s="940"/>
      <c r="Y8" s="843" t="s">
        <v>390</v>
      </c>
      <c r="Z8" s="844"/>
      <c r="AA8" s="844"/>
      <c r="AB8" s="844"/>
      <c r="AC8" s="844"/>
      <c r="AD8" s="845"/>
      <c r="AE8" s="716" t="str">
        <f>入力規則等!K13</f>
        <v>文教及び科学振興</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718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1" t="s">
        <v>24</v>
      </c>
      <c r="B12" s="942"/>
      <c r="C12" s="942"/>
      <c r="D12" s="942"/>
      <c r="E12" s="942"/>
      <c r="F12" s="943"/>
      <c r="G12" s="757"/>
      <c r="H12" s="758"/>
      <c r="I12" s="758"/>
      <c r="J12" s="758"/>
      <c r="K12" s="758"/>
      <c r="L12" s="758"/>
      <c r="M12" s="758"/>
      <c r="N12" s="758"/>
      <c r="O12" s="758"/>
      <c r="P12" s="408" t="s">
        <v>357</v>
      </c>
      <c r="Q12" s="409"/>
      <c r="R12" s="409"/>
      <c r="S12" s="409"/>
      <c r="T12" s="409"/>
      <c r="U12" s="409"/>
      <c r="V12" s="410"/>
      <c r="W12" s="408" t="s">
        <v>363</v>
      </c>
      <c r="X12" s="409"/>
      <c r="Y12" s="409"/>
      <c r="Z12" s="409"/>
      <c r="AA12" s="409"/>
      <c r="AB12" s="409"/>
      <c r="AC12" s="410"/>
      <c r="AD12" s="408" t="s">
        <v>472</v>
      </c>
      <c r="AE12" s="409"/>
      <c r="AF12" s="409"/>
      <c r="AG12" s="409"/>
      <c r="AH12" s="409"/>
      <c r="AI12" s="409"/>
      <c r="AJ12" s="410"/>
      <c r="AK12" s="408" t="s">
        <v>535</v>
      </c>
      <c r="AL12" s="409"/>
      <c r="AM12" s="409"/>
      <c r="AN12" s="409"/>
      <c r="AO12" s="409"/>
      <c r="AP12" s="409"/>
      <c r="AQ12" s="410"/>
      <c r="AR12" s="408" t="s">
        <v>536</v>
      </c>
      <c r="AS12" s="409"/>
      <c r="AT12" s="409"/>
      <c r="AU12" s="409"/>
      <c r="AV12" s="409"/>
      <c r="AW12" s="409"/>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17761</v>
      </c>
      <c r="Q13" s="655"/>
      <c r="R13" s="655"/>
      <c r="S13" s="655"/>
      <c r="T13" s="655"/>
      <c r="U13" s="655"/>
      <c r="V13" s="656"/>
      <c r="W13" s="654">
        <v>17005</v>
      </c>
      <c r="X13" s="655"/>
      <c r="Y13" s="655"/>
      <c r="Z13" s="655"/>
      <c r="AA13" s="655"/>
      <c r="AB13" s="655"/>
      <c r="AC13" s="656"/>
      <c r="AD13" s="654">
        <v>15005</v>
      </c>
      <c r="AE13" s="655"/>
      <c r="AF13" s="655"/>
      <c r="AG13" s="655"/>
      <c r="AH13" s="655"/>
      <c r="AI13" s="655"/>
      <c r="AJ13" s="656"/>
      <c r="AK13" s="654">
        <v>7106</v>
      </c>
      <c r="AL13" s="655"/>
      <c r="AM13" s="655"/>
      <c r="AN13" s="655"/>
      <c r="AO13" s="655"/>
      <c r="AP13" s="655"/>
      <c r="AQ13" s="656"/>
      <c r="AR13" s="915">
        <v>3887.183</v>
      </c>
      <c r="AS13" s="916"/>
      <c r="AT13" s="916"/>
      <c r="AU13" s="916"/>
      <c r="AV13" s="916"/>
      <c r="AW13" s="916"/>
      <c r="AX13" s="917"/>
    </row>
    <row r="14" spans="1:50" ht="21" customHeight="1" x14ac:dyDescent="0.15">
      <c r="A14" s="611"/>
      <c r="B14" s="612"/>
      <c r="C14" s="612"/>
      <c r="D14" s="612"/>
      <c r="E14" s="612"/>
      <c r="F14" s="613"/>
      <c r="G14" s="722"/>
      <c r="H14" s="723"/>
      <c r="I14" s="708" t="s">
        <v>8</v>
      </c>
      <c r="J14" s="759"/>
      <c r="K14" s="759"/>
      <c r="L14" s="759"/>
      <c r="M14" s="759"/>
      <c r="N14" s="759"/>
      <c r="O14" s="760"/>
      <c r="P14" s="654" t="s">
        <v>560</v>
      </c>
      <c r="Q14" s="655"/>
      <c r="R14" s="655"/>
      <c r="S14" s="655"/>
      <c r="T14" s="655"/>
      <c r="U14" s="655"/>
      <c r="V14" s="656"/>
      <c r="W14" s="654" t="s">
        <v>560</v>
      </c>
      <c r="X14" s="655"/>
      <c r="Y14" s="655"/>
      <c r="Z14" s="655"/>
      <c r="AA14" s="655"/>
      <c r="AB14" s="655"/>
      <c r="AC14" s="656"/>
      <c r="AD14" s="654" t="s">
        <v>558</v>
      </c>
      <c r="AE14" s="655"/>
      <c r="AF14" s="655"/>
      <c r="AG14" s="655"/>
      <c r="AH14" s="655"/>
      <c r="AI14" s="655"/>
      <c r="AJ14" s="656"/>
      <c r="AK14" s="654" t="s">
        <v>719</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v>13</v>
      </c>
      <c r="Q15" s="655"/>
      <c r="R15" s="655"/>
      <c r="S15" s="655"/>
      <c r="T15" s="655"/>
      <c r="U15" s="655"/>
      <c r="V15" s="656"/>
      <c r="W15" s="654" t="s">
        <v>558</v>
      </c>
      <c r="X15" s="655"/>
      <c r="Y15" s="655"/>
      <c r="Z15" s="655"/>
      <c r="AA15" s="655"/>
      <c r="AB15" s="655"/>
      <c r="AC15" s="656"/>
      <c r="AD15" s="654" t="s">
        <v>558</v>
      </c>
      <c r="AE15" s="655"/>
      <c r="AF15" s="655"/>
      <c r="AG15" s="655"/>
      <c r="AH15" s="655"/>
      <c r="AI15" s="655"/>
      <c r="AJ15" s="656"/>
      <c r="AK15" s="654" t="s">
        <v>561</v>
      </c>
      <c r="AL15" s="655"/>
      <c r="AM15" s="655"/>
      <c r="AN15" s="655"/>
      <c r="AO15" s="655"/>
      <c r="AP15" s="655"/>
      <c r="AQ15" s="656"/>
      <c r="AR15" s="654" t="s">
        <v>712</v>
      </c>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560</v>
      </c>
      <c r="Q16" s="655"/>
      <c r="R16" s="655"/>
      <c r="S16" s="655"/>
      <c r="T16" s="655"/>
      <c r="U16" s="655"/>
      <c r="V16" s="656"/>
      <c r="W16" s="654" t="s">
        <v>560</v>
      </c>
      <c r="X16" s="655"/>
      <c r="Y16" s="655"/>
      <c r="Z16" s="655"/>
      <c r="AA16" s="655"/>
      <c r="AB16" s="655"/>
      <c r="AC16" s="656"/>
      <c r="AD16" s="654" t="s">
        <v>558</v>
      </c>
      <c r="AE16" s="655"/>
      <c r="AF16" s="655"/>
      <c r="AG16" s="655"/>
      <c r="AH16" s="655"/>
      <c r="AI16" s="655"/>
      <c r="AJ16" s="656"/>
      <c r="AK16" s="654" t="s">
        <v>720</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560</v>
      </c>
      <c r="Q17" s="655"/>
      <c r="R17" s="655"/>
      <c r="S17" s="655"/>
      <c r="T17" s="655"/>
      <c r="U17" s="655"/>
      <c r="V17" s="656"/>
      <c r="W17" s="654" t="s">
        <v>560</v>
      </c>
      <c r="X17" s="655"/>
      <c r="Y17" s="655"/>
      <c r="Z17" s="655"/>
      <c r="AA17" s="655"/>
      <c r="AB17" s="655"/>
      <c r="AC17" s="656"/>
      <c r="AD17" s="654" t="s">
        <v>558</v>
      </c>
      <c r="AE17" s="655"/>
      <c r="AF17" s="655"/>
      <c r="AG17" s="655"/>
      <c r="AH17" s="655"/>
      <c r="AI17" s="655"/>
      <c r="AJ17" s="656"/>
      <c r="AK17" s="654" t="s">
        <v>719</v>
      </c>
      <c r="AL17" s="655"/>
      <c r="AM17" s="655"/>
      <c r="AN17" s="655"/>
      <c r="AO17" s="655"/>
      <c r="AP17" s="655"/>
      <c r="AQ17" s="656"/>
      <c r="AR17" s="913"/>
      <c r="AS17" s="913"/>
      <c r="AT17" s="913"/>
      <c r="AU17" s="913"/>
      <c r="AV17" s="913"/>
      <c r="AW17" s="913"/>
      <c r="AX17" s="914"/>
    </row>
    <row r="18" spans="1:50" ht="24.75" customHeight="1" x14ac:dyDescent="0.15">
      <c r="A18" s="611"/>
      <c r="B18" s="612"/>
      <c r="C18" s="612"/>
      <c r="D18" s="612"/>
      <c r="E18" s="612"/>
      <c r="F18" s="613"/>
      <c r="G18" s="724"/>
      <c r="H18" s="725"/>
      <c r="I18" s="713" t="s">
        <v>20</v>
      </c>
      <c r="J18" s="714"/>
      <c r="K18" s="714"/>
      <c r="L18" s="714"/>
      <c r="M18" s="714"/>
      <c r="N18" s="714"/>
      <c r="O18" s="715"/>
      <c r="P18" s="875">
        <f>SUM(P13:V17)</f>
        <v>17774</v>
      </c>
      <c r="Q18" s="876"/>
      <c r="R18" s="876"/>
      <c r="S18" s="876"/>
      <c r="T18" s="876"/>
      <c r="U18" s="876"/>
      <c r="V18" s="877"/>
      <c r="W18" s="875">
        <f>SUM(W13:AC17)</f>
        <v>17005</v>
      </c>
      <c r="X18" s="876"/>
      <c r="Y18" s="876"/>
      <c r="Z18" s="876"/>
      <c r="AA18" s="876"/>
      <c r="AB18" s="876"/>
      <c r="AC18" s="877"/>
      <c r="AD18" s="875">
        <f>SUM(AD13:AJ17)</f>
        <v>15005</v>
      </c>
      <c r="AE18" s="876"/>
      <c r="AF18" s="876"/>
      <c r="AG18" s="876"/>
      <c r="AH18" s="876"/>
      <c r="AI18" s="876"/>
      <c r="AJ18" s="877"/>
      <c r="AK18" s="875">
        <f>SUM(AK13:AQ17)</f>
        <v>7106</v>
      </c>
      <c r="AL18" s="876"/>
      <c r="AM18" s="876"/>
      <c r="AN18" s="876"/>
      <c r="AO18" s="876"/>
      <c r="AP18" s="876"/>
      <c r="AQ18" s="877"/>
      <c r="AR18" s="875">
        <f>SUM(AR13:AX17)</f>
        <v>3887.183</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17774</v>
      </c>
      <c r="Q19" s="655"/>
      <c r="R19" s="655"/>
      <c r="S19" s="655"/>
      <c r="T19" s="655"/>
      <c r="U19" s="655"/>
      <c r="V19" s="656"/>
      <c r="W19" s="654">
        <v>17004</v>
      </c>
      <c r="X19" s="655"/>
      <c r="Y19" s="655"/>
      <c r="Z19" s="655"/>
      <c r="AA19" s="655"/>
      <c r="AB19" s="655"/>
      <c r="AC19" s="656"/>
      <c r="AD19" s="654">
        <v>15003</v>
      </c>
      <c r="AE19" s="655"/>
      <c r="AF19" s="655"/>
      <c r="AG19" s="655"/>
      <c r="AH19" s="655"/>
      <c r="AI19" s="655"/>
      <c r="AJ19" s="656"/>
      <c r="AK19" s="320"/>
      <c r="AL19" s="320"/>
      <c r="AM19" s="320"/>
      <c r="AN19" s="320"/>
      <c r="AO19" s="320"/>
      <c r="AP19" s="320"/>
      <c r="AQ19" s="320"/>
      <c r="AR19" s="320"/>
      <c r="AS19" s="320"/>
      <c r="AT19" s="320"/>
      <c r="AU19" s="320"/>
      <c r="AV19" s="320"/>
      <c r="AW19" s="320"/>
      <c r="AX19" s="322"/>
    </row>
    <row r="20" spans="1:50" ht="24.75" customHeight="1" x14ac:dyDescent="0.15">
      <c r="A20" s="611"/>
      <c r="B20" s="612"/>
      <c r="C20" s="612"/>
      <c r="D20" s="612"/>
      <c r="E20" s="612"/>
      <c r="F20" s="613"/>
      <c r="G20" s="873" t="s">
        <v>10</v>
      </c>
      <c r="H20" s="874"/>
      <c r="I20" s="874"/>
      <c r="J20" s="874"/>
      <c r="K20" s="874"/>
      <c r="L20" s="874"/>
      <c r="M20" s="874"/>
      <c r="N20" s="874"/>
      <c r="O20" s="874"/>
      <c r="P20" s="308">
        <f>IF(P18=0, "-", SUM(P19)/P18)</f>
        <v>1</v>
      </c>
      <c r="Q20" s="308"/>
      <c r="R20" s="308"/>
      <c r="S20" s="308"/>
      <c r="T20" s="308"/>
      <c r="U20" s="308"/>
      <c r="V20" s="308"/>
      <c r="W20" s="308">
        <f t="shared" ref="W20" si="0">IF(W18=0, "-", SUM(W19)/W18)</f>
        <v>0.99994119376653923</v>
      </c>
      <c r="X20" s="308"/>
      <c r="Y20" s="308"/>
      <c r="Z20" s="308"/>
      <c r="AA20" s="308"/>
      <c r="AB20" s="308"/>
      <c r="AC20" s="308"/>
      <c r="AD20" s="308">
        <f t="shared" ref="AD20" si="1">IF(AD18=0, "-", SUM(AD19)/AD18)</f>
        <v>0.99986671109630121</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46"/>
      <c r="B21" s="847"/>
      <c r="C21" s="847"/>
      <c r="D21" s="847"/>
      <c r="E21" s="847"/>
      <c r="F21" s="944"/>
      <c r="G21" s="306" t="s">
        <v>497</v>
      </c>
      <c r="H21" s="307"/>
      <c r="I21" s="307"/>
      <c r="J21" s="307"/>
      <c r="K21" s="307"/>
      <c r="L21" s="307"/>
      <c r="M21" s="307"/>
      <c r="N21" s="307"/>
      <c r="O21" s="307"/>
      <c r="P21" s="308">
        <f>IF(P19=0, "-", SUM(P19)/SUM(P13,P14))</f>
        <v>1.0007319407691009</v>
      </c>
      <c r="Q21" s="308"/>
      <c r="R21" s="308"/>
      <c r="S21" s="308"/>
      <c r="T21" s="308"/>
      <c r="U21" s="308"/>
      <c r="V21" s="308"/>
      <c r="W21" s="308">
        <f t="shared" ref="W21" si="2">IF(W19=0, "-", SUM(W19)/SUM(W13,W14))</f>
        <v>0.99994119376653923</v>
      </c>
      <c r="X21" s="308"/>
      <c r="Y21" s="308"/>
      <c r="Z21" s="308"/>
      <c r="AA21" s="308"/>
      <c r="AB21" s="308"/>
      <c r="AC21" s="308"/>
      <c r="AD21" s="308">
        <f t="shared" ref="AD21" si="3">IF(AD19=0, "-", SUM(AD19)/SUM(AD13,AD14))</f>
        <v>0.99986671109630121</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62" t="s">
        <v>539</v>
      </c>
      <c r="B22" s="963"/>
      <c r="C22" s="963"/>
      <c r="D22" s="963"/>
      <c r="E22" s="963"/>
      <c r="F22" s="964"/>
      <c r="G22" s="949" t="s">
        <v>474</v>
      </c>
      <c r="H22" s="212"/>
      <c r="I22" s="212"/>
      <c r="J22" s="212"/>
      <c r="K22" s="212"/>
      <c r="L22" s="212"/>
      <c r="M22" s="212"/>
      <c r="N22" s="212"/>
      <c r="O22" s="213"/>
      <c r="P22" s="934" t="s">
        <v>537</v>
      </c>
      <c r="Q22" s="212"/>
      <c r="R22" s="212"/>
      <c r="S22" s="212"/>
      <c r="T22" s="212"/>
      <c r="U22" s="212"/>
      <c r="V22" s="213"/>
      <c r="W22" s="934" t="s">
        <v>538</v>
      </c>
      <c r="X22" s="212"/>
      <c r="Y22" s="212"/>
      <c r="Z22" s="212"/>
      <c r="AA22" s="212"/>
      <c r="AB22" s="212"/>
      <c r="AC22" s="213"/>
      <c r="AD22" s="934" t="s">
        <v>473</v>
      </c>
      <c r="AE22" s="212"/>
      <c r="AF22" s="212"/>
      <c r="AG22" s="212"/>
      <c r="AH22" s="212"/>
      <c r="AI22" s="212"/>
      <c r="AJ22" s="212"/>
      <c r="AK22" s="212"/>
      <c r="AL22" s="212"/>
      <c r="AM22" s="212"/>
      <c r="AN22" s="212"/>
      <c r="AO22" s="212"/>
      <c r="AP22" s="212"/>
      <c r="AQ22" s="212"/>
      <c r="AR22" s="212"/>
      <c r="AS22" s="212"/>
      <c r="AT22" s="212"/>
      <c r="AU22" s="212"/>
      <c r="AV22" s="212"/>
      <c r="AW22" s="212"/>
      <c r="AX22" s="971"/>
    </row>
    <row r="23" spans="1:50" ht="25.5" customHeight="1" x14ac:dyDescent="0.15">
      <c r="A23" s="965"/>
      <c r="B23" s="966"/>
      <c r="C23" s="966"/>
      <c r="D23" s="966"/>
      <c r="E23" s="966"/>
      <c r="F23" s="967"/>
      <c r="G23" s="950" t="s">
        <v>569</v>
      </c>
      <c r="H23" s="951"/>
      <c r="I23" s="951"/>
      <c r="J23" s="951"/>
      <c r="K23" s="951"/>
      <c r="L23" s="951"/>
      <c r="M23" s="951"/>
      <c r="N23" s="951"/>
      <c r="O23" s="952"/>
      <c r="P23" s="915">
        <v>7105</v>
      </c>
      <c r="Q23" s="916"/>
      <c r="R23" s="916"/>
      <c r="S23" s="916"/>
      <c r="T23" s="916"/>
      <c r="U23" s="916"/>
      <c r="V23" s="935"/>
      <c r="W23" s="915">
        <v>3886.74</v>
      </c>
      <c r="X23" s="916"/>
      <c r="Y23" s="916"/>
      <c r="Z23" s="916"/>
      <c r="AA23" s="916"/>
      <c r="AB23" s="916"/>
      <c r="AC23" s="935"/>
      <c r="AD23" s="972" t="s">
        <v>713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700</v>
      </c>
      <c r="H24" s="954"/>
      <c r="I24" s="954"/>
      <c r="J24" s="954"/>
      <c r="K24" s="954"/>
      <c r="L24" s="954"/>
      <c r="M24" s="954"/>
      <c r="N24" s="954"/>
      <c r="O24" s="955"/>
      <c r="P24" s="654">
        <v>0.06</v>
      </c>
      <c r="Q24" s="655"/>
      <c r="R24" s="655"/>
      <c r="S24" s="655"/>
      <c r="T24" s="655"/>
      <c r="U24" s="655"/>
      <c r="V24" s="656"/>
      <c r="W24" s="654">
        <v>0.06</v>
      </c>
      <c r="X24" s="655"/>
      <c r="Y24" s="655"/>
      <c r="Z24" s="655"/>
      <c r="AA24" s="655"/>
      <c r="AB24" s="655"/>
      <c r="AC24" s="656"/>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570</v>
      </c>
      <c r="H25" s="954"/>
      <c r="I25" s="954"/>
      <c r="J25" s="954"/>
      <c r="K25" s="954"/>
      <c r="L25" s="954"/>
      <c r="M25" s="954"/>
      <c r="N25" s="954"/>
      <c r="O25" s="955"/>
      <c r="P25" s="654">
        <v>0.22900000000000001</v>
      </c>
      <c r="Q25" s="655"/>
      <c r="R25" s="655"/>
      <c r="S25" s="655"/>
      <c r="T25" s="655"/>
      <c r="U25" s="655"/>
      <c r="V25" s="656"/>
      <c r="W25" s="654">
        <v>0.22600000000000001</v>
      </c>
      <c r="X25" s="655"/>
      <c r="Y25" s="655"/>
      <c r="Z25" s="655"/>
      <c r="AA25" s="655"/>
      <c r="AB25" s="655"/>
      <c r="AC25" s="656"/>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571</v>
      </c>
      <c r="H26" s="954"/>
      <c r="I26" s="954"/>
      <c r="J26" s="954"/>
      <c r="K26" s="954"/>
      <c r="L26" s="954"/>
      <c r="M26" s="954"/>
      <c r="N26" s="954"/>
      <c r="O26" s="955"/>
      <c r="P26" s="654">
        <v>0.153</v>
      </c>
      <c r="Q26" s="655"/>
      <c r="R26" s="655"/>
      <c r="S26" s="655"/>
      <c r="T26" s="655"/>
      <c r="U26" s="655"/>
      <c r="V26" s="656"/>
      <c r="W26" s="654">
        <v>0.152</v>
      </c>
      <c r="X26" s="655"/>
      <c r="Y26" s="655"/>
      <c r="Z26" s="655"/>
      <c r="AA26" s="655"/>
      <c r="AB26" s="655"/>
      <c r="AC26" s="656"/>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4"/>
      <c r="Q27" s="655"/>
      <c r="R27" s="655"/>
      <c r="S27" s="655"/>
      <c r="T27" s="655"/>
      <c r="U27" s="655"/>
      <c r="V27" s="656"/>
      <c r="W27" s="654"/>
      <c r="X27" s="655"/>
      <c r="Y27" s="655"/>
      <c r="Z27" s="655"/>
      <c r="AA27" s="655"/>
      <c r="AB27" s="655"/>
      <c r="AC27" s="656"/>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5">
        <f>P29-SUM(P23:P27)</f>
        <v>0.55799999999908323</v>
      </c>
      <c r="Q28" s="876"/>
      <c r="R28" s="876"/>
      <c r="S28" s="876"/>
      <c r="T28" s="876"/>
      <c r="U28" s="876"/>
      <c r="V28" s="877"/>
      <c r="W28" s="875">
        <f>W29-SUM(W23:W27)</f>
        <v>5.0000000001091394E-3</v>
      </c>
      <c r="X28" s="876"/>
      <c r="Y28" s="876"/>
      <c r="Z28" s="876"/>
      <c r="AA28" s="876"/>
      <c r="AB28" s="876"/>
      <c r="AC28" s="87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7106</v>
      </c>
      <c r="Q29" s="932"/>
      <c r="R29" s="932"/>
      <c r="S29" s="932"/>
      <c r="T29" s="932"/>
      <c r="U29" s="932"/>
      <c r="V29" s="933"/>
      <c r="W29" s="931">
        <f>AR13</f>
        <v>3887.183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37"/>
      <c r="AC31" s="238"/>
      <c r="AD31" s="239"/>
      <c r="AE31" s="237"/>
      <c r="AF31" s="238"/>
      <c r="AG31" s="238"/>
      <c r="AH31" s="239"/>
      <c r="AI31" s="237"/>
      <c r="AJ31" s="238"/>
      <c r="AK31" s="238"/>
      <c r="AL31" s="239"/>
      <c r="AM31" s="241"/>
      <c r="AN31" s="241"/>
      <c r="AO31" s="241"/>
      <c r="AP31" s="237"/>
      <c r="AQ31" s="587" t="s">
        <v>574</v>
      </c>
      <c r="AR31" s="193"/>
      <c r="AS31" s="126" t="s">
        <v>356</v>
      </c>
      <c r="AT31" s="127"/>
      <c r="AU31" s="192">
        <v>31</v>
      </c>
      <c r="AV31" s="192"/>
      <c r="AW31" s="391" t="s">
        <v>300</v>
      </c>
      <c r="AX31" s="392"/>
    </row>
    <row r="32" spans="1:50" ht="23.25" customHeight="1" x14ac:dyDescent="0.15">
      <c r="A32" s="396"/>
      <c r="B32" s="394"/>
      <c r="C32" s="394"/>
      <c r="D32" s="394"/>
      <c r="E32" s="394"/>
      <c r="F32" s="395"/>
      <c r="G32" s="557" t="s">
        <v>572</v>
      </c>
      <c r="H32" s="558"/>
      <c r="I32" s="558"/>
      <c r="J32" s="558"/>
      <c r="K32" s="558"/>
      <c r="L32" s="558"/>
      <c r="M32" s="558"/>
      <c r="N32" s="558"/>
      <c r="O32" s="559"/>
      <c r="P32" s="98" t="s">
        <v>573</v>
      </c>
      <c r="Q32" s="98"/>
      <c r="R32" s="98"/>
      <c r="S32" s="98"/>
      <c r="T32" s="98"/>
      <c r="U32" s="98"/>
      <c r="V32" s="98"/>
      <c r="W32" s="98"/>
      <c r="X32" s="99"/>
      <c r="Y32" s="461" t="s">
        <v>12</v>
      </c>
      <c r="Z32" s="521"/>
      <c r="AA32" s="522"/>
      <c r="AB32" s="454" t="s">
        <v>574</v>
      </c>
      <c r="AC32" s="454"/>
      <c r="AD32" s="454"/>
      <c r="AE32" s="208">
        <v>99</v>
      </c>
      <c r="AF32" s="209"/>
      <c r="AG32" s="209"/>
      <c r="AH32" s="209"/>
      <c r="AI32" s="208">
        <v>97</v>
      </c>
      <c r="AJ32" s="209"/>
      <c r="AK32" s="209"/>
      <c r="AL32" s="209"/>
      <c r="AM32" s="208">
        <v>94</v>
      </c>
      <c r="AN32" s="209"/>
      <c r="AO32" s="209"/>
      <c r="AP32" s="209"/>
      <c r="AQ32" s="330" t="s">
        <v>574</v>
      </c>
      <c r="AR32" s="200"/>
      <c r="AS32" s="200"/>
      <c r="AT32" s="331"/>
      <c r="AU32" s="209" t="s">
        <v>574</v>
      </c>
      <c r="AV32" s="209"/>
      <c r="AW32" s="209"/>
      <c r="AX32" s="211"/>
    </row>
    <row r="33" spans="1:50" ht="23.25"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54</v>
      </c>
      <c r="Z33" s="409"/>
      <c r="AA33" s="410"/>
      <c r="AB33" s="513" t="s">
        <v>574</v>
      </c>
      <c r="AC33" s="513"/>
      <c r="AD33" s="513"/>
      <c r="AE33" s="208">
        <v>100</v>
      </c>
      <c r="AF33" s="209"/>
      <c r="AG33" s="209"/>
      <c r="AH33" s="209"/>
      <c r="AI33" s="208">
        <v>100</v>
      </c>
      <c r="AJ33" s="209"/>
      <c r="AK33" s="209"/>
      <c r="AL33" s="209"/>
      <c r="AM33" s="208">
        <v>100</v>
      </c>
      <c r="AN33" s="209"/>
      <c r="AO33" s="209"/>
      <c r="AP33" s="209"/>
      <c r="AQ33" s="330" t="s">
        <v>575</v>
      </c>
      <c r="AR33" s="200"/>
      <c r="AS33" s="200"/>
      <c r="AT33" s="331"/>
      <c r="AU33" s="209">
        <v>100</v>
      </c>
      <c r="AV33" s="209"/>
      <c r="AW33" s="209"/>
      <c r="AX33" s="211"/>
    </row>
    <row r="34" spans="1:50" ht="23.25"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301</v>
      </c>
      <c r="AC34" s="549"/>
      <c r="AD34" s="549"/>
      <c r="AE34" s="208">
        <v>99</v>
      </c>
      <c r="AF34" s="209"/>
      <c r="AG34" s="209"/>
      <c r="AH34" s="209"/>
      <c r="AI34" s="208">
        <v>97</v>
      </c>
      <c r="AJ34" s="209"/>
      <c r="AK34" s="209"/>
      <c r="AL34" s="209"/>
      <c r="AM34" s="208">
        <v>94</v>
      </c>
      <c r="AN34" s="209"/>
      <c r="AO34" s="209"/>
      <c r="AP34" s="209"/>
      <c r="AQ34" s="330" t="s">
        <v>574</v>
      </c>
      <c r="AR34" s="200"/>
      <c r="AS34" s="200"/>
      <c r="AT34" s="331"/>
      <c r="AU34" s="209" t="s">
        <v>574</v>
      </c>
      <c r="AV34" s="209"/>
      <c r="AW34" s="209"/>
      <c r="AX34" s="211"/>
    </row>
    <row r="35" spans="1:50" ht="23.25" customHeight="1" x14ac:dyDescent="0.15">
      <c r="A35" s="216" t="s">
        <v>527</v>
      </c>
      <c r="B35" s="217"/>
      <c r="C35" s="217"/>
      <c r="D35" s="217"/>
      <c r="E35" s="217"/>
      <c r="F35" s="218"/>
      <c r="G35" s="222" t="s">
        <v>683</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767" t="s">
        <v>491</v>
      </c>
      <c r="B37" s="768"/>
      <c r="C37" s="768"/>
      <c r="D37" s="768"/>
      <c r="E37" s="768"/>
      <c r="F37" s="769"/>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4" t="s">
        <v>11</v>
      </c>
      <c r="AC37" s="235"/>
      <c r="AD37" s="236"/>
      <c r="AE37" s="234" t="s">
        <v>357</v>
      </c>
      <c r="AF37" s="235"/>
      <c r="AG37" s="235"/>
      <c r="AH37" s="236"/>
      <c r="AI37" s="234" t="s">
        <v>363</v>
      </c>
      <c r="AJ37" s="235"/>
      <c r="AK37" s="235"/>
      <c r="AL37" s="236"/>
      <c r="AM37" s="240" t="s">
        <v>472</v>
      </c>
      <c r="AN37" s="240"/>
      <c r="AO37" s="240"/>
      <c r="AP37" s="234"/>
      <c r="AQ37" s="144" t="s">
        <v>355</v>
      </c>
      <c r="AR37" s="145"/>
      <c r="AS37" s="145"/>
      <c r="AT37" s="146"/>
      <c r="AU37" s="404" t="s">
        <v>253</v>
      </c>
      <c r="AV37" s="404"/>
      <c r="AW37" s="404"/>
      <c r="AX37" s="906"/>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37"/>
      <c r="AC38" s="238"/>
      <c r="AD38" s="239"/>
      <c r="AE38" s="237"/>
      <c r="AF38" s="238"/>
      <c r="AG38" s="238"/>
      <c r="AH38" s="239"/>
      <c r="AI38" s="237"/>
      <c r="AJ38" s="238"/>
      <c r="AK38" s="238"/>
      <c r="AL38" s="239"/>
      <c r="AM38" s="241"/>
      <c r="AN38" s="241"/>
      <c r="AO38" s="241"/>
      <c r="AP38" s="237"/>
      <c r="AQ38" s="587" t="s">
        <v>704</v>
      </c>
      <c r="AR38" s="193"/>
      <c r="AS38" s="126" t="s">
        <v>356</v>
      </c>
      <c r="AT38" s="127"/>
      <c r="AU38" s="192" t="s">
        <v>705</v>
      </c>
      <c r="AV38" s="192"/>
      <c r="AW38" s="391" t="s">
        <v>300</v>
      </c>
      <c r="AX38" s="392"/>
    </row>
    <row r="39" spans="1:50" ht="23.25" customHeight="1" x14ac:dyDescent="0.15">
      <c r="A39" s="396"/>
      <c r="B39" s="394"/>
      <c r="C39" s="394"/>
      <c r="D39" s="394"/>
      <c r="E39" s="394"/>
      <c r="F39" s="395"/>
      <c r="G39" s="557" t="s">
        <v>572</v>
      </c>
      <c r="H39" s="558"/>
      <c r="I39" s="558"/>
      <c r="J39" s="558"/>
      <c r="K39" s="558"/>
      <c r="L39" s="558"/>
      <c r="M39" s="558"/>
      <c r="N39" s="558"/>
      <c r="O39" s="559"/>
      <c r="P39" s="98" t="s">
        <v>698</v>
      </c>
      <c r="Q39" s="98"/>
      <c r="R39" s="98"/>
      <c r="S39" s="98"/>
      <c r="T39" s="98"/>
      <c r="U39" s="98"/>
      <c r="V39" s="98"/>
      <c r="W39" s="98"/>
      <c r="X39" s="99"/>
      <c r="Y39" s="461" t="s">
        <v>12</v>
      </c>
      <c r="Z39" s="521"/>
      <c r="AA39" s="522"/>
      <c r="AB39" s="454" t="s">
        <v>574</v>
      </c>
      <c r="AC39" s="454"/>
      <c r="AD39" s="454"/>
      <c r="AE39" s="208">
        <v>214</v>
      </c>
      <c r="AF39" s="209"/>
      <c r="AG39" s="209"/>
      <c r="AH39" s="209"/>
      <c r="AI39" s="208">
        <v>609</v>
      </c>
      <c r="AJ39" s="209"/>
      <c r="AK39" s="209"/>
      <c r="AL39" s="209"/>
      <c r="AM39" s="208">
        <v>1314</v>
      </c>
      <c r="AN39" s="209"/>
      <c r="AO39" s="209"/>
      <c r="AP39" s="209"/>
      <c r="AQ39" s="330" t="s">
        <v>574</v>
      </c>
      <c r="AR39" s="200"/>
      <c r="AS39" s="200"/>
      <c r="AT39" s="331"/>
      <c r="AU39" s="209" t="s">
        <v>574</v>
      </c>
      <c r="AV39" s="209"/>
      <c r="AW39" s="209"/>
      <c r="AX39" s="211"/>
    </row>
    <row r="40" spans="1:50" ht="23.25"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54</v>
      </c>
      <c r="Z40" s="409"/>
      <c r="AA40" s="410"/>
      <c r="AB40" s="513" t="s">
        <v>577</v>
      </c>
      <c r="AC40" s="513"/>
      <c r="AD40" s="513"/>
      <c r="AE40" s="208" t="s">
        <v>574</v>
      </c>
      <c r="AF40" s="209"/>
      <c r="AG40" s="209"/>
      <c r="AH40" s="209"/>
      <c r="AI40" s="208" t="s">
        <v>692</v>
      </c>
      <c r="AJ40" s="209"/>
      <c r="AK40" s="209"/>
      <c r="AL40" s="209"/>
      <c r="AM40" s="208" t="s">
        <v>692</v>
      </c>
      <c r="AN40" s="209"/>
      <c r="AO40" s="209"/>
      <c r="AP40" s="209"/>
      <c r="AQ40" s="330" t="s">
        <v>574</v>
      </c>
      <c r="AR40" s="200"/>
      <c r="AS40" s="200"/>
      <c r="AT40" s="331"/>
      <c r="AU40" s="209" t="s">
        <v>692</v>
      </c>
      <c r="AV40" s="209"/>
      <c r="AW40" s="209"/>
      <c r="AX40" s="211"/>
    </row>
    <row r="41" spans="1:50" ht="23.25"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301</v>
      </c>
      <c r="AC41" s="549"/>
      <c r="AD41" s="549"/>
      <c r="AE41" s="208" t="s">
        <v>578</v>
      </c>
      <c r="AF41" s="209"/>
      <c r="AG41" s="209"/>
      <c r="AH41" s="209"/>
      <c r="AI41" s="208" t="s">
        <v>692</v>
      </c>
      <c r="AJ41" s="209"/>
      <c r="AK41" s="209"/>
      <c r="AL41" s="209"/>
      <c r="AM41" s="208" t="s">
        <v>692</v>
      </c>
      <c r="AN41" s="209"/>
      <c r="AO41" s="209"/>
      <c r="AP41" s="209"/>
      <c r="AQ41" s="330" t="s">
        <v>574</v>
      </c>
      <c r="AR41" s="200"/>
      <c r="AS41" s="200"/>
      <c r="AT41" s="331"/>
      <c r="AU41" s="209" t="s">
        <v>574</v>
      </c>
      <c r="AV41" s="209"/>
      <c r="AW41" s="209"/>
      <c r="AX41" s="211"/>
    </row>
    <row r="42" spans="1:50" ht="23.25" customHeight="1" x14ac:dyDescent="0.15">
      <c r="A42" s="216" t="s">
        <v>527</v>
      </c>
      <c r="B42" s="217"/>
      <c r="C42" s="217"/>
      <c r="D42" s="217"/>
      <c r="E42" s="217"/>
      <c r="F42" s="218"/>
      <c r="G42" s="222" t="s">
        <v>684</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767" t="s">
        <v>491</v>
      </c>
      <c r="B44" s="768"/>
      <c r="C44" s="768"/>
      <c r="D44" s="768"/>
      <c r="E44" s="768"/>
      <c r="F44" s="769"/>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4" t="s">
        <v>11</v>
      </c>
      <c r="AC44" s="235"/>
      <c r="AD44" s="236"/>
      <c r="AE44" s="234" t="s">
        <v>357</v>
      </c>
      <c r="AF44" s="235"/>
      <c r="AG44" s="235"/>
      <c r="AH44" s="236"/>
      <c r="AI44" s="234" t="s">
        <v>363</v>
      </c>
      <c r="AJ44" s="235"/>
      <c r="AK44" s="235"/>
      <c r="AL44" s="236"/>
      <c r="AM44" s="240" t="s">
        <v>472</v>
      </c>
      <c r="AN44" s="240"/>
      <c r="AO44" s="240"/>
      <c r="AP44" s="234"/>
      <c r="AQ44" s="144" t="s">
        <v>355</v>
      </c>
      <c r="AR44" s="145"/>
      <c r="AS44" s="145"/>
      <c r="AT44" s="146"/>
      <c r="AU44" s="404" t="s">
        <v>253</v>
      </c>
      <c r="AV44" s="404"/>
      <c r="AW44" s="404"/>
      <c r="AX44" s="906"/>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37"/>
      <c r="AC45" s="238"/>
      <c r="AD45" s="239"/>
      <c r="AE45" s="237"/>
      <c r="AF45" s="238"/>
      <c r="AG45" s="238"/>
      <c r="AH45" s="239"/>
      <c r="AI45" s="237"/>
      <c r="AJ45" s="238"/>
      <c r="AK45" s="238"/>
      <c r="AL45" s="239"/>
      <c r="AM45" s="241"/>
      <c r="AN45" s="241"/>
      <c r="AO45" s="241"/>
      <c r="AP45" s="237"/>
      <c r="AQ45" s="587" t="s">
        <v>706</v>
      </c>
      <c r="AR45" s="193"/>
      <c r="AS45" s="126" t="s">
        <v>356</v>
      </c>
      <c r="AT45" s="127"/>
      <c r="AU45" s="192" t="s">
        <v>705</v>
      </c>
      <c r="AV45" s="192"/>
      <c r="AW45" s="391" t="s">
        <v>300</v>
      </c>
      <c r="AX45" s="392"/>
    </row>
    <row r="46" spans="1:50" ht="23.25" customHeight="1" x14ac:dyDescent="0.15">
      <c r="A46" s="396"/>
      <c r="B46" s="394"/>
      <c r="C46" s="394"/>
      <c r="D46" s="394"/>
      <c r="E46" s="394"/>
      <c r="F46" s="395"/>
      <c r="G46" s="557" t="s">
        <v>572</v>
      </c>
      <c r="H46" s="558"/>
      <c r="I46" s="558"/>
      <c r="J46" s="558"/>
      <c r="K46" s="558"/>
      <c r="L46" s="558"/>
      <c r="M46" s="558"/>
      <c r="N46" s="558"/>
      <c r="O46" s="559"/>
      <c r="P46" s="98" t="s">
        <v>699</v>
      </c>
      <c r="Q46" s="98"/>
      <c r="R46" s="98"/>
      <c r="S46" s="98"/>
      <c r="T46" s="98"/>
      <c r="U46" s="98"/>
      <c r="V46" s="98"/>
      <c r="W46" s="98"/>
      <c r="X46" s="99"/>
      <c r="Y46" s="461" t="s">
        <v>12</v>
      </c>
      <c r="Z46" s="521"/>
      <c r="AA46" s="522"/>
      <c r="AB46" s="454" t="s">
        <v>574</v>
      </c>
      <c r="AC46" s="454"/>
      <c r="AD46" s="454"/>
      <c r="AE46" s="208">
        <v>644</v>
      </c>
      <c r="AF46" s="209"/>
      <c r="AG46" s="209"/>
      <c r="AH46" s="209"/>
      <c r="AI46" s="208">
        <v>1338</v>
      </c>
      <c r="AJ46" s="209"/>
      <c r="AK46" s="209"/>
      <c r="AL46" s="209"/>
      <c r="AM46" s="208">
        <v>1974</v>
      </c>
      <c r="AN46" s="209"/>
      <c r="AO46" s="209"/>
      <c r="AP46" s="209"/>
      <c r="AQ46" s="330" t="s">
        <v>574</v>
      </c>
      <c r="AR46" s="200"/>
      <c r="AS46" s="200"/>
      <c r="AT46" s="331"/>
      <c r="AU46" s="209" t="s">
        <v>575</v>
      </c>
      <c r="AV46" s="209"/>
      <c r="AW46" s="209"/>
      <c r="AX46" s="211"/>
    </row>
    <row r="47" spans="1:50" ht="23.25"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513" t="s">
        <v>579</v>
      </c>
      <c r="AC47" s="513"/>
      <c r="AD47" s="513"/>
      <c r="AE47" s="208" t="s">
        <v>680</v>
      </c>
      <c r="AF47" s="209"/>
      <c r="AG47" s="209"/>
      <c r="AH47" s="209"/>
      <c r="AI47" s="208" t="s">
        <v>693</v>
      </c>
      <c r="AJ47" s="209"/>
      <c r="AK47" s="209"/>
      <c r="AL47" s="209"/>
      <c r="AM47" s="208" t="s">
        <v>697</v>
      </c>
      <c r="AN47" s="209"/>
      <c r="AO47" s="209"/>
      <c r="AP47" s="209"/>
      <c r="AQ47" s="330" t="s">
        <v>580</v>
      </c>
      <c r="AR47" s="200"/>
      <c r="AS47" s="200"/>
      <c r="AT47" s="331"/>
      <c r="AU47" s="209" t="s">
        <v>692</v>
      </c>
      <c r="AV47" s="209"/>
      <c r="AW47" s="209"/>
      <c r="AX47" s="211"/>
    </row>
    <row r="48" spans="1:50" ht="23.25"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08" t="s">
        <v>681</v>
      </c>
      <c r="AF48" s="209"/>
      <c r="AG48" s="209"/>
      <c r="AH48" s="209"/>
      <c r="AI48" s="208" t="s">
        <v>693</v>
      </c>
      <c r="AJ48" s="209"/>
      <c r="AK48" s="209"/>
      <c r="AL48" s="209"/>
      <c r="AM48" s="208" t="s">
        <v>693</v>
      </c>
      <c r="AN48" s="209"/>
      <c r="AO48" s="209"/>
      <c r="AP48" s="209"/>
      <c r="AQ48" s="330" t="s">
        <v>574</v>
      </c>
      <c r="AR48" s="200"/>
      <c r="AS48" s="200"/>
      <c r="AT48" s="331"/>
      <c r="AU48" s="209" t="s">
        <v>574</v>
      </c>
      <c r="AV48" s="209"/>
      <c r="AW48" s="209"/>
      <c r="AX48" s="211"/>
    </row>
    <row r="49" spans="1:50" ht="23.25" customHeight="1" x14ac:dyDescent="0.15">
      <c r="A49" s="216" t="s">
        <v>527</v>
      </c>
      <c r="B49" s="217"/>
      <c r="C49" s="217"/>
      <c r="D49" s="217"/>
      <c r="E49" s="217"/>
      <c r="F49" s="218"/>
      <c r="G49" s="222" t="s">
        <v>684</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customHeight="1" thickBot="1" x14ac:dyDescent="0.2">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93" t="s">
        <v>491</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4" t="s">
        <v>11</v>
      </c>
      <c r="AC51" s="235"/>
      <c r="AD51" s="236"/>
      <c r="AE51" s="234" t="s">
        <v>357</v>
      </c>
      <c r="AF51" s="235"/>
      <c r="AG51" s="235"/>
      <c r="AH51" s="236"/>
      <c r="AI51" s="234" t="s">
        <v>363</v>
      </c>
      <c r="AJ51" s="235"/>
      <c r="AK51" s="235"/>
      <c r="AL51" s="236"/>
      <c r="AM51" s="240" t="s">
        <v>472</v>
      </c>
      <c r="AN51" s="240"/>
      <c r="AO51" s="240"/>
      <c r="AP51" s="234"/>
      <c r="AQ51" s="144" t="s">
        <v>355</v>
      </c>
      <c r="AR51" s="145"/>
      <c r="AS51" s="145"/>
      <c r="AT51" s="146"/>
      <c r="AU51" s="920" t="s">
        <v>253</v>
      </c>
      <c r="AV51" s="920"/>
      <c r="AW51" s="920"/>
      <c r="AX51" s="921"/>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37"/>
      <c r="AC52" s="238"/>
      <c r="AD52" s="239"/>
      <c r="AE52" s="237"/>
      <c r="AF52" s="238"/>
      <c r="AG52" s="238"/>
      <c r="AH52" s="239"/>
      <c r="AI52" s="237"/>
      <c r="AJ52" s="238"/>
      <c r="AK52" s="238"/>
      <c r="AL52" s="239"/>
      <c r="AM52" s="241"/>
      <c r="AN52" s="241"/>
      <c r="AO52" s="241"/>
      <c r="AP52" s="237"/>
      <c r="AQ52" s="587"/>
      <c r="AR52" s="193"/>
      <c r="AS52" s="126" t="s">
        <v>356</v>
      </c>
      <c r="AT52" s="127"/>
      <c r="AU52" s="192"/>
      <c r="AV52" s="192"/>
      <c r="AW52" s="391" t="s">
        <v>300</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1" t="s">
        <v>12</v>
      </c>
      <c r="Z53" s="521"/>
      <c r="AA53" s="522"/>
      <c r="AB53" s="454"/>
      <c r="AC53" s="454"/>
      <c r="AD53" s="454"/>
      <c r="AE53" s="208"/>
      <c r="AF53" s="209"/>
      <c r="AG53" s="209"/>
      <c r="AH53" s="209"/>
      <c r="AI53" s="208"/>
      <c r="AJ53" s="209"/>
      <c r="AK53" s="209"/>
      <c r="AL53" s="209"/>
      <c r="AM53" s="208"/>
      <c r="AN53" s="209"/>
      <c r="AO53" s="209"/>
      <c r="AP53" s="209"/>
      <c r="AQ53" s="330"/>
      <c r="AR53" s="200"/>
      <c r="AS53" s="200"/>
      <c r="AT53" s="331"/>
      <c r="AU53" s="209"/>
      <c r="AV53" s="209"/>
      <c r="AW53" s="209"/>
      <c r="AX53" s="211"/>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3"/>
      <c r="AC54" s="513"/>
      <c r="AD54" s="513"/>
      <c r="AE54" s="208"/>
      <c r="AF54" s="209"/>
      <c r="AG54" s="209"/>
      <c r="AH54" s="209"/>
      <c r="AI54" s="208"/>
      <c r="AJ54" s="209"/>
      <c r="AK54" s="209"/>
      <c r="AL54" s="209"/>
      <c r="AM54" s="208"/>
      <c r="AN54" s="209"/>
      <c r="AO54" s="209"/>
      <c r="AP54" s="209"/>
      <c r="AQ54" s="330"/>
      <c r="AR54" s="200"/>
      <c r="AS54" s="200"/>
      <c r="AT54" s="331"/>
      <c r="AU54" s="209"/>
      <c r="AV54" s="209"/>
      <c r="AW54" s="209"/>
      <c r="AX54" s="211"/>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1" t="s">
        <v>14</v>
      </c>
      <c r="AC55" s="591"/>
      <c r="AD55" s="591"/>
      <c r="AE55" s="208"/>
      <c r="AF55" s="209"/>
      <c r="AG55" s="209"/>
      <c r="AH55" s="209"/>
      <c r="AI55" s="208"/>
      <c r="AJ55" s="209"/>
      <c r="AK55" s="209"/>
      <c r="AL55" s="209"/>
      <c r="AM55" s="208"/>
      <c r="AN55" s="209"/>
      <c r="AO55" s="209"/>
      <c r="AP55" s="209"/>
      <c r="AQ55" s="330"/>
      <c r="AR55" s="200"/>
      <c r="AS55" s="200"/>
      <c r="AT55" s="331"/>
      <c r="AU55" s="209"/>
      <c r="AV55" s="209"/>
      <c r="AW55" s="209"/>
      <c r="AX55" s="211"/>
    </row>
    <row r="56" spans="1:50" ht="23.25" hidden="1" customHeight="1" x14ac:dyDescent="0.15">
      <c r="A56" s="216" t="s">
        <v>527</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93" t="s">
        <v>491</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4" t="s">
        <v>11</v>
      </c>
      <c r="AC58" s="235"/>
      <c r="AD58" s="236"/>
      <c r="AE58" s="234" t="s">
        <v>357</v>
      </c>
      <c r="AF58" s="235"/>
      <c r="AG58" s="235"/>
      <c r="AH58" s="236"/>
      <c r="AI58" s="234" t="s">
        <v>363</v>
      </c>
      <c r="AJ58" s="235"/>
      <c r="AK58" s="235"/>
      <c r="AL58" s="236"/>
      <c r="AM58" s="240" t="s">
        <v>472</v>
      </c>
      <c r="AN58" s="240"/>
      <c r="AO58" s="240"/>
      <c r="AP58" s="234"/>
      <c r="AQ58" s="144" t="s">
        <v>355</v>
      </c>
      <c r="AR58" s="145"/>
      <c r="AS58" s="145"/>
      <c r="AT58" s="146"/>
      <c r="AU58" s="920" t="s">
        <v>253</v>
      </c>
      <c r="AV58" s="920"/>
      <c r="AW58" s="920"/>
      <c r="AX58" s="921"/>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37"/>
      <c r="AC59" s="238"/>
      <c r="AD59" s="239"/>
      <c r="AE59" s="237"/>
      <c r="AF59" s="238"/>
      <c r="AG59" s="238"/>
      <c r="AH59" s="239"/>
      <c r="AI59" s="237"/>
      <c r="AJ59" s="238"/>
      <c r="AK59" s="238"/>
      <c r="AL59" s="239"/>
      <c r="AM59" s="241"/>
      <c r="AN59" s="241"/>
      <c r="AO59" s="241"/>
      <c r="AP59" s="237"/>
      <c r="AQ59" s="587"/>
      <c r="AR59" s="193"/>
      <c r="AS59" s="126" t="s">
        <v>356</v>
      </c>
      <c r="AT59" s="127"/>
      <c r="AU59" s="192"/>
      <c r="AV59" s="192"/>
      <c r="AW59" s="391" t="s">
        <v>300</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1" t="s">
        <v>12</v>
      </c>
      <c r="Z60" s="521"/>
      <c r="AA60" s="522"/>
      <c r="AB60" s="454"/>
      <c r="AC60" s="454"/>
      <c r="AD60" s="454"/>
      <c r="AE60" s="208"/>
      <c r="AF60" s="209"/>
      <c r="AG60" s="209"/>
      <c r="AH60" s="209"/>
      <c r="AI60" s="208"/>
      <c r="AJ60" s="209"/>
      <c r="AK60" s="209"/>
      <c r="AL60" s="209"/>
      <c r="AM60" s="208"/>
      <c r="AN60" s="209"/>
      <c r="AO60" s="209"/>
      <c r="AP60" s="209"/>
      <c r="AQ60" s="330"/>
      <c r="AR60" s="200"/>
      <c r="AS60" s="200"/>
      <c r="AT60" s="331"/>
      <c r="AU60" s="209"/>
      <c r="AV60" s="209"/>
      <c r="AW60" s="209"/>
      <c r="AX60" s="211"/>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3"/>
      <c r="AC61" s="513"/>
      <c r="AD61" s="513"/>
      <c r="AE61" s="208"/>
      <c r="AF61" s="209"/>
      <c r="AG61" s="209"/>
      <c r="AH61" s="209"/>
      <c r="AI61" s="208"/>
      <c r="AJ61" s="209"/>
      <c r="AK61" s="209"/>
      <c r="AL61" s="209"/>
      <c r="AM61" s="208"/>
      <c r="AN61" s="209"/>
      <c r="AO61" s="209"/>
      <c r="AP61" s="209"/>
      <c r="AQ61" s="330"/>
      <c r="AR61" s="200"/>
      <c r="AS61" s="200"/>
      <c r="AT61" s="331"/>
      <c r="AU61" s="209"/>
      <c r="AV61" s="209"/>
      <c r="AW61" s="209"/>
      <c r="AX61" s="211"/>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08"/>
      <c r="AF62" s="209"/>
      <c r="AG62" s="209"/>
      <c r="AH62" s="209"/>
      <c r="AI62" s="208"/>
      <c r="AJ62" s="209"/>
      <c r="AK62" s="209"/>
      <c r="AL62" s="209"/>
      <c r="AM62" s="208"/>
      <c r="AN62" s="209"/>
      <c r="AO62" s="209"/>
      <c r="AP62" s="209"/>
      <c r="AQ62" s="330"/>
      <c r="AR62" s="200"/>
      <c r="AS62" s="200"/>
      <c r="AT62" s="331"/>
      <c r="AU62" s="209"/>
      <c r="AV62" s="209"/>
      <c r="AW62" s="209"/>
      <c r="AX62" s="211"/>
    </row>
    <row r="63" spans="1:50" ht="23.25" hidden="1" customHeight="1" x14ac:dyDescent="0.15">
      <c r="A63" s="216" t="s">
        <v>527</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72" t="s">
        <v>492</v>
      </c>
      <c r="B65" s="473"/>
      <c r="C65" s="473"/>
      <c r="D65" s="473"/>
      <c r="E65" s="473"/>
      <c r="F65" s="474"/>
      <c r="G65" s="475"/>
      <c r="H65" s="229" t="s">
        <v>265</v>
      </c>
      <c r="I65" s="229"/>
      <c r="J65" s="229"/>
      <c r="K65" s="229"/>
      <c r="L65" s="229"/>
      <c r="M65" s="229"/>
      <c r="N65" s="229"/>
      <c r="O65" s="230"/>
      <c r="P65" s="228" t="s">
        <v>59</v>
      </c>
      <c r="Q65" s="229"/>
      <c r="R65" s="229"/>
      <c r="S65" s="229"/>
      <c r="T65" s="229"/>
      <c r="U65" s="229"/>
      <c r="V65" s="230"/>
      <c r="W65" s="477" t="s">
        <v>487</v>
      </c>
      <c r="X65" s="478"/>
      <c r="Y65" s="481"/>
      <c r="Z65" s="481"/>
      <c r="AA65" s="482"/>
      <c r="AB65" s="228" t="s">
        <v>11</v>
      </c>
      <c r="AC65" s="229"/>
      <c r="AD65" s="230"/>
      <c r="AE65" s="234" t="s">
        <v>357</v>
      </c>
      <c r="AF65" s="235"/>
      <c r="AG65" s="235"/>
      <c r="AH65" s="236"/>
      <c r="AI65" s="234" t="s">
        <v>363</v>
      </c>
      <c r="AJ65" s="235"/>
      <c r="AK65" s="235"/>
      <c r="AL65" s="236"/>
      <c r="AM65" s="240" t="s">
        <v>472</v>
      </c>
      <c r="AN65" s="240"/>
      <c r="AO65" s="240"/>
      <c r="AP65" s="234"/>
      <c r="AQ65" s="228" t="s">
        <v>355</v>
      </c>
      <c r="AR65" s="229"/>
      <c r="AS65" s="229"/>
      <c r="AT65" s="230"/>
      <c r="AU65" s="242" t="s">
        <v>253</v>
      </c>
      <c r="AV65" s="242"/>
      <c r="AW65" s="242"/>
      <c r="AX65" s="243"/>
    </row>
    <row r="66" spans="1:50" ht="18.75" hidden="1" customHeight="1" x14ac:dyDescent="0.15">
      <c r="A66" s="465"/>
      <c r="B66" s="466"/>
      <c r="C66" s="466"/>
      <c r="D66" s="466"/>
      <c r="E66" s="466"/>
      <c r="F66" s="467"/>
      <c r="G66" s="476"/>
      <c r="H66" s="232"/>
      <c r="I66" s="232"/>
      <c r="J66" s="232"/>
      <c r="K66" s="232"/>
      <c r="L66" s="232"/>
      <c r="M66" s="232"/>
      <c r="N66" s="232"/>
      <c r="O66" s="233"/>
      <c r="P66" s="231"/>
      <c r="Q66" s="232"/>
      <c r="R66" s="232"/>
      <c r="S66" s="232"/>
      <c r="T66" s="232"/>
      <c r="U66" s="232"/>
      <c r="V66" s="233"/>
      <c r="W66" s="479"/>
      <c r="X66" s="480"/>
      <c r="Y66" s="483"/>
      <c r="Z66" s="483"/>
      <c r="AA66" s="484"/>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490</v>
      </c>
      <c r="AX66" s="244"/>
    </row>
    <row r="67" spans="1:50" ht="23.25" hidden="1" customHeight="1" x14ac:dyDescent="0.15">
      <c r="A67" s="465"/>
      <c r="B67" s="466"/>
      <c r="C67" s="466"/>
      <c r="D67" s="466"/>
      <c r="E67" s="466"/>
      <c r="F67" s="467"/>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517</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65"/>
      <c r="B68" s="466"/>
      <c r="C68" s="466"/>
      <c r="D68" s="466"/>
      <c r="E68" s="466"/>
      <c r="F68" s="467"/>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517</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65"/>
      <c r="B69" s="466"/>
      <c r="C69" s="466"/>
      <c r="D69" s="466"/>
      <c r="E69" s="466"/>
      <c r="F69" s="467"/>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518</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65" t="s">
        <v>498</v>
      </c>
      <c r="B70" s="466"/>
      <c r="C70" s="466"/>
      <c r="D70" s="466"/>
      <c r="E70" s="466"/>
      <c r="F70" s="467"/>
      <c r="G70" s="246" t="s">
        <v>365</v>
      </c>
      <c r="H70" s="297"/>
      <c r="I70" s="297"/>
      <c r="J70" s="297"/>
      <c r="K70" s="297"/>
      <c r="L70" s="297"/>
      <c r="M70" s="297"/>
      <c r="N70" s="297"/>
      <c r="O70" s="297"/>
      <c r="P70" s="297"/>
      <c r="Q70" s="297"/>
      <c r="R70" s="297"/>
      <c r="S70" s="297"/>
      <c r="T70" s="297"/>
      <c r="U70" s="297"/>
      <c r="V70" s="297"/>
      <c r="W70" s="300" t="s">
        <v>516</v>
      </c>
      <c r="X70" s="301"/>
      <c r="Y70" s="260" t="s">
        <v>12</v>
      </c>
      <c r="Z70" s="260"/>
      <c r="AA70" s="261"/>
      <c r="AB70" s="262" t="s">
        <v>517</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65"/>
      <c r="B71" s="466"/>
      <c r="C71" s="466"/>
      <c r="D71" s="466"/>
      <c r="E71" s="466"/>
      <c r="F71" s="467"/>
      <c r="G71" s="246"/>
      <c r="H71" s="298"/>
      <c r="I71" s="298"/>
      <c r="J71" s="298"/>
      <c r="K71" s="298"/>
      <c r="L71" s="298"/>
      <c r="M71" s="298"/>
      <c r="N71" s="298"/>
      <c r="O71" s="298"/>
      <c r="P71" s="298"/>
      <c r="Q71" s="298"/>
      <c r="R71" s="298"/>
      <c r="S71" s="298"/>
      <c r="T71" s="298"/>
      <c r="U71" s="298"/>
      <c r="V71" s="298"/>
      <c r="W71" s="302"/>
      <c r="X71" s="303"/>
      <c r="Y71" s="212" t="s">
        <v>54</v>
      </c>
      <c r="Z71" s="212"/>
      <c r="AA71" s="213"/>
      <c r="AB71" s="214" t="s">
        <v>517</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68"/>
      <c r="B72" s="469"/>
      <c r="C72" s="469"/>
      <c r="D72" s="469"/>
      <c r="E72" s="469"/>
      <c r="F72" s="470"/>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518</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496" t="s">
        <v>492</v>
      </c>
      <c r="B73" s="497"/>
      <c r="C73" s="497"/>
      <c r="D73" s="497"/>
      <c r="E73" s="497"/>
      <c r="F73" s="498"/>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4" t="s">
        <v>357</v>
      </c>
      <c r="AF73" s="235"/>
      <c r="AG73" s="235"/>
      <c r="AH73" s="236"/>
      <c r="AI73" s="234" t="s">
        <v>363</v>
      </c>
      <c r="AJ73" s="235"/>
      <c r="AK73" s="235"/>
      <c r="AL73" s="236"/>
      <c r="AM73" s="240" t="s">
        <v>472</v>
      </c>
      <c r="AN73" s="240"/>
      <c r="AO73" s="240"/>
      <c r="AP73" s="234"/>
      <c r="AQ73" s="152" t="s">
        <v>355</v>
      </c>
      <c r="AR73" s="123"/>
      <c r="AS73" s="123"/>
      <c r="AT73" s="124"/>
      <c r="AU73" s="128" t="s">
        <v>253</v>
      </c>
      <c r="AV73" s="129"/>
      <c r="AW73" s="129"/>
      <c r="AX73" s="130"/>
    </row>
    <row r="74" spans="1:50" ht="18.75" hidden="1" customHeight="1" x14ac:dyDescent="0.15">
      <c r="A74" s="499"/>
      <c r="B74" s="500"/>
      <c r="C74" s="500"/>
      <c r="D74" s="500"/>
      <c r="E74" s="500"/>
      <c r="F74" s="501"/>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7"/>
      <c r="AF74" s="238"/>
      <c r="AG74" s="238"/>
      <c r="AH74" s="239"/>
      <c r="AI74" s="237"/>
      <c r="AJ74" s="238"/>
      <c r="AK74" s="238"/>
      <c r="AL74" s="239"/>
      <c r="AM74" s="241"/>
      <c r="AN74" s="241"/>
      <c r="AO74" s="241"/>
      <c r="AP74" s="237"/>
      <c r="AQ74" s="587"/>
      <c r="AR74" s="193"/>
      <c r="AS74" s="126" t="s">
        <v>356</v>
      </c>
      <c r="AT74" s="127"/>
      <c r="AU74" s="587"/>
      <c r="AV74" s="193"/>
      <c r="AW74" s="126" t="s">
        <v>300</v>
      </c>
      <c r="AX74" s="188"/>
    </row>
    <row r="75" spans="1:50" ht="23.25" hidden="1" customHeight="1" x14ac:dyDescent="0.15">
      <c r="A75" s="499"/>
      <c r="B75" s="500"/>
      <c r="C75" s="500"/>
      <c r="D75" s="500"/>
      <c r="E75" s="500"/>
      <c r="F75" s="501"/>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09"/>
      <c r="AV75" s="209"/>
      <c r="AW75" s="209"/>
      <c r="AX75" s="211"/>
    </row>
    <row r="76" spans="1:50" ht="23.25" hidden="1" customHeight="1" x14ac:dyDescent="0.15">
      <c r="A76" s="499"/>
      <c r="B76" s="500"/>
      <c r="C76" s="500"/>
      <c r="D76" s="500"/>
      <c r="E76" s="500"/>
      <c r="F76" s="501"/>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09"/>
      <c r="AV76" s="209"/>
      <c r="AW76" s="209"/>
      <c r="AX76" s="211"/>
    </row>
    <row r="77" spans="1:50" ht="23.25" hidden="1" customHeight="1" x14ac:dyDescent="0.15">
      <c r="A77" s="499"/>
      <c r="B77" s="500"/>
      <c r="C77" s="500"/>
      <c r="D77" s="500"/>
      <c r="E77" s="500"/>
      <c r="F77" s="501"/>
      <c r="G77" s="608"/>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30"/>
      <c r="AR77" s="200"/>
      <c r="AS77" s="200"/>
      <c r="AT77" s="331"/>
      <c r="AU77" s="209"/>
      <c r="AV77" s="209"/>
      <c r="AW77" s="209"/>
      <c r="AX77" s="211"/>
    </row>
    <row r="78" spans="1:50" ht="69.75" hidden="1" customHeight="1" x14ac:dyDescent="0.15">
      <c r="A78" s="325" t="s">
        <v>530</v>
      </c>
      <c r="B78" s="326"/>
      <c r="C78" s="326"/>
      <c r="D78" s="326"/>
      <c r="E78" s="323" t="s">
        <v>465</v>
      </c>
      <c r="F78" s="324"/>
      <c r="G78" s="57" t="s">
        <v>365</v>
      </c>
      <c r="H78" s="584"/>
      <c r="I78" s="585"/>
      <c r="J78" s="585"/>
      <c r="K78" s="585"/>
      <c r="L78" s="585"/>
      <c r="M78" s="585"/>
      <c r="N78" s="585"/>
      <c r="O78" s="586"/>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8" t="s">
        <v>486</v>
      </c>
      <c r="AP79" s="269"/>
      <c r="AQ79" s="269"/>
      <c r="AR79" s="81" t="s">
        <v>484</v>
      </c>
      <c r="AS79" s="268"/>
      <c r="AT79" s="269"/>
      <c r="AU79" s="269"/>
      <c r="AV79" s="269"/>
      <c r="AW79" s="269"/>
      <c r="AX79" s="945"/>
    </row>
    <row r="80" spans="1:50" ht="18.75" hidden="1" customHeight="1" x14ac:dyDescent="0.15">
      <c r="A80" s="861" t="s">
        <v>266</v>
      </c>
      <c r="B80" s="514" t="s">
        <v>483</v>
      </c>
      <c r="C80" s="515"/>
      <c r="D80" s="515"/>
      <c r="E80" s="515"/>
      <c r="F80" s="516"/>
      <c r="G80" s="426" t="s">
        <v>258</v>
      </c>
      <c r="H80" s="426"/>
      <c r="I80" s="426"/>
      <c r="J80" s="426"/>
      <c r="K80" s="426"/>
      <c r="L80" s="426"/>
      <c r="M80" s="426"/>
      <c r="N80" s="426"/>
      <c r="O80" s="426"/>
      <c r="P80" s="426"/>
      <c r="Q80" s="426"/>
      <c r="R80" s="426"/>
      <c r="S80" s="426"/>
      <c r="T80" s="426"/>
      <c r="U80" s="426"/>
      <c r="V80" s="426"/>
      <c r="W80" s="426"/>
      <c r="X80" s="426"/>
      <c r="Y80" s="426"/>
      <c r="Z80" s="426"/>
      <c r="AA80" s="503"/>
      <c r="AB80" s="425" t="s">
        <v>548</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2"/>
      <c r="B81" s="517"/>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2"/>
      <c r="B82" s="517"/>
      <c r="C82" s="421"/>
      <c r="D82" s="421"/>
      <c r="E82" s="421"/>
      <c r="F82" s="422"/>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17"/>
      <c r="C83" s="421"/>
      <c r="D83" s="421"/>
      <c r="E83" s="421"/>
      <c r="F83" s="422"/>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18"/>
      <c r="C84" s="519"/>
      <c r="D84" s="519"/>
      <c r="E84" s="519"/>
      <c r="F84" s="520"/>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1" t="s">
        <v>264</v>
      </c>
      <c r="C85" s="421"/>
      <c r="D85" s="421"/>
      <c r="E85" s="421"/>
      <c r="F85" s="422"/>
      <c r="G85" s="502" t="s">
        <v>61</v>
      </c>
      <c r="H85" s="426"/>
      <c r="I85" s="426"/>
      <c r="J85" s="426"/>
      <c r="K85" s="426"/>
      <c r="L85" s="426"/>
      <c r="M85" s="426"/>
      <c r="N85" s="426"/>
      <c r="O85" s="503"/>
      <c r="P85" s="425" t="s">
        <v>63</v>
      </c>
      <c r="Q85" s="426"/>
      <c r="R85" s="426"/>
      <c r="S85" s="426"/>
      <c r="T85" s="426"/>
      <c r="U85" s="426"/>
      <c r="V85" s="426"/>
      <c r="W85" s="426"/>
      <c r="X85" s="503"/>
      <c r="Y85" s="157"/>
      <c r="Z85" s="158"/>
      <c r="AA85" s="159"/>
      <c r="AB85" s="550" t="s">
        <v>11</v>
      </c>
      <c r="AC85" s="551"/>
      <c r="AD85" s="552"/>
      <c r="AE85" s="234" t="s">
        <v>357</v>
      </c>
      <c r="AF85" s="235"/>
      <c r="AG85" s="235"/>
      <c r="AH85" s="236"/>
      <c r="AI85" s="234" t="s">
        <v>363</v>
      </c>
      <c r="AJ85" s="235"/>
      <c r="AK85" s="235"/>
      <c r="AL85" s="236"/>
      <c r="AM85" s="240" t="s">
        <v>472</v>
      </c>
      <c r="AN85" s="240"/>
      <c r="AO85" s="240"/>
      <c r="AP85" s="234"/>
      <c r="AQ85" s="152" t="s">
        <v>355</v>
      </c>
      <c r="AR85" s="123"/>
      <c r="AS85" s="123"/>
      <c r="AT85" s="124"/>
      <c r="AU85" s="523" t="s">
        <v>253</v>
      </c>
      <c r="AV85" s="523"/>
      <c r="AW85" s="523"/>
      <c r="AX85" s="524"/>
      <c r="AY85" s="10"/>
      <c r="AZ85" s="10"/>
      <c r="BA85" s="10"/>
      <c r="BB85" s="10"/>
      <c r="BC85" s="10"/>
    </row>
    <row r="86" spans="1:60" ht="18.75" hidden="1" customHeight="1" x14ac:dyDescent="0.15">
      <c r="A86" s="862"/>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37"/>
      <c r="AC86" s="238"/>
      <c r="AD86" s="239"/>
      <c r="AE86" s="237"/>
      <c r="AF86" s="238"/>
      <c r="AG86" s="238"/>
      <c r="AH86" s="239"/>
      <c r="AI86" s="237"/>
      <c r="AJ86" s="238"/>
      <c r="AK86" s="238"/>
      <c r="AL86" s="239"/>
      <c r="AM86" s="241"/>
      <c r="AN86" s="241"/>
      <c r="AO86" s="241"/>
      <c r="AP86" s="237"/>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15">
      <c r="A87" s="862"/>
      <c r="B87" s="421"/>
      <c r="C87" s="421"/>
      <c r="D87" s="421"/>
      <c r="E87" s="421"/>
      <c r="F87" s="422"/>
      <c r="G87" s="97"/>
      <c r="H87" s="98"/>
      <c r="I87" s="98"/>
      <c r="J87" s="98"/>
      <c r="K87" s="98"/>
      <c r="L87" s="98"/>
      <c r="M87" s="98"/>
      <c r="N87" s="98"/>
      <c r="O87" s="99"/>
      <c r="P87" s="98"/>
      <c r="Q87" s="504"/>
      <c r="R87" s="504"/>
      <c r="S87" s="504"/>
      <c r="T87" s="504"/>
      <c r="U87" s="504"/>
      <c r="V87" s="504"/>
      <c r="W87" s="504"/>
      <c r="X87" s="505"/>
      <c r="Y87" s="554" t="s">
        <v>62</v>
      </c>
      <c r="Z87" s="555"/>
      <c r="AA87" s="556"/>
      <c r="AB87" s="454"/>
      <c r="AC87" s="454"/>
      <c r="AD87" s="454"/>
      <c r="AE87" s="208"/>
      <c r="AF87" s="209"/>
      <c r="AG87" s="209"/>
      <c r="AH87" s="209"/>
      <c r="AI87" s="208"/>
      <c r="AJ87" s="209"/>
      <c r="AK87" s="209"/>
      <c r="AL87" s="209"/>
      <c r="AM87" s="208"/>
      <c r="AN87" s="209"/>
      <c r="AO87" s="209"/>
      <c r="AP87" s="209"/>
      <c r="AQ87" s="330"/>
      <c r="AR87" s="200"/>
      <c r="AS87" s="200"/>
      <c r="AT87" s="331"/>
      <c r="AU87" s="209"/>
      <c r="AV87" s="209"/>
      <c r="AW87" s="209"/>
      <c r="AX87" s="211"/>
    </row>
    <row r="88" spans="1:60" ht="23.25" hidden="1" customHeight="1" x14ac:dyDescent="0.15">
      <c r="A88" s="862"/>
      <c r="B88" s="421"/>
      <c r="C88" s="421"/>
      <c r="D88" s="421"/>
      <c r="E88" s="421"/>
      <c r="F88" s="422"/>
      <c r="G88" s="100"/>
      <c r="H88" s="101"/>
      <c r="I88" s="101"/>
      <c r="J88" s="101"/>
      <c r="K88" s="101"/>
      <c r="L88" s="101"/>
      <c r="M88" s="101"/>
      <c r="N88" s="101"/>
      <c r="O88" s="102"/>
      <c r="P88" s="506"/>
      <c r="Q88" s="506"/>
      <c r="R88" s="506"/>
      <c r="S88" s="506"/>
      <c r="T88" s="506"/>
      <c r="U88" s="506"/>
      <c r="V88" s="506"/>
      <c r="W88" s="506"/>
      <c r="X88" s="507"/>
      <c r="Y88" s="451" t="s">
        <v>54</v>
      </c>
      <c r="Z88" s="452"/>
      <c r="AA88" s="453"/>
      <c r="AB88" s="513"/>
      <c r="AC88" s="513"/>
      <c r="AD88" s="513"/>
      <c r="AE88" s="208"/>
      <c r="AF88" s="209"/>
      <c r="AG88" s="209"/>
      <c r="AH88" s="209"/>
      <c r="AI88" s="208"/>
      <c r="AJ88" s="209"/>
      <c r="AK88" s="209"/>
      <c r="AL88" s="209"/>
      <c r="AM88" s="208"/>
      <c r="AN88" s="209"/>
      <c r="AO88" s="209"/>
      <c r="AP88" s="209"/>
      <c r="AQ88" s="330"/>
      <c r="AR88" s="200"/>
      <c r="AS88" s="200"/>
      <c r="AT88" s="331"/>
      <c r="AU88" s="209"/>
      <c r="AV88" s="209"/>
      <c r="AW88" s="209"/>
      <c r="AX88" s="211"/>
      <c r="AY88" s="10"/>
      <c r="AZ88" s="10"/>
      <c r="BA88" s="10"/>
      <c r="BB88" s="10"/>
      <c r="BC88" s="10"/>
    </row>
    <row r="89" spans="1:60" ht="23.25" hidden="1" customHeight="1" x14ac:dyDescent="0.15">
      <c r="A89" s="862"/>
      <c r="B89" s="519"/>
      <c r="C89" s="519"/>
      <c r="D89" s="519"/>
      <c r="E89" s="519"/>
      <c r="F89" s="520"/>
      <c r="G89" s="103"/>
      <c r="H89" s="104"/>
      <c r="I89" s="104"/>
      <c r="J89" s="104"/>
      <c r="K89" s="104"/>
      <c r="L89" s="104"/>
      <c r="M89" s="104"/>
      <c r="N89" s="104"/>
      <c r="O89" s="105"/>
      <c r="P89" s="169"/>
      <c r="Q89" s="169"/>
      <c r="R89" s="169"/>
      <c r="S89" s="169"/>
      <c r="T89" s="169"/>
      <c r="U89" s="169"/>
      <c r="V89" s="169"/>
      <c r="W89" s="169"/>
      <c r="X89" s="553"/>
      <c r="Y89" s="451" t="s">
        <v>13</v>
      </c>
      <c r="Z89" s="452"/>
      <c r="AA89" s="453"/>
      <c r="AB89" s="591" t="s">
        <v>14</v>
      </c>
      <c r="AC89" s="591"/>
      <c r="AD89" s="591"/>
      <c r="AE89" s="208"/>
      <c r="AF89" s="209"/>
      <c r="AG89" s="209"/>
      <c r="AH89" s="209"/>
      <c r="AI89" s="208"/>
      <c r="AJ89" s="209"/>
      <c r="AK89" s="209"/>
      <c r="AL89" s="209"/>
      <c r="AM89" s="208"/>
      <c r="AN89" s="209"/>
      <c r="AO89" s="209"/>
      <c r="AP89" s="209"/>
      <c r="AQ89" s="330"/>
      <c r="AR89" s="200"/>
      <c r="AS89" s="200"/>
      <c r="AT89" s="331"/>
      <c r="AU89" s="209"/>
      <c r="AV89" s="209"/>
      <c r="AW89" s="209"/>
      <c r="AX89" s="211"/>
      <c r="AY89" s="10"/>
      <c r="AZ89" s="10"/>
      <c r="BA89" s="10"/>
      <c r="BB89" s="10"/>
      <c r="BC89" s="10"/>
      <c r="BD89" s="10"/>
      <c r="BE89" s="10"/>
      <c r="BF89" s="10"/>
      <c r="BG89" s="10"/>
      <c r="BH89" s="10"/>
    </row>
    <row r="90" spans="1:60" ht="18.75" hidden="1" customHeight="1" x14ac:dyDescent="0.15">
      <c r="A90" s="862"/>
      <c r="B90" s="421" t="s">
        <v>264</v>
      </c>
      <c r="C90" s="421"/>
      <c r="D90" s="421"/>
      <c r="E90" s="421"/>
      <c r="F90" s="422"/>
      <c r="G90" s="502" t="s">
        <v>61</v>
      </c>
      <c r="H90" s="426"/>
      <c r="I90" s="426"/>
      <c r="J90" s="426"/>
      <c r="K90" s="426"/>
      <c r="L90" s="426"/>
      <c r="M90" s="426"/>
      <c r="N90" s="426"/>
      <c r="O90" s="503"/>
      <c r="P90" s="425" t="s">
        <v>63</v>
      </c>
      <c r="Q90" s="426"/>
      <c r="R90" s="426"/>
      <c r="S90" s="426"/>
      <c r="T90" s="426"/>
      <c r="U90" s="426"/>
      <c r="V90" s="426"/>
      <c r="W90" s="426"/>
      <c r="X90" s="503"/>
      <c r="Y90" s="157"/>
      <c r="Z90" s="158"/>
      <c r="AA90" s="159"/>
      <c r="AB90" s="550" t="s">
        <v>11</v>
      </c>
      <c r="AC90" s="551"/>
      <c r="AD90" s="552"/>
      <c r="AE90" s="234" t="s">
        <v>357</v>
      </c>
      <c r="AF90" s="235"/>
      <c r="AG90" s="235"/>
      <c r="AH90" s="236"/>
      <c r="AI90" s="234" t="s">
        <v>363</v>
      </c>
      <c r="AJ90" s="235"/>
      <c r="AK90" s="235"/>
      <c r="AL90" s="236"/>
      <c r="AM90" s="240" t="s">
        <v>472</v>
      </c>
      <c r="AN90" s="240"/>
      <c r="AO90" s="240"/>
      <c r="AP90" s="234"/>
      <c r="AQ90" s="152" t="s">
        <v>355</v>
      </c>
      <c r="AR90" s="123"/>
      <c r="AS90" s="123"/>
      <c r="AT90" s="124"/>
      <c r="AU90" s="523" t="s">
        <v>253</v>
      </c>
      <c r="AV90" s="523"/>
      <c r="AW90" s="523"/>
      <c r="AX90" s="524"/>
    </row>
    <row r="91" spans="1:60" ht="18.75" hidden="1" customHeight="1" x14ac:dyDescent="0.15">
      <c r="A91" s="862"/>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37"/>
      <c r="AC91" s="238"/>
      <c r="AD91" s="239"/>
      <c r="AE91" s="237"/>
      <c r="AF91" s="238"/>
      <c r="AG91" s="238"/>
      <c r="AH91" s="239"/>
      <c r="AI91" s="237"/>
      <c r="AJ91" s="238"/>
      <c r="AK91" s="238"/>
      <c r="AL91" s="239"/>
      <c r="AM91" s="241"/>
      <c r="AN91" s="241"/>
      <c r="AO91" s="241"/>
      <c r="AP91" s="237"/>
      <c r="AQ91" s="191"/>
      <c r="AR91" s="192"/>
      <c r="AS91" s="126" t="s">
        <v>356</v>
      </c>
      <c r="AT91" s="127"/>
      <c r="AU91" s="192"/>
      <c r="AV91" s="192"/>
      <c r="AW91" s="391" t="s">
        <v>300</v>
      </c>
      <c r="AX91" s="392"/>
      <c r="AY91" s="10"/>
      <c r="AZ91" s="10"/>
      <c r="BA91" s="10"/>
      <c r="BB91" s="10"/>
      <c r="BC91" s="10"/>
    </row>
    <row r="92" spans="1:60" ht="23.25" hidden="1" customHeight="1" x14ac:dyDescent="0.15">
      <c r="A92" s="862"/>
      <c r="B92" s="421"/>
      <c r="C92" s="421"/>
      <c r="D92" s="421"/>
      <c r="E92" s="421"/>
      <c r="F92" s="422"/>
      <c r="G92" s="97"/>
      <c r="H92" s="98"/>
      <c r="I92" s="98"/>
      <c r="J92" s="98"/>
      <c r="K92" s="98"/>
      <c r="L92" s="98"/>
      <c r="M92" s="98"/>
      <c r="N92" s="98"/>
      <c r="O92" s="99"/>
      <c r="P92" s="98"/>
      <c r="Q92" s="504"/>
      <c r="R92" s="504"/>
      <c r="S92" s="504"/>
      <c r="T92" s="504"/>
      <c r="U92" s="504"/>
      <c r="V92" s="504"/>
      <c r="W92" s="504"/>
      <c r="X92" s="505"/>
      <c r="Y92" s="554" t="s">
        <v>62</v>
      </c>
      <c r="Z92" s="555"/>
      <c r="AA92" s="556"/>
      <c r="AB92" s="454"/>
      <c r="AC92" s="454"/>
      <c r="AD92" s="454"/>
      <c r="AE92" s="208"/>
      <c r="AF92" s="209"/>
      <c r="AG92" s="209"/>
      <c r="AH92" s="209"/>
      <c r="AI92" s="208"/>
      <c r="AJ92" s="209"/>
      <c r="AK92" s="209"/>
      <c r="AL92" s="209"/>
      <c r="AM92" s="208"/>
      <c r="AN92" s="209"/>
      <c r="AO92" s="209"/>
      <c r="AP92" s="209"/>
      <c r="AQ92" s="330"/>
      <c r="AR92" s="200"/>
      <c r="AS92" s="200"/>
      <c r="AT92" s="331"/>
      <c r="AU92" s="209"/>
      <c r="AV92" s="209"/>
      <c r="AW92" s="209"/>
      <c r="AX92" s="211"/>
      <c r="AY92" s="10"/>
      <c r="AZ92" s="10"/>
      <c r="BA92" s="10"/>
      <c r="BB92" s="10"/>
      <c r="BC92" s="10"/>
      <c r="BD92" s="10"/>
      <c r="BE92" s="10"/>
      <c r="BF92" s="10"/>
      <c r="BG92" s="10"/>
      <c r="BH92" s="10"/>
    </row>
    <row r="93" spans="1:60" ht="23.25" hidden="1" customHeight="1" x14ac:dyDescent="0.15">
      <c r="A93" s="862"/>
      <c r="B93" s="421"/>
      <c r="C93" s="421"/>
      <c r="D93" s="421"/>
      <c r="E93" s="421"/>
      <c r="F93" s="422"/>
      <c r="G93" s="100"/>
      <c r="H93" s="101"/>
      <c r="I93" s="101"/>
      <c r="J93" s="101"/>
      <c r="K93" s="101"/>
      <c r="L93" s="101"/>
      <c r="M93" s="101"/>
      <c r="N93" s="101"/>
      <c r="O93" s="102"/>
      <c r="P93" s="506"/>
      <c r="Q93" s="506"/>
      <c r="R93" s="506"/>
      <c r="S93" s="506"/>
      <c r="T93" s="506"/>
      <c r="U93" s="506"/>
      <c r="V93" s="506"/>
      <c r="W93" s="506"/>
      <c r="X93" s="507"/>
      <c r="Y93" s="451" t="s">
        <v>54</v>
      </c>
      <c r="Z93" s="452"/>
      <c r="AA93" s="453"/>
      <c r="AB93" s="513"/>
      <c r="AC93" s="513"/>
      <c r="AD93" s="513"/>
      <c r="AE93" s="208"/>
      <c r="AF93" s="209"/>
      <c r="AG93" s="209"/>
      <c r="AH93" s="209"/>
      <c r="AI93" s="208"/>
      <c r="AJ93" s="209"/>
      <c r="AK93" s="209"/>
      <c r="AL93" s="209"/>
      <c r="AM93" s="208"/>
      <c r="AN93" s="209"/>
      <c r="AO93" s="209"/>
      <c r="AP93" s="209"/>
      <c r="AQ93" s="330"/>
      <c r="AR93" s="200"/>
      <c r="AS93" s="200"/>
      <c r="AT93" s="331"/>
      <c r="AU93" s="209"/>
      <c r="AV93" s="209"/>
      <c r="AW93" s="209"/>
      <c r="AX93" s="211"/>
    </row>
    <row r="94" spans="1:60" ht="23.25" hidden="1" customHeight="1" x14ac:dyDescent="0.15">
      <c r="A94" s="862"/>
      <c r="B94" s="519"/>
      <c r="C94" s="519"/>
      <c r="D94" s="519"/>
      <c r="E94" s="519"/>
      <c r="F94" s="520"/>
      <c r="G94" s="103"/>
      <c r="H94" s="104"/>
      <c r="I94" s="104"/>
      <c r="J94" s="104"/>
      <c r="K94" s="104"/>
      <c r="L94" s="104"/>
      <c r="M94" s="104"/>
      <c r="N94" s="104"/>
      <c r="O94" s="105"/>
      <c r="P94" s="169"/>
      <c r="Q94" s="169"/>
      <c r="R94" s="169"/>
      <c r="S94" s="169"/>
      <c r="T94" s="169"/>
      <c r="U94" s="169"/>
      <c r="V94" s="169"/>
      <c r="W94" s="169"/>
      <c r="X94" s="553"/>
      <c r="Y94" s="451" t="s">
        <v>13</v>
      </c>
      <c r="Z94" s="452"/>
      <c r="AA94" s="453"/>
      <c r="AB94" s="591" t="s">
        <v>14</v>
      </c>
      <c r="AC94" s="591"/>
      <c r="AD94" s="591"/>
      <c r="AE94" s="208"/>
      <c r="AF94" s="209"/>
      <c r="AG94" s="209"/>
      <c r="AH94" s="209"/>
      <c r="AI94" s="208"/>
      <c r="AJ94" s="209"/>
      <c r="AK94" s="209"/>
      <c r="AL94" s="209"/>
      <c r="AM94" s="208"/>
      <c r="AN94" s="209"/>
      <c r="AO94" s="209"/>
      <c r="AP94" s="209"/>
      <c r="AQ94" s="330"/>
      <c r="AR94" s="200"/>
      <c r="AS94" s="200"/>
      <c r="AT94" s="331"/>
      <c r="AU94" s="209"/>
      <c r="AV94" s="209"/>
      <c r="AW94" s="209"/>
      <c r="AX94" s="211"/>
      <c r="AY94" s="10"/>
      <c r="AZ94" s="10"/>
      <c r="BA94" s="10"/>
      <c r="BB94" s="10"/>
      <c r="BC94" s="10"/>
    </row>
    <row r="95" spans="1:60" ht="18.75" hidden="1" customHeight="1" x14ac:dyDescent="0.15">
      <c r="A95" s="862"/>
      <c r="B95" s="421" t="s">
        <v>264</v>
      </c>
      <c r="C95" s="421"/>
      <c r="D95" s="421"/>
      <c r="E95" s="421"/>
      <c r="F95" s="422"/>
      <c r="G95" s="502" t="s">
        <v>61</v>
      </c>
      <c r="H95" s="426"/>
      <c r="I95" s="426"/>
      <c r="J95" s="426"/>
      <c r="K95" s="426"/>
      <c r="L95" s="426"/>
      <c r="M95" s="426"/>
      <c r="N95" s="426"/>
      <c r="O95" s="503"/>
      <c r="P95" s="425" t="s">
        <v>63</v>
      </c>
      <c r="Q95" s="426"/>
      <c r="R95" s="426"/>
      <c r="S95" s="426"/>
      <c r="T95" s="426"/>
      <c r="U95" s="426"/>
      <c r="V95" s="426"/>
      <c r="W95" s="426"/>
      <c r="X95" s="503"/>
      <c r="Y95" s="157"/>
      <c r="Z95" s="158"/>
      <c r="AA95" s="159"/>
      <c r="AB95" s="550" t="s">
        <v>11</v>
      </c>
      <c r="AC95" s="551"/>
      <c r="AD95" s="552"/>
      <c r="AE95" s="234" t="s">
        <v>357</v>
      </c>
      <c r="AF95" s="235"/>
      <c r="AG95" s="235"/>
      <c r="AH95" s="236"/>
      <c r="AI95" s="234" t="s">
        <v>363</v>
      </c>
      <c r="AJ95" s="235"/>
      <c r="AK95" s="235"/>
      <c r="AL95" s="236"/>
      <c r="AM95" s="240" t="s">
        <v>472</v>
      </c>
      <c r="AN95" s="240"/>
      <c r="AO95" s="240"/>
      <c r="AP95" s="234"/>
      <c r="AQ95" s="152" t="s">
        <v>355</v>
      </c>
      <c r="AR95" s="123"/>
      <c r="AS95" s="123"/>
      <c r="AT95" s="124"/>
      <c r="AU95" s="523" t="s">
        <v>253</v>
      </c>
      <c r="AV95" s="523"/>
      <c r="AW95" s="523"/>
      <c r="AX95" s="524"/>
      <c r="AY95" s="10"/>
      <c r="AZ95" s="10"/>
      <c r="BA95" s="10"/>
      <c r="BB95" s="10"/>
      <c r="BC95" s="10"/>
      <c r="BD95" s="10"/>
      <c r="BE95" s="10"/>
      <c r="BF95" s="10"/>
      <c r="BG95" s="10"/>
      <c r="BH95" s="10"/>
    </row>
    <row r="96" spans="1:60" ht="18.75" hidden="1" customHeight="1" x14ac:dyDescent="0.15">
      <c r="A96" s="862"/>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37"/>
      <c r="AC96" s="238"/>
      <c r="AD96" s="239"/>
      <c r="AE96" s="237"/>
      <c r="AF96" s="238"/>
      <c r="AG96" s="238"/>
      <c r="AH96" s="239"/>
      <c r="AI96" s="237"/>
      <c r="AJ96" s="238"/>
      <c r="AK96" s="238"/>
      <c r="AL96" s="239"/>
      <c r="AM96" s="241"/>
      <c r="AN96" s="241"/>
      <c r="AO96" s="241"/>
      <c r="AP96" s="237"/>
      <c r="AQ96" s="191"/>
      <c r="AR96" s="192"/>
      <c r="AS96" s="126" t="s">
        <v>356</v>
      </c>
      <c r="AT96" s="127"/>
      <c r="AU96" s="192"/>
      <c r="AV96" s="192"/>
      <c r="AW96" s="391" t="s">
        <v>300</v>
      </c>
      <c r="AX96" s="392"/>
    </row>
    <row r="97" spans="1:60" ht="23.25" hidden="1" customHeight="1" x14ac:dyDescent="0.15">
      <c r="A97" s="862"/>
      <c r="B97" s="421"/>
      <c r="C97" s="421"/>
      <c r="D97" s="421"/>
      <c r="E97" s="421"/>
      <c r="F97" s="422"/>
      <c r="G97" s="97"/>
      <c r="H97" s="98"/>
      <c r="I97" s="98"/>
      <c r="J97" s="98"/>
      <c r="K97" s="98"/>
      <c r="L97" s="98"/>
      <c r="M97" s="98"/>
      <c r="N97" s="98"/>
      <c r="O97" s="99"/>
      <c r="P97" s="98"/>
      <c r="Q97" s="504"/>
      <c r="R97" s="504"/>
      <c r="S97" s="504"/>
      <c r="T97" s="504"/>
      <c r="U97" s="504"/>
      <c r="V97" s="504"/>
      <c r="W97" s="504"/>
      <c r="X97" s="505"/>
      <c r="Y97" s="554" t="s">
        <v>62</v>
      </c>
      <c r="Z97" s="555"/>
      <c r="AA97" s="556"/>
      <c r="AB97" s="540"/>
      <c r="AC97" s="541"/>
      <c r="AD97" s="542"/>
      <c r="AE97" s="208"/>
      <c r="AF97" s="209"/>
      <c r="AG97" s="209"/>
      <c r="AH97" s="210"/>
      <c r="AI97" s="208"/>
      <c r="AJ97" s="209"/>
      <c r="AK97" s="209"/>
      <c r="AL97" s="210"/>
      <c r="AM97" s="208"/>
      <c r="AN97" s="209"/>
      <c r="AO97" s="209"/>
      <c r="AP97" s="209"/>
      <c r="AQ97" s="330"/>
      <c r="AR97" s="200"/>
      <c r="AS97" s="200"/>
      <c r="AT97" s="331"/>
      <c r="AU97" s="209"/>
      <c r="AV97" s="209"/>
      <c r="AW97" s="209"/>
      <c r="AX97" s="211"/>
      <c r="AY97" s="10"/>
      <c r="AZ97" s="10"/>
      <c r="BA97" s="10"/>
      <c r="BB97" s="10"/>
      <c r="BC97" s="10"/>
    </row>
    <row r="98" spans="1:60" ht="23.25" hidden="1" customHeight="1" x14ac:dyDescent="0.15">
      <c r="A98" s="862"/>
      <c r="B98" s="421"/>
      <c r="C98" s="421"/>
      <c r="D98" s="421"/>
      <c r="E98" s="421"/>
      <c r="F98" s="422"/>
      <c r="G98" s="100"/>
      <c r="H98" s="101"/>
      <c r="I98" s="101"/>
      <c r="J98" s="101"/>
      <c r="K98" s="101"/>
      <c r="L98" s="101"/>
      <c r="M98" s="101"/>
      <c r="N98" s="101"/>
      <c r="O98" s="102"/>
      <c r="P98" s="506"/>
      <c r="Q98" s="506"/>
      <c r="R98" s="506"/>
      <c r="S98" s="506"/>
      <c r="T98" s="506"/>
      <c r="U98" s="506"/>
      <c r="V98" s="506"/>
      <c r="W98" s="506"/>
      <c r="X98" s="507"/>
      <c r="Y98" s="451" t="s">
        <v>54</v>
      </c>
      <c r="Z98" s="452"/>
      <c r="AA98" s="453"/>
      <c r="AB98" s="573"/>
      <c r="AC98" s="574"/>
      <c r="AD98" s="575"/>
      <c r="AE98" s="208"/>
      <c r="AF98" s="209"/>
      <c r="AG98" s="209"/>
      <c r="AH98" s="210"/>
      <c r="AI98" s="208"/>
      <c r="AJ98" s="209"/>
      <c r="AK98" s="209"/>
      <c r="AL98" s="210"/>
      <c r="AM98" s="208"/>
      <c r="AN98" s="209"/>
      <c r="AO98" s="209"/>
      <c r="AP98" s="209"/>
      <c r="AQ98" s="330"/>
      <c r="AR98" s="200"/>
      <c r="AS98" s="200"/>
      <c r="AT98" s="331"/>
      <c r="AU98" s="209"/>
      <c r="AV98" s="209"/>
      <c r="AW98" s="209"/>
      <c r="AX98" s="211"/>
      <c r="AY98" s="10"/>
      <c r="AZ98" s="10"/>
      <c r="BA98" s="10"/>
      <c r="BB98" s="10"/>
      <c r="BC98" s="10"/>
      <c r="BD98" s="10"/>
      <c r="BE98" s="10"/>
      <c r="BF98" s="10"/>
      <c r="BG98" s="10"/>
      <c r="BH98" s="10"/>
    </row>
    <row r="99" spans="1:60" ht="23.25" hidden="1" customHeight="1" thickBot="1" x14ac:dyDescent="0.2">
      <c r="A99" s="863"/>
      <c r="B99" s="423"/>
      <c r="C99" s="423"/>
      <c r="D99" s="423"/>
      <c r="E99" s="423"/>
      <c r="F99" s="424"/>
      <c r="G99" s="576"/>
      <c r="H99" s="577"/>
      <c r="I99" s="577"/>
      <c r="J99" s="577"/>
      <c r="K99" s="577"/>
      <c r="L99" s="577"/>
      <c r="M99" s="577"/>
      <c r="N99" s="577"/>
      <c r="O99" s="578"/>
      <c r="P99" s="508"/>
      <c r="Q99" s="508"/>
      <c r="R99" s="508"/>
      <c r="S99" s="508"/>
      <c r="T99" s="508"/>
      <c r="U99" s="508"/>
      <c r="V99" s="508"/>
      <c r="W99" s="508"/>
      <c r="X99" s="509"/>
      <c r="Y99" s="892" t="s">
        <v>13</v>
      </c>
      <c r="Z99" s="893"/>
      <c r="AA99" s="894"/>
      <c r="AB99" s="889" t="s">
        <v>14</v>
      </c>
      <c r="AC99" s="890"/>
      <c r="AD99" s="89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493</v>
      </c>
      <c r="B100" s="492"/>
      <c r="C100" s="492"/>
      <c r="D100" s="492"/>
      <c r="E100" s="492"/>
      <c r="F100" s="493"/>
      <c r="G100" s="494" t="s">
        <v>60</v>
      </c>
      <c r="H100" s="494"/>
      <c r="I100" s="494"/>
      <c r="J100" s="494"/>
      <c r="K100" s="494"/>
      <c r="L100" s="494"/>
      <c r="M100" s="494"/>
      <c r="N100" s="494"/>
      <c r="O100" s="494"/>
      <c r="P100" s="494"/>
      <c r="Q100" s="494"/>
      <c r="R100" s="494"/>
      <c r="S100" s="494"/>
      <c r="T100" s="494"/>
      <c r="U100" s="494"/>
      <c r="V100" s="494"/>
      <c r="W100" s="494"/>
      <c r="X100" s="495"/>
      <c r="Y100" s="851"/>
      <c r="Z100" s="852"/>
      <c r="AA100" s="853"/>
      <c r="AB100" s="471" t="s">
        <v>11</v>
      </c>
      <c r="AC100" s="471"/>
      <c r="AD100" s="471"/>
      <c r="AE100" s="529" t="s">
        <v>357</v>
      </c>
      <c r="AF100" s="530"/>
      <c r="AG100" s="530"/>
      <c r="AH100" s="531"/>
      <c r="AI100" s="529" t="s">
        <v>363</v>
      </c>
      <c r="AJ100" s="530"/>
      <c r="AK100" s="530"/>
      <c r="AL100" s="531"/>
      <c r="AM100" s="529" t="s">
        <v>472</v>
      </c>
      <c r="AN100" s="530"/>
      <c r="AO100" s="530"/>
      <c r="AP100" s="531"/>
      <c r="AQ100" s="310" t="s">
        <v>494</v>
      </c>
      <c r="AR100" s="311"/>
      <c r="AS100" s="311"/>
      <c r="AT100" s="312"/>
      <c r="AU100" s="310" t="s">
        <v>540</v>
      </c>
      <c r="AV100" s="311"/>
      <c r="AW100" s="311"/>
      <c r="AX100" s="313"/>
    </row>
    <row r="101" spans="1:60" ht="23.25" customHeight="1" x14ac:dyDescent="0.15">
      <c r="A101" s="415"/>
      <c r="B101" s="416"/>
      <c r="C101" s="416"/>
      <c r="D101" s="416"/>
      <c r="E101" s="416"/>
      <c r="F101" s="417"/>
      <c r="G101" s="98" t="s">
        <v>581</v>
      </c>
      <c r="H101" s="98"/>
      <c r="I101" s="98"/>
      <c r="J101" s="98"/>
      <c r="K101" s="98"/>
      <c r="L101" s="98"/>
      <c r="M101" s="98"/>
      <c r="N101" s="98"/>
      <c r="O101" s="98"/>
      <c r="P101" s="98"/>
      <c r="Q101" s="98"/>
      <c r="R101" s="98"/>
      <c r="S101" s="98"/>
      <c r="T101" s="98"/>
      <c r="U101" s="98"/>
      <c r="V101" s="98"/>
      <c r="W101" s="98"/>
      <c r="X101" s="99"/>
      <c r="Y101" s="532" t="s">
        <v>55</v>
      </c>
      <c r="Z101" s="533"/>
      <c r="AA101" s="534"/>
      <c r="AB101" s="454" t="s">
        <v>583</v>
      </c>
      <c r="AC101" s="454"/>
      <c r="AD101" s="454"/>
      <c r="AE101" s="208">
        <v>62</v>
      </c>
      <c r="AF101" s="209"/>
      <c r="AG101" s="209"/>
      <c r="AH101" s="210"/>
      <c r="AI101" s="208">
        <v>62</v>
      </c>
      <c r="AJ101" s="209"/>
      <c r="AK101" s="209"/>
      <c r="AL101" s="210"/>
      <c r="AM101" s="208">
        <v>62</v>
      </c>
      <c r="AN101" s="209"/>
      <c r="AO101" s="209"/>
      <c r="AP101" s="210"/>
      <c r="AQ101" s="208" t="s">
        <v>584</v>
      </c>
      <c r="AR101" s="209"/>
      <c r="AS101" s="209"/>
      <c r="AT101" s="210"/>
      <c r="AU101" s="208" t="s">
        <v>585</v>
      </c>
      <c r="AV101" s="209"/>
      <c r="AW101" s="209"/>
      <c r="AX101" s="210"/>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583</v>
      </c>
      <c r="AC102" s="454"/>
      <c r="AD102" s="454"/>
      <c r="AE102" s="411">
        <v>62</v>
      </c>
      <c r="AF102" s="411"/>
      <c r="AG102" s="411"/>
      <c r="AH102" s="411"/>
      <c r="AI102" s="411">
        <v>62</v>
      </c>
      <c r="AJ102" s="411"/>
      <c r="AK102" s="411"/>
      <c r="AL102" s="411"/>
      <c r="AM102" s="411">
        <v>62</v>
      </c>
      <c r="AN102" s="411"/>
      <c r="AO102" s="411"/>
      <c r="AP102" s="411"/>
      <c r="AQ102" s="263">
        <v>42</v>
      </c>
      <c r="AR102" s="264"/>
      <c r="AS102" s="264"/>
      <c r="AT102" s="309"/>
      <c r="AU102" s="263">
        <v>18</v>
      </c>
      <c r="AV102" s="264"/>
      <c r="AW102" s="264"/>
      <c r="AX102" s="309"/>
    </row>
    <row r="103" spans="1:60" ht="31.5" customHeight="1" x14ac:dyDescent="0.15">
      <c r="A103" s="412" t="s">
        <v>493</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472</v>
      </c>
      <c r="AN103" s="409"/>
      <c r="AO103" s="409"/>
      <c r="AP103" s="410"/>
      <c r="AQ103" s="274" t="s">
        <v>494</v>
      </c>
      <c r="AR103" s="275"/>
      <c r="AS103" s="275"/>
      <c r="AT103" s="314"/>
      <c r="AU103" s="274" t="s">
        <v>540</v>
      </c>
      <c r="AV103" s="275"/>
      <c r="AW103" s="275"/>
      <c r="AX103" s="276"/>
    </row>
    <row r="104" spans="1:60" ht="23.25" customHeight="1" x14ac:dyDescent="0.15">
      <c r="A104" s="415"/>
      <c r="B104" s="416"/>
      <c r="C104" s="416"/>
      <c r="D104" s="416"/>
      <c r="E104" s="416"/>
      <c r="F104" s="417"/>
      <c r="G104" s="98" t="s">
        <v>675</v>
      </c>
      <c r="H104" s="98"/>
      <c r="I104" s="98"/>
      <c r="J104" s="98"/>
      <c r="K104" s="98"/>
      <c r="L104" s="98"/>
      <c r="M104" s="98"/>
      <c r="N104" s="98"/>
      <c r="O104" s="98"/>
      <c r="P104" s="98"/>
      <c r="Q104" s="98"/>
      <c r="R104" s="98"/>
      <c r="S104" s="98"/>
      <c r="T104" s="98"/>
      <c r="U104" s="98"/>
      <c r="V104" s="98"/>
      <c r="W104" s="98"/>
      <c r="X104" s="99"/>
      <c r="Y104" s="458" t="s">
        <v>55</v>
      </c>
      <c r="Z104" s="459"/>
      <c r="AA104" s="460"/>
      <c r="AB104" s="535" t="s">
        <v>586</v>
      </c>
      <c r="AC104" s="536"/>
      <c r="AD104" s="537"/>
      <c r="AE104" s="208">
        <v>794</v>
      </c>
      <c r="AF104" s="209"/>
      <c r="AG104" s="209"/>
      <c r="AH104" s="210"/>
      <c r="AI104" s="208">
        <v>878</v>
      </c>
      <c r="AJ104" s="209"/>
      <c r="AK104" s="209"/>
      <c r="AL104" s="210"/>
      <c r="AM104" s="208">
        <v>987</v>
      </c>
      <c r="AN104" s="209"/>
      <c r="AO104" s="209"/>
      <c r="AP104" s="210"/>
      <c r="AQ104" s="208" t="s">
        <v>673</v>
      </c>
      <c r="AR104" s="209"/>
      <c r="AS104" s="209"/>
      <c r="AT104" s="210"/>
      <c r="AU104" s="208" t="s">
        <v>674</v>
      </c>
      <c r="AV104" s="209"/>
      <c r="AW104" s="209"/>
      <c r="AX104" s="210"/>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38"/>
      <c r="AA105" s="539"/>
      <c r="AB105" s="540" t="s">
        <v>586</v>
      </c>
      <c r="AC105" s="541"/>
      <c r="AD105" s="542"/>
      <c r="AE105" s="411" t="s">
        <v>673</v>
      </c>
      <c r="AF105" s="411"/>
      <c r="AG105" s="411"/>
      <c r="AH105" s="411"/>
      <c r="AI105" s="411" t="s">
        <v>673</v>
      </c>
      <c r="AJ105" s="411"/>
      <c r="AK105" s="411"/>
      <c r="AL105" s="411"/>
      <c r="AM105" s="411" t="s">
        <v>673</v>
      </c>
      <c r="AN105" s="411"/>
      <c r="AO105" s="411"/>
      <c r="AP105" s="411"/>
      <c r="AQ105" s="208">
        <v>670</v>
      </c>
      <c r="AR105" s="209"/>
      <c r="AS105" s="209"/>
      <c r="AT105" s="210"/>
      <c r="AU105" s="263">
        <v>280</v>
      </c>
      <c r="AV105" s="264"/>
      <c r="AW105" s="264"/>
      <c r="AX105" s="309"/>
    </row>
    <row r="106" spans="1:60" ht="31.5" customHeight="1" x14ac:dyDescent="0.15">
      <c r="A106" s="412" t="s">
        <v>493</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472</v>
      </c>
      <c r="AN106" s="409"/>
      <c r="AO106" s="409"/>
      <c r="AP106" s="410"/>
      <c r="AQ106" s="274" t="s">
        <v>494</v>
      </c>
      <c r="AR106" s="275"/>
      <c r="AS106" s="275"/>
      <c r="AT106" s="314"/>
      <c r="AU106" s="274" t="s">
        <v>540</v>
      </c>
      <c r="AV106" s="275"/>
      <c r="AW106" s="275"/>
      <c r="AX106" s="276"/>
    </row>
    <row r="107" spans="1:60" ht="23.25" customHeight="1" x14ac:dyDescent="0.15">
      <c r="A107" s="415"/>
      <c r="B107" s="416"/>
      <c r="C107" s="416"/>
      <c r="D107" s="416"/>
      <c r="E107" s="416"/>
      <c r="F107" s="417"/>
      <c r="G107" s="98" t="s">
        <v>676</v>
      </c>
      <c r="H107" s="98"/>
      <c r="I107" s="98"/>
      <c r="J107" s="98"/>
      <c r="K107" s="98"/>
      <c r="L107" s="98"/>
      <c r="M107" s="98"/>
      <c r="N107" s="98"/>
      <c r="O107" s="98"/>
      <c r="P107" s="98"/>
      <c r="Q107" s="98"/>
      <c r="R107" s="98"/>
      <c r="S107" s="98"/>
      <c r="T107" s="98"/>
      <c r="U107" s="98"/>
      <c r="V107" s="98"/>
      <c r="W107" s="98"/>
      <c r="X107" s="99"/>
      <c r="Y107" s="458" t="s">
        <v>55</v>
      </c>
      <c r="Z107" s="459"/>
      <c r="AA107" s="460"/>
      <c r="AB107" s="535" t="s">
        <v>586</v>
      </c>
      <c r="AC107" s="536"/>
      <c r="AD107" s="537"/>
      <c r="AE107" s="411">
        <v>1387</v>
      </c>
      <c r="AF107" s="411"/>
      <c r="AG107" s="411"/>
      <c r="AH107" s="411"/>
      <c r="AI107" s="411">
        <v>1429</v>
      </c>
      <c r="AJ107" s="411"/>
      <c r="AK107" s="411"/>
      <c r="AL107" s="411"/>
      <c r="AM107" s="411">
        <v>1383</v>
      </c>
      <c r="AN107" s="411"/>
      <c r="AO107" s="411"/>
      <c r="AP107" s="411"/>
      <c r="AQ107" s="208" t="s">
        <v>673</v>
      </c>
      <c r="AR107" s="209"/>
      <c r="AS107" s="209"/>
      <c r="AT107" s="210"/>
      <c r="AU107" s="208" t="s">
        <v>673</v>
      </c>
      <c r="AV107" s="209"/>
      <c r="AW107" s="209"/>
      <c r="AX107" s="210"/>
    </row>
    <row r="108" spans="1:60" ht="23.25"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38"/>
      <c r="AA108" s="539"/>
      <c r="AB108" s="540" t="s">
        <v>586</v>
      </c>
      <c r="AC108" s="541"/>
      <c r="AD108" s="542"/>
      <c r="AE108" s="411" t="s">
        <v>677</v>
      </c>
      <c r="AF108" s="411"/>
      <c r="AG108" s="411"/>
      <c r="AH108" s="411"/>
      <c r="AI108" s="411" t="s">
        <v>677</v>
      </c>
      <c r="AJ108" s="411"/>
      <c r="AK108" s="411"/>
      <c r="AL108" s="411"/>
      <c r="AM108" s="411" t="s">
        <v>677</v>
      </c>
      <c r="AN108" s="411"/>
      <c r="AO108" s="411"/>
      <c r="AP108" s="411"/>
      <c r="AQ108" s="208">
        <v>940</v>
      </c>
      <c r="AR108" s="209"/>
      <c r="AS108" s="209"/>
      <c r="AT108" s="210"/>
      <c r="AU108" s="263">
        <v>400</v>
      </c>
      <c r="AV108" s="264"/>
      <c r="AW108" s="264"/>
      <c r="AX108" s="309"/>
    </row>
    <row r="109" spans="1:60" ht="31.5" customHeight="1" x14ac:dyDescent="0.15">
      <c r="A109" s="412" t="s">
        <v>493</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472</v>
      </c>
      <c r="AN109" s="409"/>
      <c r="AO109" s="409"/>
      <c r="AP109" s="410"/>
      <c r="AQ109" s="274" t="s">
        <v>494</v>
      </c>
      <c r="AR109" s="275"/>
      <c r="AS109" s="275"/>
      <c r="AT109" s="314"/>
      <c r="AU109" s="274" t="s">
        <v>540</v>
      </c>
      <c r="AV109" s="275"/>
      <c r="AW109" s="275"/>
      <c r="AX109" s="276"/>
    </row>
    <row r="110" spans="1:60" ht="23.25" customHeight="1" x14ac:dyDescent="0.15">
      <c r="A110" s="415"/>
      <c r="B110" s="416"/>
      <c r="C110" s="416"/>
      <c r="D110" s="416"/>
      <c r="E110" s="416"/>
      <c r="F110" s="417"/>
      <c r="G110" s="98" t="s">
        <v>678</v>
      </c>
      <c r="H110" s="98"/>
      <c r="I110" s="98"/>
      <c r="J110" s="98"/>
      <c r="K110" s="98"/>
      <c r="L110" s="98"/>
      <c r="M110" s="98"/>
      <c r="N110" s="98"/>
      <c r="O110" s="98"/>
      <c r="P110" s="98"/>
      <c r="Q110" s="98"/>
      <c r="R110" s="98"/>
      <c r="S110" s="98"/>
      <c r="T110" s="98"/>
      <c r="U110" s="98"/>
      <c r="V110" s="98"/>
      <c r="W110" s="98"/>
      <c r="X110" s="99"/>
      <c r="Y110" s="458" t="s">
        <v>55</v>
      </c>
      <c r="Z110" s="459"/>
      <c r="AA110" s="460"/>
      <c r="AB110" s="454" t="s">
        <v>583</v>
      </c>
      <c r="AC110" s="454"/>
      <c r="AD110" s="454"/>
      <c r="AE110" s="411">
        <v>57</v>
      </c>
      <c r="AF110" s="411"/>
      <c r="AG110" s="411"/>
      <c r="AH110" s="411"/>
      <c r="AI110" s="411">
        <v>58</v>
      </c>
      <c r="AJ110" s="411"/>
      <c r="AK110" s="411"/>
      <c r="AL110" s="411"/>
      <c r="AM110" s="411">
        <v>58</v>
      </c>
      <c r="AN110" s="411"/>
      <c r="AO110" s="411"/>
      <c r="AP110" s="411"/>
      <c r="AQ110" s="208" t="s">
        <v>679</v>
      </c>
      <c r="AR110" s="209"/>
      <c r="AS110" s="209"/>
      <c r="AT110" s="210"/>
      <c r="AU110" s="208" t="s">
        <v>673</v>
      </c>
      <c r="AV110" s="209"/>
      <c r="AW110" s="209"/>
      <c r="AX110" s="210"/>
    </row>
    <row r="111" spans="1:60" ht="23.25"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38"/>
      <c r="AA111" s="539"/>
      <c r="AB111" s="454" t="s">
        <v>583</v>
      </c>
      <c r="AC111" s="454"/>
      <c r="AD111" s="454"/>
      <c r="AE111" s="411" t="s">
        <v>673</v>
      </c>
      <c r="AF111" s="411"/>
      <c r="AG111" s="411"/>
      <c r="AH111" s="411"/>
      <c r="AI111" s="411" t="s">
        <v>673</v>
      </c>
      <c r="AJ111" s="411"/>
      <c r="AK111" s="411"/>
      <c r="AL111" s="411"/>
      <c r="AM111" s="411" t="s">
        <v>673</v>
      </c>
      <c r="AN111" s="411"/>
      <c r="AO111" s="411"/>
      <c r="AP111" s="411"/>
      <c r="AQ111" s="208">
        <v>42</v>
      </c>
      <c r="AR111" s="209"/>
      <c r="AS111" s="209"/>
      <c r="AT111" s="210"/>
      <c r="AU111" s="263">
        <v>18</v>
      </c>
      <c r="AV111" s="264"/>
      <c r="AW111" s="264"/>
      <c r="AX111" s="309"/>
    </row>
    <row r="112" spans="1:60" ht="31.5" hidden="1" customHeight="1" x14ac:dyDescent="0.15">
      <c r="A112" s="412" t="s">
        <v>493</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472</v>
      </c>
      <c r="AN112" s="409"/>
      <c r="AO112" s="409"/>
      <c r="AP112" s="410"/>
      <c r="AQ112" s="274" t="s">
        <v>494</v>
      </c>
      <c r="AR112" s="275"/>
      <c r="AS112" s="275"/>
      <c r="AT112" s="314"/>
      <c r="AU112" s="274" t="s">
        <v>540</v>
      </c>
      <c r="AV112" s="275"/>
      <c r="AW112" s="275"/>
      <c r="AX112" s="276"/>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5"/>
      <c r="AC113" s="536"/>
      <c r="AD113" s="537"/>
      <c r="AE113" s="411"/>
      <c r="AF113" s="411"/>
      <c r="AG113" s="411"/>
      <c r="AH113" s="411"/>
      <c r="AI113" s="411"/>
      <c r="AJ113" s="411"/>
      <c r="AK113" s="411"/>
      <c r="AL113" s="411"/>
      <c r="AM113" s="411"/>
      <c r="AN113" s="411"/>
      <c r="AO113" s="411"/>
      <c r="AP113" s="411"/>
      <c r="AQ113" s="208"/>
      <c r="AR113" s="209"/>
      <c r="AS113" s="209"/>
      <c r="AT113" s="210"/>
      <c r="AU113" s="208"/>
      <c r="AV113" s="209"/>
      <c r="AW113" s="209"/>
      <c r="AX113" s="210"/>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38"/>
      <c r="AA114" s="539"/>
      <c r="AB114" s="540"/>
      <c r="AC114" s="541"/>
      <c r="AD114" s="542"/>
      <c r="AE114" s="411"/>
      <c r="AF114" s="411"/>
      <c r="AG114" s="411"/>
      <c r="AH114" s="411"/>
      <c r="AI114" s="411"/>
      <c r="AJ114" s="411"/>
      <c r="AK114" s="411"/>
      <c r="AL114" s="411"/>
      <c r="AM114" s="411"/>
      <c r="AN114" s="411"/>
      <c r="AO114" s="411"/>
      <c r="AP114" s="411"/>
      <c r="AQ114" s="208"/>
      <c r="AR114" s="209"/>
      <c r="AS114" s="209"/>
      <c r="AT114" s="210"/>
      <c r="AU114" s="208"/>
      <c r="AV114" s="209"/>
      <c r="AW114" s="209"/>
      <c r="AX114" s="210"/>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357</v>
      </c>
      <c r="AF115" s="409"/>
      <c r="AG115" s="409"/>
      <c r="AH115" s="410"/>
      <c r="AI115" s="408" t="s">
        <v>363</v>
      </c>
      <c r="AJ115" s="409"/>
      <c r="AK115" s="409"/>
      <c r="AL115" s="410"/>
      <c r="AM115" s="408" t="s">
        <v>472</v>
      </c>
      <c r="AN115" s="409"/>
      <c r="AO115" s="409"/>
      <c r="AP115" s="410"/>
      <c r="AQ115" s="588" t="s">
        <v>541</v>
      </c>
      <c r="AR115" s="589"/>
      <c r="AS115" s="589"/>
      <c r="AT115" s="589"/>
      <c r="AU115" s="589"/>
      <c r="AV115" s="589"/>
      <c r="AW115" s="589"/>
      <c r="AX115" s="590"/>
    </row>
    <row r="116" spans="1:50" ht="23.25" customHeight="1" x14ac:dyDescent="0.15">
      <c r="A116" s="432"/>
      <c r="B116" s="433"/>
      <c r="C116" s="433"/>
      <c r="D116" s="433"/>
      <c r="E116" s="433"/>
      <c r="F116" s="434"/>
      <c r="G116" s="386" t="s">
        <v>582</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588</v>
      </c>
      <c r="AC116" s="456"/>
      <c r="AD116" s="457"/>
      <c r="AE116" s="411">
        <v>284694</v>
      </c>
      <c r="AF116" s="411"/>
      <c r="AG116" s="411"/>
      <c r="AH116" s="411"/>
      <c r="AI116" s="411">
        <v>272499</v>
      </c>
      <c r="AJ116" s="411"/>
      <c r="AK116" s="411"/>
      <c r="AL116" s="411"/>
      <c r="AM116" s="411">
        <v>240241</v>
      </c>
      <c r="AN116" s="411"/>
      <c r="AO116" s="411"/>
      <c r="AP116" s="411"/>
      <c r="AQ116" s="208">
        <v>167421</v>
      </c>
      <c r="AR116" s="209"/>
      <c r="AS116" s="209"/>
      <c r="AT116" s="209"/>
      <c r="AU116" s="209"/>
      <c r="AV116" s="209"/>
      <c r="AW116" s="209"/>
      <c r="AX116" s="211"/>
    </row>
    <row r="117" spans="1:50" ht="46.5"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1" t="s">
        <v>49</v>
      </c>
      <c r="Z117" s="439"/>
      <c r="AA117" s="440"/>
      <c r="AB117" s="462" t="s">
        <v>589</v>
      </c>
      <c r="AC117" s="463"/>
      <c r="AD117" s="464"/>
      <c r="AE117" s="544" t="s">
        <v>587</v>
      </c>
      <c r="AF117" s="544"/>
      <c r="AG117" s="544"/>
      <c r="AH117" s="544"/>
      <c r="AI117" s="544" t="s">
        <v>670</v>
      </c>
      <c r="AJ117" s="544"/>
      <c r="AK117" s="544"/>
      <c r="AL117" s="544"/>
      <c r="AM117" s="544" t="s">
        <v>671</v>
      </c>
      <c r="AN117" s="544"/>
      <c r="AO117" s="544"/>
      <c r="AP117" s="544"/>
      <c r="AQ117" s="544" t="s">
        <v>672</v>
      </c>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357</v>
      </c>
      <c r="AF118" s="409"/>
      <c r="AG118" s="409"/>
      <c r="AH118" s="410"/>
      <c r="AI118" s="408" t="s">
        <v>363</v>
      </c>
      <c r="AJ118" s="409"/>
      <c r="AK118" s="409"/>
      <c r="AL118" s="410"/>
      <c r="AM118" s="408" t="s">
        <v>472</v>
      </c>
      <c r="AN118" s="409"/>
      <c r="AO118" s="409"/>
      <c r="AP118" s="410"/>
      <c r="AQ118" s="588" t="s">
        <v>541</v>
      </c>
      <c r="AR118" s="589"/>
      <c r="AS118" s="589"/>
      <c r="AT118" s="589"/>
      <c r="AU118" s="589"/>
      <c r="AV118" s="589"/>
      <c r="AW118" s="589"/>
      <c r="AX118" s="590"/>
    </row>
    <row r="119" spans="1:50" ht="23.25" hidden="1" customHeight="1" x14ac:dyDescent="0.15">
      <c r="A119" s="432"/>
      <c r="B119" s="433"/>
      <c r="C119" s="433"/>
      <c r="D119" s="433"/>
      <c r="E119" s="433"/>
      <c r="F119" s="434"/>
      <c r="G119" s="386" t="s">
        <v>503</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1" t="s">
        <v>49</v>
      </c>
      <c r="Z120" s="439"/>
      <c r="AA120" s="440"/>
      <c r="AB120" s="462" t="s">
        <v>502</v>
      </c>
      <c r="AC120" s="463"/>
      <c r="AD120" s="46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357</v>
      </c>
      <c r="AF121" s="409"/>
      <c r="AG121" s="409"/>
      <c r="AH121" s="410"/>
      <c r="AI121" s="408" t="s">
        <v>363</v>
      </c>
      <c r="AJ121" s="409"/>
      <c r="AK121" s="409"/>
      <c r="AL121" s="410"/>
      <c r="AM121" s="408" t="s">
        <v>472</v>
      </c>
      <c r="AN121" s="409"/>
      <c r="AO121" s="409"/>
      <c r="AP121" s="410"/>
      <c r="AQ121" s="588" t="s">
        <v>541</v>
      </c>
      <c r="AR121" s="589"/>
      <c r="AS121" s="589"/>
      <c r="AT121" s="589"/>
      <c r="AU121" s="589"/>
      <c r="AV121" s="589"/>
      <c r="AW121" s="589"/>
      <c r="AX121" s="590"/>
    </row>
    <row r="122" spans="1:50" ht="23.25" hidden="1" customHeight="1" x14ac:dyDescent="0.15">
      <c r="A122" s="432"/>
      <c r="B122" s="433"/>
      <c r="C122" s="433"/>
      <c r="D122" s="433"/>
      <c r="E122" s="433"/>
      <c r="F122" s="434"/>
      <c r="G122" s="386" t="s">
        <v>504</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1" t="s">
        <v>49</v>
      </c>
      <c r="Z123" s="439"/>
      <c r="AA123" s="440"/>
      <c r="AB123" s="462" t="s">
        <v>505</v>
      </c>
      <c r="AC123" s="463"/>
      <c r="AD123" s="46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357</v>
      </c>
      <c r="AF124" s="409"/>
      <c r="AG124" s="409"/>
      <c r="AH124" s="410"/>
      <c r="AI124" s="408" t="s">
        <v>363</v>
      </c>
      <c r="AJ124" s="409"/>
      <c r="AK124" s="409"/>
      <c r="AL124" s="410"/>
      <c r="AM124" s="408" t="s">
        <v>472</v>
      </c>
      <c r="AN124" s="409"/>
      <c r="AO124" s="409"/>
      <c r="AP124" s="410"/>
      <c r="AQ124" s="588" t="s">
        <v>541</v>
      </c>
      <c r="AR124" s="589"/>
      <c r="AS124" s="589"/>
      <c r="AT124" s="589"/>
      <c r="AU124" s="589"/>
      <c r="AV124" s="589"/>
      <c r="AW124" s="589"/>
      <c r="AX124" s="590"/>
    </row>
    <row r="125" spans="1:50" ht="23.25" hidden="1" customHeight="1" x14ac:dyDescent="0.15">
      <c r="A125" s="432"/>
      <c r="B125" s="433"/>
      <c r="C125" s="433"/>
      <c r="D125" s="433"/>
      <c r="E125" s="433"/>
      <c r="F125" s="434"/>
      <c r="G125" s="386" t="s">
        <v>504</v>
      </c>
      <c r="H125" s="386"/>
      <c r="I125" s="386"/>
      <c r="J125" s="386"/>
      <c r="K125" s="386"/>
      <c r="L125" s="386"/>
      <c r="M125" s="386"/>
      <c r="N125" s="386"/>
      <c r="O125" s="386"/>
      <c r="P125" s="386"/>
      <c r="Q125" s="386"/>
      <c r="R125" s="386"/>
      <c r="S125" s="386"/>
      <c r="T125" s="386"/>
      <c r="U125" s="386"/>
      <c r="V125" s="386"/>
      <c r="W125" s="386"/>
      <c r="X125" s="925"/>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6"/>
      <c r="Y126" s="461" t="s">
        <v>49</v>
      </c>
      <c r="Z126" s="439"/>
      <c r="AA126" s="440"/>
      <c r="AB126" s="462" t="s">
        <v>502</v>
      </c>
      <c r="AC126" s="463"/>
      <c r="AD126" s="46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8" t="s">
        <v>15</v>
      </c>
      <c r="B127" s="433"/>
      <c r="C127" s="433"/>
      <c r="D127" s="433"/>
      <c r="E127" s="433"/>
      <c r="F127" s="434"/>
      <c r="G127" s="238" t="s">
        <v>16</v>
      </c>
      <c r="H127" s="238"/>
      <c r="I127" s="238"/>
      <c r="J127" s="238"/>
      <c r="K127" s="238"/>
      <c r="L127" s="238"/>
      <c r="M127" s="238"/>
      <c r="N127" s="238"/>
      <c r="O127" s="238"/>
      <c r="P127" s="238"/>
      <c r="Q127" s="238"/>
      <c r="R127" s="238"/>
      <c r="S127" s="238"/>
      <c r="T127" s="238"/>
      <c r="U127" s="238"/>
      <c r="V127" s="238"/>
      <c r="W127" s="238"/>
      <c r="X127" s="239"/>
      <c r="Y127" s="922"/>
      <c r="Z127" s="923"/>
      <c r="AA127" s="924"/>
      <c r="AB127" s="237" t="s">
        <v>11</v>
      </c>
      <c r="AC127" s="238"/>
      <c r="AD127" s="239"/>
      <c r="AE127" s="408" t="s">
        <v>357</v>
      </c>
      <c r="AF127" s="409"/>
      <c r="AG127" s="409"/>
      <c r="AH127" s="410"/>
      <c r="AI127" s="408" t="s">
        <v>363</v>
      </c>
      <c r="AJ127" s="409"/>
      <c r="AK127" s="409"/>
      <c r="AL127" s="410"/>
      <c r="AM127" s="408" t="s">
        <v>472</v>
      </c>
      <c r="AN127" s="409"/>
      <c r="AO127" s="409"/>
      <c r="AP127" s="410"/>
      <c r="AQ127" s="588" t="s">
        <v>541</v>
      </c>
      <c r="AR127" s="589"/>
      <c r="AS127" s="589"/>
      <c r="AT127" s="589"/>
      <c r="AU127" s="589"/>
      <c r="AV127" s="589"/>
      <c r="AW127" s="589"/>
      <c r="AX127" s="590"/>
    </row>
    <row r="128" spans="1:50" ht="23.25" hidden="1" customHeight="1" x14ac:dyDescent="0.15">
      <c r="A128" s="432"/>
      <c r="B128" s="433"/>
      <c r="C128" s="433"/>
      <c r="D128" s="433"/>
      <c r="E128" s="433"/>
      <c r="F128" s="434"/>
      <c r="G128" s="386" t="s">
        <v>504</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1" t="s">
        <v>49</v>
      </c>
      <c r="Z129" s="439"/>
      <c r="AA129" s="440"/>
      <c r="AB129" s="462" t="s">
        <v>502</v>
      </c>
      <c r="AC129" s="463"/>
      <c r="AD129" s="46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692</v>
      </c>
      <c r="AV133" s="193"/>
      <c r="AW133" s="126" t="s">
        <v>300</v>
      </c>
      <c r="AX133" s="188"/>
    </row>
    <row r="134" spans="1:50" ht="39.75" customHeight="1" x14ac:dyDescent="0.15">
      <c r="A134" s="182"/>
      <c r="B134" s="179"/>
      <c r="C134" s="173"/>
      <c r="D134" s="179"/>
      <c r="E134" s="173"/>
      <c r="F134" s="174"/>
      <c r="G134" s="97" t="s">
        <v>701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558</v>
      </c>
      <c r="AF134" s="200"/>
      <c r="AG134" s="200"/>
      <c r="AH134" s="200"/>
      <c r="AI134" s="199" t="s">
        <v>466</v>
      </c>
      <c r="AJ134" s="200"/>
      <c r="AK134" s="200"/>
      <c r="AL134" s="200"/>
      <c r="AM134" s="199" t="s">
        <v>466</v>
      </c>
      <c r="AN134" s="200"/>
      <c r="AO134" s="200"/>
      <c r="AP134" s="200"/>
      <c r="AQ134" s="199" t="s">
        <v>466</v>
      </c>
      <c r="AR134" s="200"/>
      <c r="AS134" s="200"/>
      <c r="AT134" s="201"/>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558</v>
      </c>
      <c r="AF135" s="200"/>
      <c r="AG135" s="200"/>
      <c r="AH135" s="200"/>
      <c r="AI135" s="199" t="s">
        <v>592</v>
      </c>
      <c r="AJ135" s="200"/>
      <c r="AK135" s="200"/>
      <c r="AL135" s="200"/>
      <c r="AM135" s="199" t="s">
        <v>592</v>
      </c>
      <c r="AN135" s="200"/>
      <c r="AO135" s="200"/>
      <c r="AP135" s="200"/>
      <c r="AQ135" s="199" t="s">
        <v>574</v>
      </c>
      <c r="AR135" s="200"/>
      <c r="AS135" s="200"/>
      <c r="AT135" s="201"/>
      <c r="AU135" s="199" t="s">
        <v>692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574</v>
      </c>
      <c r="AR137" s="192"/>
      <c r="AS137" s="126" t="s">
        <v>356</v>
      </c>
      <c r="AT137" s="127"/>
      <c r="AU137" s="193" t="s">
        <v>692</v>
      </c>
      <c r="AV137" s="193"/>
      <c r="AW137" s="126" t="s">
        <v>300</v>
      </c>
      <c r="AX137" s="188"/>
    </row>
    <row r="138" spans="1:50" ht="39.75" hidden="1" customHeight="1" x14ac:dyDescent="0.15">
      <c r="A138" s="182"/>
      <c r="B138" s="179"/>
      <c r="C138" s="173"/>
      <c r="D138" s="179"/>
      <c r="E138" s="173"/>
      <c r="F138" s="174"/>
      <c r="G138" s="97" t="s">
        <v>701</v>
      </c>
      <c r="H138" s="98"/>
      <c r="I138" s="98"/>
      <c r="J138" s="98"/>
      <c r="K138" s="98"/>
      <c r="L138" s="98"/>
      <c r="M138" s="98"/>
      <c r="N138" s="98"/>
      <c r="O138" s="98"/>
      <c r="P138" s="98"/>
      <c r="Q138" s="98"/>
      <c r="R138" s="98"/>
      <c r="S138" s="98"/>
      <c r="T138" s="98"/>
      <c r="U138" s="98"/>
      <c r="V138" s="98"/>
      <c r="W138" s="98"/>
      <c r="X138" s="99"/>
      <c r="Y138" s="194" t="s">
        <v>379</v>
      </c>
      <c r="Z138" s="195"/>
      <c r="AA138" s="196"/>
      <c r="AB138" s="197" t="s">
        <v>586</v>
      </c>
      <c r="AC138" s="198"/>
      <c r="AD138" s="198"/>
      <c r="AE138" s="199" t="s">
        <v>558</v>
      </c>
      <c r="AF138" s="200"/>
      <c r="AG138" s="200"/>
      <c r="AH138" s="200"/>
      <c r="AI138" s="199" t="s">
        <v>466</v>
      </c>
      <c r="AJ138" s="200"/>
      <c r="AK138" s="200"/>
      <c r="AL138" s="200"/>
      <c r="AM138" s="199" t="s">
        <v>466</v>
      </c>
      <c r="AN138" s="200"/>
      <c r="AO138" s="200"/>
      <c r="AP138" s="200"/>
      <c r="AQ138" s="199" t="s">
        <v>593</v>
      </c>
      <c r="AR138" s="200"/>
      <c r="AS138" s="200"/>
      <c r="AT138" s="200"/>
      <c r="AU138" s="199" t="s">
        <v>574</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586</v>
      </c>
      <c r="AC139" s="206"/>
      <c r="AD139" s="206"/>
      <c r="AE139" s="199" t="s">
        <v>558</v>
      </c>
      <c r="AF139" s="200"/>
      <c r="AG139" s="200"/>
      <c r="AH139" s="200"/>
      <c r="AI139" s="199" t="s">
        <v>692</v>
      </c>
      <c r="AJ139" s="200"/>
      <c r="AK139" s="200"/>
      <c r="AL139" s="200"/>
      <c r="AM139" s="199" t="s">
        <v>693</v>
      </c>
      <c r="AN139" s="200"/>
      <c r="AO139" s="200"/>
      <c r="AP139" s="200"/>
      <c r="AQ139" s="199" t="s">
        <v>574</v>
      </c>
      <c r="AR139" s="200"/>
      <c r="AS139" s="200"/>
      <c r="AT139" s="200"/>
      <c r="AU139" s="199" t="s">
        <v>694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574</v>
      </c>
      <c r="AR141" s="192"/>
      <c r="AS141" s="126" t="s">
        <v>356</v>
      </c>
      <c r="AT141" s="127"/>
      <c r="AU141" s="193" t="s">
        <v>574</v>
      </c>
      <c r="AV141" s="193"/>
      <c r="AW141" s="126" t="s">
        <v>300</v>
      </c>
      <c r="AX141" s="188"/>
    </row>
    <row r="142" spans="1:50" ht="39.75" hidden="1" customHeight="1" x14ac:dyDescent="0.15">
      <c r="A142" s="182"/>
      <c r="B142" s="179"/>
      <c r="C142" s="173"/>
      <c r="D142" s="179"/>
      <c r="E142" s="173"/>
      <c r="F142" s="174"/>
      <c r="G142" s="97" t="s">
        <v>702</v>
      </c>
      <c r="H142" s="98"/>
      <c r="I142" s="98"/>
      <c r="J142" s="98"/>
      <c r="K142" s="98"/>
      <c r="L142" s="98"/>
      <c r="M142" s="98"/>
      <c r="N142" s="98"/>
      <c r="O142" s="98"/>
      <c r="P142" s="98"/>
      <c r="Q142" s="98"/>
      <c r="R142" s="98"/>
      <c r="S142" s="98"/>
      <c r="T142" s="98"/>
      <c r="U142" s="98"/>
      <c r="V142" s="98"/>
      <c r="W142" s="98"/>
      <c r="X142" s="99"/>
      <c r="Y142" s="194" t="s">
        <v>379</v>
      </c>
      <c r="Z142" s="195"/>
      <c r="AA142" s="196"/>
      <c r="AB142" s="197" t="s">
        <v>586</v>
      </c>
      <c r="AC142" s="198"/>
      <c r="AD142" s="198"/>
      <c r="AE142" s="199" t="s">
        <v>558</v>
      </c>
      <c r="AF142" s="200"/>
      <c r="AG142" s="200"/>
      <c r="AH142" s="200"/>
      <c r="AI142" s="199" t="s">
        <v>466</v>
      </c>
      <c r="AJ142" s="200"/>
      <c r="AK142" s="200"/>
      <c r="AL142" s="200"/>
      <c r="AM142" s="199" t="s">
        <v>466</v>
      </c>
      <c r="AN142" s="200"/>
      <c r="AO142" s="200"/>
      <c r="AP142" s="200"/>
      <c r="AQ142" s="199" t="s">
        <v>574</v>
      </c>
      <c r="AR142" s="200"/>
      <c r="AS142" s="200"/>
      <c r="AT142" s="200"/>
      <c r="AU142" s="199" t="s">
        <v>574</v>
      </c>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586</v>
      </c>
      <c r="AC143" s="206"/>
      <c r="AD143" s="206"/>
      <c r="AE143" s="199" t="s">
        <v>558</v>
      </c>
      <c r="AF143" s="200"/>
      <c r="AG143" s="200"/>
      <c r="AH143" s="200"/>
      <c r="AI143" s="199" t="s">
        <v>692</v>
      </c>
      <c r="AJ143" s="200"/>
      <c r="AK143" s="200"/>
      <c r="AL143" s="200"/>
      <c r="AM143" s="199" t="s">
        <v>692</v>
      </c>
      <c r="AN143" s="200"/>
      <c r="AO143" s="200"/>
      <c r="AP143" s="200"/>
      <c r="AQ143" s="199" t="s">
        <v>578</v>
      </c>
      <c r="AR143" s="200"/>
      <c r="AS143" s="200"/>
      <c r="AT143" s="200"/>
      <c r="AU143" s="199" t="s">
        <v>578</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574</v>
      </c>
      <c r="AR145" s="192"/>
      <c r="AS145" s="126" t="s">
        <v>356</v>
      </c>
      <c r="AT145" s="127"/>
      <c r="AU145" s="193" t="s">
        <v>576</v>
      </c>
      <c r="AV145" s="193"/>
      <c r="AW145" s="126" t="s">
        <v>300</v>
      </c>
      <c r="AX145" s="188"/>
    </row>
    <row r="146" spans="1:50" ht="39.75" hidden="1" customHeight="1" x14ac:dyDescent="0.15">
      <c r="A146" s="182"/>
      <c r="B146" s="179"/>
      <c r="C146" s="173"/>
      <c r="D146" s="179"/>
      <c r="E146" s="173"/>
      <c r="F146" s="174"/>
      <c r="G146" s="97" t="s">
        <v>702</v>
      </c>
      <c r="H146" s="98"/>
      <c r="I146" s="98"/>
      <c r="J146" s="98"/>
      <c r="K146" s="98"/>
      <c r="L146" s="98"/>
      <c r="M146" s="98"/>
      <c r="N146" s="98"/>
      <c r="O146" s="98"/>
      <c r="P146" s="98"/>
      <c r="Q146" s="98"/>
      <c r="R146" s="98"/>
      <c r="S146" s="98"/>
      <c r="T146" s="98"/>
      <c r="U146" s="98"/>
      <c r="V146" s="98"/>
      <c r="W146" s="98"/>
      <c r="X146" s="99"/>
      <c r="Y146" s="194" t="s">
        <v>379</v>
      </c>
      <c r="Z146" s="195"/>
      <c r="AA146" s="196"/>
      <c r="AB146" s="197" t="s">
        <v>586</v>
      </c>
      <c r="AC146" s="198"/>
      <c r="AD146" s="198"/>
      <c r="AE146" s="199" t="s">
        <v>558</v>
      </c>
      <c r="AF146" s="200"/>
      <c r="AG146" s="200"/>
      <c r="AH146" s="200"/>
      <c r="AI146" s="199" t="s">
        <v>466</v>
      </c>
      <c r="AJ146" s="200"/>
      <c r="AK146" s="200"/>
      <c r="AL146" s="200"/>
      <c r="AM146" s="199" t="s">
        <v>466</v>
      </c>
      <c r="AN146" s="200"/>
      <c r="AO146" s="200"/>
      <c r="AP146" s="200"/>
      <c r="AQ146" s="199" t="s">
        <v>574</v>
      </c>
      <c r="AR146" s="200"/>
      <c r="AS146" s="200"/>
      <c r="AT146" s="200"/>
      <c r="AU146" s="199" t="s">
        <v>574</v>
      </c>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586</v>
      </c>
      <c r="AC147" s="206"/>
      <c r="AD147" s="206"/>
      <c r="AE147" s="199" t="s">
        <v>558</v>
      </c>
      <c r="AF147" s="200"/>
      <c r="AG147" s="200"/>
      <c r="AH147" s="200"/>
      <c r="AI147" s="199" t="s">
        <v>693</v>
      </c>
      <c r="AJ147" s="200"/>
      <c r="AK147" s="200"/>
      <c r="AL147" s="200"/>
      <c r="AM147" s="199" t="s">
        <v>693</v>
      </c>
      <c r="AN147" s="200"/>
      <c r="AO147" s="200"/>
      <c r="AP147" s="200"/>
      <c r="AQ147" s="199" t="s">
        <v>574</v>
      </c>
      <c r="AR147" s="200"/>
      <c r="AS147" s="200"/>
      <c r="AT147" s="200"/>
      <c r="AU147" s="199" t="s">
        <v>575</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574</v>
      </c>
      <c r="AR149" s="192"/>
      <c r="AS149" s="126" t="s">
        <v>356</v>
      </c>
      <c r="AT149" s="127"/>
      <c r="AU149" s="193" t="s">
        <v>693</v>
      </c>
      <c r="AV149" s="193"/>
      <c r="AW149" s="126" t="s">
        <v>300</v>
      </c>
      <c r="AX149" s="188"/>
    </row>
    <row r="150" spans="1:50" ht="39.75" hidden="1" customHeight="1" x14ac:dyDescent="0.15">
      <c r="A150" s="182"/>
      <c r="B150" s="179"/>
      <c r="C150" s="173"/>
      <c r="D150" s="179"/>
      <c r="E150" s="173"/>
      <c r="F150" s="174"/>
      <c r="G150" s="97" t="s">
        <v>702</v>
      </c>
      <c r="H150" s="98"/>
      <c r="I150" s="98"/>
      <c r="J150" s="98"/>
      <c r="K150" s="98"/>
      <c r="L150" s="98"/>
      <c r="M150" s="98"/>
      <c r="N150" s="98"/>
      <c r="O150" s="98"/>
      <c r="P150" s="98"/>
      <c r="Q150" s="98"/>
      <c r="R150" s="98"/>
      <c r="S150" s="98"/>
      <c r="T150" s="98"/>
      <c r="U150" s="98"/>
      <c r="V150" s="98"/>
      <c r="W150" s="98"/>
      <c r="X150" s="99"/>
      <c r="Y150" s="194" t="s">
        <v>379</v>
      </c>
      <c r="Z150" s="195"/>
      <c r="AA150" s="196"/>
      <c r="AB150" s="197" t="s">
        <v>583</v>
      </c>
      <c r="AC150" s="198"/>
      <c r="AD150" s="198"/>
      <c r="AE150" s="199" t="s">
        <v>558</v>
      </c>
      <c r="AF150" s="200"/>
      <c r="AG150" s="200"/>
      <c r="AH150" s="200"/>
      <c r="AI150" s="199" t="s">
        <v>466</v>
      </c>
      <c r="AJ150" s="200"/>
      <c r="AK150" s="200"/>
      <c r="AL150" s="200"/>
      <c r="AM150" s="199" t="s">
        <v>466</v>
      </c>
      <c r="AN150" s="200"/>
      <c r="AO150" s="200"/>
      <c r="AP150" s="200"/>
      <c r="AQ150" s="199" t="s">
        <v>574</v>
      </c>
      <c r="AR150" s="200"/>
      <c r="AS150" s="200"/>
      <c r="AT150" s="200"/>
      <c r="AU150" s="199" t="s">
        <v>574</v>
      </c>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583</v>
      </c>
      <c r="AC151" s="206"/>
      <c r="AD151" s="206"/>
      <c r="AE151" s="199" t="s">
        <v>558</v>
      </c>
      <c r="AF151" s="200"/>
      <c r="AG151" s="200"/>
      <c r="AH151" s="200"/>
      <c r="AI151" s="199" t="s">
        <v>693</v>
      </c>
      <c r="AJ151" s="200"/>
      <c r="AK151" s="200"/>
      <c r="AL151" s="200"/>
      <c r="AM151" s="199" t="s">
        <v>692</v>
      </c>
      <c r="AN151" s="200"/>
      <c r="AO151" s="200"/>
      <c r="AP151" s="200"/>
      <c r="AQ151" s="199" t="s">
        <v>594</v>
      </c>
      <c r="AR151" s="200"/>
      <c r="AS151" s="200"/>
      <c r="AT151" s="200"/>
      <c r="AU151" s="199" t="s">
        <v>692</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3"/>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4"/>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4"/>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4"/>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5"/>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4"/>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5"/>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4"/>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5"/>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4"/>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5"/>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4"/>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5"/>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07" t="s">
        <v>357</v>
      </c>
      <c r="AF264" s="207"/>
      <c r="AG264" s="207"/>
      <c r="AH264" s="207"/>
      <c r="AI264" s="207" t="s">
        <v>363</v>
      </c>
      <c r="AJ264" s="207"/>
      <c r="AK264" s="207"/>
      <c r="AL264" s="207"/>
      <c r="AM264" s="207" t="s">
        <v>472</v>
      </c>
      <c r="AN264" s="207"/>
      <c r="AO264" s="207"/>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595</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x14ac:dyDescent="0.15">
      <c r="A309" s="182"/>
      <c r="B309" s="179"/>
      <c r="C309" s="173"/>
      <c r="D309" s="179"/>
      <c r="E309" s="160"/>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61"/>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558</v>
      </c>
      <c r="K430" s="897"/>
      <c r="L430" s="897"/>
      <c r="M430" s="897"/>
      <c r="N430" s="897"/>
      <c r="O430" s="897"/>
      <c r="P430" s="897"/>
      <c r="Q430" s="897"/>
      <c r="R430" s="897"/>
      <c r="S430" s="897"/>
      <c r="T430" s="898"/>
      <c r="U430" s="585" t="s">
        <v>685</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899"/>
    </row>
    <row r="431" spans="1:50" ht="18.75" customHeight="1" x14ac:dyDescent="0.15">
      <c r="A431" s="182"/>
      <c r="B431" s="179"/>
      <c r="C431" s="173"/>
      <c r="D431" s="179"/>
      <c r="E431" s="332" t="s">
        <v>373</v>
      </c>
      <c r="F431" s="333"/>
      <c r="G431" s="334"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7" t="s">
        <v>372</v>
      </c>
      <c r="AF431" s="328"/>
      <c r="AG431" s="328"/>
      <c r="AH431" s="329"/>
      <c r="AI431" s="207" t="s">
        <v>472</v>
      </c>
      <c r="AJ431" s="207"/>
      <c r="AK431" s="207"/>
      <c r="AL431" s="152"/>
      <c r="AM431" s="207" t="s">
        <v>535</v>
      </c>
      <c r="AN431" s="207"/>
      <c r="AO431" s="207"/>
      <c r="AP431" s="152"/>
      <c r="AQ431" s="152" t="s">
        <v>355</v>
      </c>
      <c r="AR431" s="123"/>
      <c r="AS431" s="123"/>
      <c r="AT431" s="124"/>
      <c r="AU431" s="129" t="s">
        <v>253</v>
      </c>
      <c r="AV431" s="129"/>
      <c r="AW431" s="129"/>
      <c r="AX431" s="130"/>
    </row>
    <row r="432" spans="1:50" ht="18.75" customHeight="1" x14ac:dyDescent="0.15">
      <c r="A432" s="182"/>
      <c r="B432" s="179"/>
      <c r="C432" s="173"/>
      <c r="D432" s="179"/>
      <c r="E432" s="332"/>
      <c r="F432" s="333"/>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705</v>
      </c>
      <c r="AF432" s="193"/>
      <c r="AG432" s="126" t="s">
        <v>356</v>
      </c>
      <c r="AH432" s="127"/>
      <c r="AI432" s="149"/>
      <c r="AJ432" s="149"/>
      <c r="AK432" s="149"/>
      <c r="AL432" s="147"/>
      <c r="AM432" s="149"/>
      <c r="AN432" s="149"/>
      <c r="AO432" s="149"/>
      <c r="AP432" s="147"/>
      <c r="AQ432" s="587" t="s">
        <v>705</v>
      </c>
      <c r="AR432" s="193"/>
      <c r="AS432" s="126" t="s">
        <v>356</v>
      </c>
      <c r="AT432" s="127"/>
      <c r="AU432" s="193" t="s">
        <v>705</v>
      </c>
      <c r="AV432" s="193"/>
      <c r="AW432" s="126" t="s">
        <v>300</v>
      </c>
      <c r="AX432" s="188"/>
    </row>
    <row r="433" spans="1:50" ht="23.25" customHeight="1" x14ac:dyDescent="0.15">
      <c r="A433" s="182"/>
      <c r="B433" s="179"/>
      <c r="C433" s="173"/>
      <c r="D433" s="179"/>
      <c r="E433" s="332"/>
      <c r="F433" s="333"/>
      <c r="G433" s="97" t="s">
        <v>685</v>
      </c>
      <c r="H433" s="98"/>
      <c r="I433" s="98"/>
      <c r="J433" s="98"/>
      <c r="K433" s="98"/>
      <c r="L433" s="98"/>
      <c r="M433" s="98"/>
      <c r="N433" s="98"/>
      <c r="O433" s="98"/>
      <c r="P433" s="98"/>
      <c r="Q433" s="98"/>
      <c r="R433" s="98"/>
      <c r="S433" s="98"/>
      <c r="T433" s="98"/>
      <c r="U433" s="98"/>
      <c r="V433" s="98"/>
      <c r="W433" s="98"/>
      <c r="X433" s="99"/>
      <c r="Y433" s="194" t="s">
        <v>12</v>
      </c>
      <c r="Z433" s="195"/>
      <c r="AA433" s="196"/>
      <c r="AB433" s="206" t="s">
        <v>688</v>
      </c>
      <c r="AC433" s="206"/>
      <c r="AD433" s="206"/>
      <c r="AE433" s="330" t="s">
        <v>685</v>
      </c>
      <c r="AF433" s="200"/>
      <c r="AG433" s="200"/>
      <c r="AH433" s="200"/>
      <c r="AI433" s="330" t="s">
        <v>685</v>
      </c>
      <c r="AJ433" s="200"/>
      <c r="AK433" s="200"/>
      <c r="AL433" s="200"/>
      <c r="AM433" s="330" t="s">
        <v>685</v>
      </c>
      <c r="AN433" s="200"/>
      <c r="AO433" s="200"/>
      <c r="AP433" s="200"/>
      <c r="AQ433" s="330" t="s">
        <v>685</v>
      </c>
      <c r="AR433" s="200"/>
      <c r="AS433" s="200"/>
      <c r="AT433" s="200"/>
      <c r="AU433" s="330" t="s">
        <v>685</v>
      </c>
      <c r="AV433" s="200"/>
      <c r="AW433" s="200"/>
      <c r="AX433" s="331"/>
    </row>
    <row r="434" spans="1:50" ht="23.25" customHeight="1" x14ac:dyDescent="0.15">
      <c r="A434" s="182"/>
      <c r="B434" s="179"/>
      <c r="C434" s="173"/>
      <c r="D434" s="179"/>
      <c r="E434" s="332"/>
      <c r="F434" s="333"/>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686</v>
      </c>
      <c r="AC434" s="198"/>
      <c r="AD434" s="198"/>
      <c r="AE434" s="330" t="s">
        <v>685</v>
      </c>
      <c r="AF434" s="200"/>
      <c r="AG434" s="200"/>
      <c r="AH434" s="200"/>
      <c r="AI434" s="330" t="s">
        <v>685</v>
      </c>
      <c r="AJ434" s="200"/>
      <c r="AK434" s="200"/>
      <c r="AL434" s="200"/>
      <c r="AM434" s="330" t="s">
        <v>685</v>
      </c>
      <c r="AN434" s="200"/>
      <c r="AO434" s="200"/>
      <c r="AP434" s="200"/>
      <c r="AQ434" s="330" t="s">
        <v>685</v>
      </c>
      <c r="AR434" s="200"/>
      <c r="AS434" s="200"/>
      <c r="AT434" s="200"/>
      <c r="AU434" s="330" t="s">
        <v>685</v>
      </c>
      <c r="AV434" s="200"/>
      <c r="AW434" s="200"/>
      <c r="AX434" s="331"/>
    </row>
    <row r="435" spans="1:50" ht="23.25" customHeight="1" x14ac:dyDescent="0.15">
      <c r="A435" s="182"/>
      <c r="B435" s="179"/>
      <c r="C435" s="173"/>
      <c r="D435" s="179"/>
      <c r="E435" s="332"/>
      <c r="F435" s="333"/>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0" t="s">
        <v>685</v>
      </c>
      <c r="AF435" s="200"/>
      <c r="AG435" s="200"/>
      <c r="AH435" s="200"/>
      <c r="AI435" s="330" t="s">
        <v>685</v>
      </c>
      <c r="AJ435" s="200"/>
      <c r="AK435" s="200"/>
      <c r="AL435" s="200"/>
      <c r="AM435" s="330" t="s">
        <v>685</v>
      </c>
      <c r="AN435" s="200"/>
      <c r="AO435" s="200"/>
      <c r="AP435" s="200"/>
      <c r="AQ435" s="330" t="s">
        <v>685</v>
      </c>
      <c r="AR435" s="200"/>
      <c r="AS435" s="200"/>
      <c r="AT435" s="200"/>
      <c r="AU435" s="330" t="s">
        <v>685</v>
      </c>
      <c r="AV435" s="200"/>
      <c r="AW435" s="200"/>
      <c r="AX435" s="331"/>
    </row>
    <row r="436" spans="1:50" ht="18.75" hidden="1" customHeight="1" x14ac:dyDescent="0.15">
      <c r="A436" s="182"/>
      <c r="B436" s="179"/>
      <c r="C436" s="173"/>
      <c r="D436" s="179"/>
      <c r="E436" s="332" t="s">
        <v>373</v>
      </c>
      <c r="F436" s="333"/>
      <c r="G436" s="334"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7" t="s">
        <v>372</v>
      </c>
      <c r="AF436" s="328"/>
      <c r="AG436" s="328"/>
      <c r="AH436" s="329"/>
      <c r="AI436" s="207" t="s">
        <v>472</v>
      </c>
      <c r="AJ436" s="207"/>
      <c r="AK436" s="207"/>
      <c r="AL436" s="152"/>
      <c r="AM436" s="207" t="s">
        <v>535</v>
      </c>
      <c r="AN436" s="207"/>
      <c r="AO436" s="207"/>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2"/>
      <c r="F437" s="333"/>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2"/>
      <c r="F438" s="333"/>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0"/>
      <c r="AF438" s="200"/>
      <c r="AG438" s="200"/>
      <c r="AH438" s="200"/>
      <c r="AI438" s="330"/>
      <c r="AJ438" s="200"/>
      <c r="AK438" s="200"/>
      <c r="AL438" s="200"/>
      <c r="AM438" s="330"/>
      <c r="AN438" s="200"/>
      <c r="AO438" s="200"/>
      <c r="AP438" s="331"/>
      <c r="AQ438" s="330"/>
      <c r="AR438" s="200"/>
      <c r="AS438" s="200"/>
      <c r="AT438" s="331"/>
      <c r="AU438" s="200"/>
      <c r="AV438" s="200"/>
      <c r="AW438" s="200"/>
      <c r="AX438" s="201"/>
    </row>
    <row r="439" spans="1:50" ht="23.25" hidden="1" customHeight="1" x14ac:dyDescent="0.15">
      <c r="A439" s="182"/>
      <c r="B439" s="179"/>
      <c r="C439" s="173"/>
      <c r="D439" s="179"/>
      <c r="E439" s="332"/>
      <c r="F439" s="333"/>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0"/>
      <c r="AF439" s="200"/>
      <c r="AG439" s="200"/>
      <c r="AH439" s="331"/>
      <c r="AI439" s="330"/>
      <c r="AJ439" s="200"/>
      <c r="AK439" s="200"/>
      <c r="AL439" s="200"/>
      <c r="AM439" s="330"/>
      <c r="AN439" s="200"/>
      <c r="AO439" s="200"/>
      <c r="AP439" s="331"/>
      <c r="AQ439" s="330"/>
      <c r="AR439" s="200"/>
      <c r="AS439" s="200"/>
      <c r="AT439" s="331"/>
      <c r="AU439" s="200"/>
      <c r="AV439" s="200"/>
      <c r="AW439" s="200"/>
      <c r="AX439" s="201"/>
    </row>
    <row r="440" spans="1:50" ht="23.25" hidden="1" customHeight="1" x14ac:dyDescent="0.15">
      <c r="A440" s="182"/>
      <c r="B440" s="179"/>
      <c r="C440" s="173"/>
      <c r="D440" s="179"/>
      <c r="E440" s="332"/>
      <c r="F440" s="333"/>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0"/>
      <c r="AF440" s="200"/>
      <c r="AG440" s="200"/>
      <c r="AH440" s="331"/>
      <c r="AI440" s="330"/>
      <c r="AJ440" s="200"/>
      <c r="AK440" s="200"/>
      <c r="AL440" s="200"/>
      <c r="AM440" s="330"/>
      <c r="AN440" s="200"/>
      <c r="AO440" s="200"/>
      <c r="AP440" s="331"/>
      <c r="AQ440" s="330"/>
      <c r="AR440" s="200"/>
      <c r="AS440" s="200"/>
      <c r="AT440" s="331"/>
      <c r="AU440" s="200"/>
      <c r="AV440" s="200"/>
      <c r="AW440" s="200"/>
      <c r="AX440" s="201"/>
    </row>
    <row r="441" spans="1:50" ht="18.75" hidden="1" customHeight="1" x14ac:dyDescent="0.15">
      <c r="A441" s="182"/>
      <c r="B441" s="179"/>
      <c r="C441" s="173"/>
      <c r="D441" s="179"/>
      <c r="E441" s="332" t="s">
        <v>373</v>
      </c>
      <c r="F441" s="333"/>
      <c r="G441" s="334"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7" t="s">
        <v>372</v>
      </c>
      <c r="AF441" s="328"/>
      <c r="AG441" s="328"/>
      <c r="AH441" s="329"/>
      <c r="AI441" s="207" t="s">
        <v>472</v>
      </c>
      <c r="AJ441" s="207"/>
      <c r="AK441" s="207"/>
      <c r="AL441" s="152"/>
      <c r="AM441" s="207" t="s">
        <v>535</v>
      </c>
      <c r="AN441" s="207"/>
      <c r="AO441" s="207"/>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2"/>
      <c r="F442" s="333"/>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2"/>
      <c r="F443" s="333"/>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2"/>
      <c r="F444" s="333"/>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2"/>
      <c r="F445" s="333"/>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2" t="s">
        <v>373</v>
      </c>
      <c r="F446" s="333"/>
      <c r="G446" s="334"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7" t="s">
        <v>372</v>
      </c>
      <c r="AF446" s="328"/>
      <c r="AG446" s="328"/>
      <c r="AH446" s="329"/>
      <c r="AI446" s="207" t="s">
        <v>472</v>
      </c>
      <c r="AJ446" s="207"/>
      <c r="AK446" s="207"/>
      <c r="AL446" s="152"/>
      <c r="AM446" s="207" t="s">
        <v>535</v>
      </c>
      <c r="AN446" s="207"/>
      <c r="AO446" s="207"/>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2"/>
      <c r="F447" s="333"/>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2"/>
      <c r="F448" s="333"/>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2"/>
      <c r="F449" s="333"/>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2"/>
      <c r="F450" s="333"/>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2" t="s">
        <v>373</v>
      </c>
      <c r="F451" s="333"/>
      <c r="G451" s="334"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7" t="s">
        <v>372</v>
      </c>
      <c r="AF451" s="328"/>
      <c r="AG451" s="328"/>
      <c r="AH451" s="329"/>
      <c r="AI451" s="207" t="s">
        <v>472</v>
      </c>
      <c r="AJ451" s="207"/>
      <c r="AK451" s="207"/>
      <c r="AL451" s="152"/>
      <c r="AM451" s="207" t="s">
        <v>535</v>
      </c>
      <c r="AN451" s="207"/>
      <c r="AO451" s="207"/>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2"/>
      <c r="F452" s="333"/>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2"/>
      <c r="F453" s="333"/>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2"/>
      <c r="F454" s="333"/>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30" hidden="1" customHeight="1" x14ac:dyDescent="0.15">
      <c r="A455" s="182"/>
      <c r="B455" s="179"/>
      <c r="C455" s="173"/>
      <c r="D455" s="179"/>
      <c r="E455" s="332"/>
      <c r="F455" s="333"/>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customHeight="1" x14ac:dyDescent="0.15">
      <c r="A456" s="182"/>
      <c r="B456" s="179"/>
      <c r="C456" s="173"/>
      <c r="D456" s="179"/>
      <c r="E456" s="332" t="s">
        <v>374</v>
      </c>
      <c r="F456" s="333"/>
      <c r="G456" s="334"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7" t="s">
        <v>372</v>
      </c>
      <c r="AF456" s="328"/>
      <c r="AG456" s="328"/>
      <c r="AH456" s="329"/>
      <c r="AI456" s="207" t="s">
        <v>472</v>
      </c>
      <c r="AJ456" s="207"/>
      <c r="AK456" s="207"/>
      <c r="AL456" s="152"/>
      <c r="AM456" s="207" t="s">
        <v>535</v>
      </c>
      <c r="AN456" s="207"/>
      <c r="AO456" s="207"/>
      <c r="AP456" s="152"/>
      <c r="AQ456" s="152" t="s">
        <v>355</v>
      </c>
      <c r="AR456" s="123"/>
      <c r="AS456" s="123"/>
      <c r="AT456" s="124"/>
      <c r="AU456" s="129" t="s">
        <v>253</v>
      </c>
      <c r="AV456" s="129"/>
      <c r="AW456" s="129"/>
      <c r="AX456" s="130"/>
    </row>
    <row r="457" spans="1:50" ht="18.75" customHeight="1" x14ac:dyDescent="0.15">
      <c r="A457" s="182"/>
      <c r="B457" s="179"/>
      <c r="C457" s="173"/>
      <c r="D457" s="179"/>
      <c r="E457" s="332"/>
      <c r="F457" s="333"/>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707</v>
      </c>
      <c r="AF457" s="193"/>
      <c r="AG457" s="126" t="s">
        <v>356</v>
      </c>
      <c r="AH457" s="127"/>
      <c r="AI457" s="149"/>
      <c r="AJ457" s="149"/>
      <c r="AK457" s="149"/>
      <c r="AL457" s="147"/>
      <c r="AM457" s="149"/>
      <c r="AN457" s="149"/>
      <c r="AO457" s="149"/>
      <c r="AP457" s="147"/>
      <c r="AQ457" s="587" t="s">
        <v>707</v>
      </c>
      <c r="AR457" s="193"/>
      <c r="AS457" s="126" t="s">
        <v>356</v>
      </c>
      <c r="AT457" s="127"/>
      <c r="AU457" s="193" t="s">
        <v>705</v>
      </c>
      <c r="AV457" s="193"/>
      <c r="AW457" s="126" t="s">
        <v>300</v>
      </c>
      <c r="AX457" s="188"/>
    </row>
    <row r="458" spans="1:50" ht="23.25" customHeight="1" x14ac:dyDescent="0.15">
      <c r="A458" s="182"/>
      <c r="B458" s="179"/>
      <c r="C458" s="173"/>
      <c r="D458" s="179"/>
      <c r="E458" s="332"/>
      <c r="F458" s="333"/>
      <c r="G458" s="97" t="s">
        <v>686</v>
      </c>
      <c r="H458" s="98"/>
      <c r="I458" s="98"/>
      <c r="J458" s="98"/>
      <c r="K458" s="98"/>
      <c r="L458" s="98"/>
      <c r="M458" s="98"/>
      <c r="N458" s="98"/>
      <c r="O458" s="98"/>
      <c r="P458" s="98"/>
      <c r="Q458" s="98"/>
      <c r="R458" s="98"/>
      <c r="S458" s="98"/>
      <c r="T458" s="98"/>
      <c r="U458" s="98"/>
      <c r="V458" s="98"/>
      <c r="W458" s="98"/>
      <c r="X458" s="99"/>
      <c r="Y458" s="194" t="s">
        <v>12</v>
      </c>
      <c r="Z458" s="195"/>
      <c r="AA458" s="196"/>
      <c r="AB458" s="206" t="s">
        <v>689</v>
      </c>
      <c r="AC458" s="206"/>
      <c r="AD458" s="206"/>
      <c r="AE458" s="330" t="s">
        <v>685</v>
      </c>
      <c r="AF458" s="200"/>
      <c r="AG458" s="200"/>
      <c r="AH458" s="200"/>
      <c r="AI458" s="330" t="s">
        <v>685</v>
      </c>
      <c r="AJ458" s="200"/>
      <c r="AK458" s="200"/>
      <c r="AL458" s="200"/>
      <c r="AM458" s="330" t="s">
        <v>690</v>
      </c>
      <c r="AN458" s="200"/>
      <c r="AO458" s="200"/>
      <c r="AP458" s="200"/>
      <c r="AQ458" s="330" t="s">
        <v>691</v>
      </c>
      <c r="AR458" s="200"/>
      <c r="AS458" s="200"/>
      <c r="AT458" s="200"/>
      <c r="AU458" s="330" t="s">
        <v>685</v>
      </c>
      <c r="AV458" s="200"/>
      <c r="AW458" s="200"/>
      <c r="AX458" s="331"/>
    </row>
    <row r="459" spans="1:50" ht="23.25" customHeight="1" x14ac:dyDescent="0.15">
      <c r="A459" s="182"/>
      <c r="B459" s="179"/>
      <c r="C459" s="173"/>
      <c r="D459" s="179"/>
      <c r="E459" s="332"/>
      <c r="F459" s="333"/>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685</v>
      </c>
      <c r="AC459" s="198"/>
      <c r="AD459" s="198"/>
      <c r="AE459" s="330" t="s">
        <v>685</v>
      </c>
      <c r="AF459" s="200"/>
      <c r="AG459" s="200"/>
      <c r="AH459" s="200"/>
      <c r="AI459" s="330" t="s">
        <v>685</v>
      </c>
      <c r="AJ459" s="200"/>
      <c r="AK459" s="200"/>
      <c r="AL459" s="200"/>
      <c r="AM459" s="330" t="s">
        <v>690</v>
      </c>
      <c r="AN459" s="200"/>
      <c r="AO459" s="200"/>
      <c r="AP459" s="200"/>
      <c r="AQ459" s="330" t="s">
        <v>691</v>
      </c>
      <c r="AR459" s="200"/>
      <c r="AS459" s="200"/>
      <c r="AT459" s="200"/>
      <c r="AU459" s="330" t="s">
        <v>685</v>
      </c>
      <c r="AV459" s="200"/>
      <c r="AW459" s="200"/>
      <c r="AX459" s="331"/>
    </row>
    <row r="460" spans="1:50" ht="23.25" customHeight="1" x14ac:dyDescent="0.15">
      <c r="A460" s="182"/>
      <c r="B460" s="179"/>
      <c r="C460" s="173"/>
      <c r="D460" s="179"/>
      <c r="E460" s="332"/>
      <c r="F460" s="333"/>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0" t="s">
        <v>685</v>
      </c>
      <c r="AF460" s="200"/>
      <c r="AG460" s="200"/>
      <c r="AH460" s="200"/>
      <c r="AI460" s="330" t="s">
        <v>685</v>
      </c>
      <c r="AJ460" s="200"/>
      <c r="AK460" s="200"/>
      <c r="AL460" s="200"/>
      <c r="AM460" s="330" t="s">
        <v>690</v>
      </c>
      <c r="AN460" s="200"/>
      <c r="AO460" s="200"/>
      <c r="AP460" s="200"/>
      <c r="AQ460" s="330" t="s">
        <v>691</v>
      </c>
      <c r="AR460" s="200"/>
      <c r="AS460" s="200"/>
      <c r="AT460" s="200"/>
      <c r="AU460" s="330" t="s">
        <v>685</v>
      </c>
      <c r="AV460" s="200"/>
      <c r="AW460" s="200"/>
      <c r="AX460" s="331"/>
    </row>
    <row r="461" spans="1:50" ht="18.75" hidden="1" customHeight="1" x14ac:dyDescent="0.15">
      <c r="A461" s="182"/>
      <c r="B461" s="179"/>
      <c r="C461" s="173"/>
      <c r="D461" s="179"/>
      <c r="E461" s="332" t="s">
        <v>374</v>
      </c>
      <c r="F461" s="333"/>
      <c r="G461" s="334"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7" t="s">
        <v>372</v>
      </c>
      <c r="AF461" s="328"/>
      <c r="AG461" s="328"/>
      <c r="AH461" s="329"/>
      <c r="AI461" s="207" t="s">
        <v>472</v>
      </c>
      <c r="AJ461" s="207"/>
      <c r="AK461" s="207"/>
      <c r="AL461" s="152"/>
      <c r="AM461" s="207" t="s">
        <v>535</v>
      </c>
      <c r="AN461" s="207"/>
      <c r="AO461" s="207"/>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2"/>
      <c r="F462" s="333"/>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2"/>
      <c r="F463" s="333"/>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2"/>
      <c r="F464" s="333"/>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2"/>
      <c r="F465" s="333"/>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2" t="s">
        <v>374</v>
      </c>
      <c r="F466" s="333"/>
      <c r="G466" s="334"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7" t="s">
        <v>372</v>
      </c>
      <c r="AF466" s="328"/>
      <c r="AG466" s="328"/>
      <c r="AH466" s="329"/>
      <c r="AI466" s="207" t="s">
        <v>472</v>
      </c>
      <c r="AJ466" s="207"/>
      <c r="AK466" s="207"/>
      <c r="AL466" s="152"/>
      <c r="AM466" s="207" t="s">
        <v>535</v>
      </c>
      <c r="AN466" s="207"/>
      <c r="AO466" s="207"/>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2"/>
      <c r="F467" s="333"/>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2"/>
      <c r="F468" s="333"/>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2"/>
      <c r="F469" s="333"/>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2"/>
      <c r="F470" s="333"/>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2" t="s">
        <v>374</v>
      </c>
      <c r="F471" s="333"/>
      <c r="G471" s="334"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7" t="s">
        <v>372</v>
      </c>
      <c r="AF471" s="328"/>
      <c r="AG471" s="328"/>
      <c r="AH471" s="329"/>
      <c r="AI471" s="207" t="s">
        <v>472</v>
      </c>
      <c r="AJ471" s="207"/>
      <c r="AK471" s="207"/>
      <c r="AL471" s="152"/>
      <c r="AM471" s="207" t="s">
        <v>535</v>
      </c>
      <c r="AN471" s="207"/>
      <c r="AO471" s="207"/>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2"/>
      <c r="F472" s="333"/>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2"/>
      <c r="F473" s="333"/>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2"/>
      <c r="F474" s="333"/>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2"/>
      <c r="F475" s="333"/>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2" t="s">
        <v>374</v>
      </c>
      <c r="F476" s="333"/>
      <c r="G476" s="334"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7" t="s">
        <v>372</v>
      </c>
      <c r="AF476" s="328"/>
      <c r="AG476" s="328"/>
      <c r="AH476" s="329"/>
      <c r="AI476" s="207" t="s">
        <v>472</v>
      </c>
      <c r="AJ476" s="207"/>
      <c r="AK476" s="207"/>
      <c r="AL476" s="152"/>
      <c r="AM476" s="207" t="s">
        <v>535</v>
      </c>
      <c r="AN476" s="207"/>
      <c r="AO476" s="207"/>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2"/>
      <c r="F477" s="333"/>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2"/>
      <c r="F478" s="333"/>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2"/>
      <c r="F479" s="333"/>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2"/>
      <c r="F480" s="333"/>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899"/>
    </row>
    <row r="485" spans="1:50" ht="18.75" hidden="1" customHeight="1" x14ac:dyDescent="0.15">
      <c r="A485" s="182"/>
      <c r="B485" s="179"/>
      <c r="C485" s="173"/>
      <c r="D485" s="179"/>
      <c r="E485" s="332" t="s">
        <v>373</v>
      </c>
      <c r="F485" s="333"/>
      <c r="G485" s="334"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7" t="s">
        <v>372</v>
      </c>
      <c r="AF485" s="328"/>
      <c r="AG485" s="328"/>
      <c r="AH485" s="329"/>
      <c r="AI485" s="207" t="s">
        <v>472</v>
      </c>
      <c r="AJ485" s="207"/>
      <c r="AK485" s="207"/>
      <c r="AL485" s="152"/>
      <c r="AM485" s="207" t="s">
        <v>535</v>
      </c>
      <c r="AN485" s="207"/>
      <c r="AO485" s="207"/>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2"/>
      <c r="F486" s="333"/>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2"/>
      <c r="F487" s="333"/>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2"/>
      <c r="F488" s="333"/>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2"/>
      <c r="F489" s="333"/>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2" t="s">
        <v>373</v>
      </c>
      <c r="F490" s="333"/>
      <c r="G490" s="334"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7" t="s">
        <v>372</v>
      </c>
      <c r="AF490" s="328"/>
      <c r="AG490" s="328"/>
      <c r="AH490" s="329"/>
      <c r="AI490" s="207" t="s">
        <v>472</v>
      </c>
      <c r="AJ490" s="207"/>
      <c r="AK490" s="207"/>
      <c r="AL490" s="152"/>
      <c r="AM490" s="207" t="s">
        <v>535</v>
      </c>
      <c r="AN490" s="207"/>
      <c r="AO490" s="207"/>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2"/>
      <c r="F491" s="333"/>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2"/>
      <c r="F492" s="333"/>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2"/>
      <c r="F493" s="333"/>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2"/>
      <c r="F494" s="333"/>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2" t="s">
        <v>373</v>
      </c>
      <c r="F495" s="333"/>
      <c r="G495" s="334"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7" t="s">
        <v>372</v>
      </c>
      <c r="AF495" s="328"/>
      <c r="AG495" s="328"/>
      <c r="AH495" s="329"/>
      <c r="AI495" s="207" t="s">
        <v>472</v>
      </c>
      <c r="AJ495" s="207"/>
      <c r="AK495" s="207"/>
      <c r="AL495" s="152"/>
      <c r="AM495" s="207" t="s">
        <v>535</v>
      </c>
      <c r="AN495" s="207"/>
      <c r="AO495" s="207"/>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2"/>
      <c r="F496" s="333"/>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2"/>
      <c r="F497" s="333"/>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2"/>
      <c r="F498" s="333"/>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2"/>
      <c r="F499" s="333"/>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2" t="s">
        <v>373</v>
      </c>
      <c r="F500" s="333"/>
      <c r="G500" s="334"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7" t="s">
        <v>372</v>
      </c>
      <c r="AF500" s="328"/>
      <c r="AG500" s="328"/>
      <c r="AH500" s="329"/>
      <c r="AI500" s="207" t="s">
        <v>472</v>
      </c>
      <c r="AJ500" s="207"/>
      <c r="AK500" s="207"/>
      <c r="AL500" s="152"/>
      <c r="AM500" s="207" t="s">
        <v>535</v>
      </c>
      <c r="AN500" s="207"/>
      <c r="AO500" s="207"/>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2"/>
      <c r="F501" s="333"/>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2"/>
      <c r="F502" s="333"/>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2"/>
      <c r="F503" s="333"/>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2"/>
      <c r="F504" s="333"/>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2" t="s">
        <v>373</v>
      </c>
      <c r="F505" s="333"/>
      <c r="G505" s="334"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7" t="s">
        <v>372</v>
      </c>
      <c r="AF505" s="328"/>
      <c r="AG505" s="328"/>
      <c r="AH505" s="329"/>
      <c r="AI505" s="207" t="s">
        <v>472</v>
      </c>
      <c r="AJ505" s="207"/>
      <c r="AK505" s="207"/>
      <c r="AL505" s="152"/>
      <c r="AM505" s="207" t="s">
        <v>535</v>
      </c>
      <c r="AN505" s="207"/>
      <c r="AO505" s="207"/>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2"/>
      <c r="F506" s="333"/>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2"/>
      <c r="F507" s="333"/>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2"/>
      <c r="F508" s="333"/>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2"/>
      <c r="F509" s="333"/>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2" t="s">
        <v>374</v>
      </c>
      <c r="F510" s="333"/>
      <c r="G510" s="334"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7" t="s">
        <v>372</v>
      </c>
      <c r="AF510" s="328"/>
      <c r="AG510" s="328"/>
      <c r="AH510" s="329"/>
      <c r="AI510" s="207" t="s">
        <v>472</v>
      </c>
      <c r="AJ510" s="207"/>
      <c r="AK510" s="207"/>
      <c r="AL510" s="152"/>
      <c r="AM510" s="207" t="s">
        <v>535</v>
      </c>
      <c r="AN510" s="207"/>
      <c r="AO510" s="207"/>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2"/>
      <c r="F511" s="333"/>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2"/>
      <c r="F512" s="333"/>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2"/>
      <c r="F513" s="333"/>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2"/>
      <c r="F514" s="333"/>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2" t="s">
        <v>374</v>
      </c>
      <c r="F515" s="333"/>
      <c r="G515" s="334"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7" t="s">
        <v>372</v>
      </c>
      <c r="AF515" s="328"/>
      <c r="AG515" s="328"/>
      <c r="AH515" s="329"/>
      <c r="AI515" s="207" t="s">
        <v>472</v>
      </c>
      <c r="AJ515" s="207"/>
      <c r="AK515" s="207"/>
      <c r="AL515" s="152"/>
      <c r="AM515" s="207" t="s">
        <v>535</v>
      </c>
      <c r="AN515" s="207"/>
      <c r="AO515" s="207"/>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2"/>
      <c r="F516" s="333"/>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2"/>
      <c r="F517" s="333"/>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2"/>
      <c r="F518" s="333"/>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2"/>
      <c r="F519" s="333"/>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2" t="s">
        <v>374</v>
      </c>
      <c r="F520" s="333"/>
      <c r="G520" s="334"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7" t="s">
        <v>372</v>
      </c>
      <c r="AF520" s="328"/>
      <c r="AG520" s="328"/>
      <c r="AH520" s="329"/>
      <c r="AI520" s="207" t="s">
        <v>472</v>
      </c>
      <c r="AJ520" s="207"/>
      <c r="AK520" s="207"/>
      <c r="AL520" s="152"/>
      <c r="AM520" s="207" t="s">
        <v>535</v>
      </c>
      <c r="AN520" s="207"/>
      <c r="AO520" s="207"/>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2"/>
      <c r="F521" s="333"/>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2"/>
      <c r="F522" s="333"/>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2"/>
      <c r="F523" s="333"/>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2"/>
      <c r="F524" s="333"/>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2" t="s">
        <v>374</v>
      </c>
      <c r="F525" s="333"/>
      <c r="G525" s="334"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7" t="s">
        <v>372</v>
      </c>
      <c r="AF525" s="328"/>
      <c r="AG525" s="328"/>
      <c r="AH525" s="329"/>
      <c r="AI525" s="207" t="s">
        <v>472</v>
      </c>
      <c r="AJ525" s="207"/>
      <c r="AK525" s="207"/>
      <c r="AL525" s="152"/>
      <c r="AM525" s="207" t="s">
        <v>535</v>
      </c>
      <c r="AN525" s="207"/>
      <c r="AO525" s="207"/>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2"/>
      <c r="F526" s="333"/>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2"/>
      <c r="F527" s="333"/>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2"/>
      <c r="F528" s="333"/>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2"/>
      <c r="F529" s="333"/>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2" t="s">
        <v>374</v>
      </c>
      <c r="F530" s="333"/>
      <c r="G530" s="334"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7" t="s">
        <v>372</v>
      </c>
      <c r="AF530" s="328"/>
      <c r="AG530" s="328"/>
      <c r="AH530" s="329"/>
      <c r="AI530" s="207" t="s">
        <v>472</v>
      </c>
      <c r="AJ530" s="207"/>
      <c r="AK530" s="207"/>
      <c r="AL530" s="152"/>
      <c r="AM530" s="207" t="s">
        <v>535</v>
      </c>
      <c r="AN530" s="207"/>
      <c r="AO530" s="207"/>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2"/>
      <c r="F531" s="333"/>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2"/>
      <c r="F532" s="333"/>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2"/>
      <c r="F533" s="333"/>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2"/>
      <c r="F534" s="333"/>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899"/>
    </row>
    <row r="539" spans="1:50" ht="18.75" hidden="1" customHeight="1" x14ac:dyDescent="0.15">
      <c r="A539" s="182"/>
      <c r="B539" s="179"/>
      <c r="C539" s="173"/>
      <c r="D539" s="179"/>
      <c r="E539" s="332" t="s">
        <v>373</v>
      </c>
      <c r="F539" s="333"/>
      <c r="G539" s="334"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7" t="s">
        <v>372</v>
      </c>
      <c r="AF539" s="328"/>
      <c r="AG539" s="328"/>
      <c r="AH539" s="329"/>
      <c r="AI539" s="207" t="s">
        <v>472</v>
      </c>
      <c r="AJ539" s="207"/>
      <c r="AK539" s="207"/>
      <c r="AL539" s="152"/>
      <c r="AM539" s="207" t="s">
        <v>535</v>
      </c>
      <c r="AN539" s="207"/>
      <c r="AO539" s="207"/>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2"/>
      <c r="F540" s="333"/>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2"/>
      <c r="F541" s="333"/>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2"/>
      <c r="F542" s="333"/>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2"/>
      <c r="F543" s="333"/>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2" t="s">
        <v>373</v>
      </c>
      <c r="F544" s="333"/>
      <c r="G544" s="334"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7" t="s">
        <v>372</v>
      </c>
      <c r="AF544" s="328"/>
      <c r="AG544" s="328"/>
      <c r="AH544" s="329"/>
      <c r="AI544" s="207" t="s">
        <v>472</v>
      </c>
      <c r="AJ544" s="207"/>
      <c r="AK544" s="207"/>
      <c r="AL544" s="152"/>
      <c r="AM544" s="207" t="s">
        <v>535</v>
      </c>
      <c r="AN544" s="207"/>
      <c r="AO544" s="207"/>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2"/>
      <c r="F545" s="333"/>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2"/>
      <c r="F546" s="333"/>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2"/>
      <c r="F547" s="333"/>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2"/>
      <c r="F548" s="333"/>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2" t="s">
        <v>373</v>
      </c>
      <c r="F549" s="333"/>
      <c r="G549" s="334"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7" t="s">
        <v>372</v>
      </c>
      <c r="AF549" s="328"/>
      <c r="AG549" s="328"/>
      <c r="AH549" s="329"/>
      <c r="AI549" s="207" t="s">
        <v>472</v>
      </c>
      <c r="AJ549" s="207"/>
      <c r="AK549" s="207"/>
      <c r="AL549" s="152"/>
      <c r="AM549" s="207" t="s">
        <v>535</v>
      </c>
      <c r="AN549" s="207"/>
      <c r="AO549" s="207"/>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2"/>
      <c r="F550" s="333"/>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2"/>
      <c r="F551" s="333"/>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2"/>
      <c r="F552" s="333"/>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2"/>
      <c r="F553" s="333"/>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2" t="s">
        <v>373</v>
      </c>
      <c r="F554" s="333"/>
      <c r="G554" s="334"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7" t="s">
        <v>372</v>
      </c>
      <c r="AF554" s="328"/>
      <c r="AG554" s="328"/>
      <c r="AH554" s="329"/>
      <c r="AI554" s="207" t="s">
        <v>472</v>
      </c>
      <c r="AJ554" s="207"/>
      <c r="AK554" s="207"/>
      <c r="AL554" s="152"/>
      <c r="AM554" s="207" t="s">
        <v>535</v>
      </c>
      <c r="AN554" s="207"/>
      <c r="AO554" s="207"/>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2"/>
      <c r="F555" s="333"/>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2"/>
      <c r="F556" s="333"/>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2"/>
      <c r="F557" s="333"/>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2"/>
      <c r="F558" s="333"/>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2" t="s">
        <v>373</v>
      </c>
      <c r="F559" s="333"/>
      <c r="G559" s="334"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7" t="s">
        <v>372</v>
      </c>
      <c r="AF559" s="328"/>
      <c r="AG559" s="328"/>
      <c r="AH559" s="329"/>
      <c r="AI559" s="207" t="s">
        <v>472</v>
      </c>
      <c r="AJ559" s="207"/>
      <c r="AK559" s="207"/>
      <c r="AL559" s="152"/>
      <c r="AM559" s="207" t="s">
        <v>535</v>
      </c>
      <c r="AN559" s="207"/>
      <c r="AO559" s="207"/>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2"/>
      <c r="F560" s="333"/>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2"/>
      <c r="F561" s="333"/>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2"/>
      <c r="F562" s="333"/>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2"/>
      <c r="F563" s="333"/>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2" t="s">
        <v>374</v>
      </c>
      <c r="F564" s="333"/>
      <c r="G564" s="334"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7" t="s">
        <v>372</v>
      </c>
      <c r="AF564" s="328"/>
      <c r="AG564" s="328"/>
      <c r="AH564" s="329"/>
      <c r="AI564" s="207" t="s">
        <v>472</v>
      </c>
      <c r="AJ564" s="207"/>
      <c r="AK564" s="207"/>
      <c r="AL564" s="152"/>
      <c r="AM564" s="207" t="s">
        <v>535</v>
      </c>
      <c r="AN564" s="207"/>
      <c r="AO564" s="207"/>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2"/>
      <c r="F565" s="333"/>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2"/>
      <c r="F566" s="333"/>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2"/>
      <c r="F567" s="333"/>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2"/>
      <c r="F568" s="333"/>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2" t="s">
        <v>374</v>
      </c>
      <c r="F569" s="333"/>
      <c r="G569" s="334"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7" t="s">
        <v>372</v>
      </c>
      <c r="AF569" s="328"/>
      <c r="AG569" s="328"/>
      <c r="AH569" s="329"/>
      <c r="AI569" s="207" t="s">
        <v>472</v>
      </c>
      <c r="AJ569" s="207"/>
      <c r="AK569" s="207"/>
      <c r="AL569" s="152"/>
      <c r="AM569" s="207" t="s">
        <v>535</v>
      </c>
      <c r="AN569" s="207"/>
      <c r="AO569" s="207"/>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2"/>
      <c r="F570" s="333"/>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2"/>
      <c r="F571" s="333"/>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2"/>
      <c r="F572" s="333"/>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2"/>
      <c r="F573" s="333"/>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2" t="s">
        <v>374</v>
      </c>
      <c r="F574" s="333"/>
      <c r="G574" s="334"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7" t="s">
        <v>372</v>
      </c>
      <c r="AF574" s="328"/>
      <c r="AG574" s="328"/>
      <c r="AH574" s="329"/>
      <c r="AI574" s="207" t="s">
        <v>472</v>
      </c>
      <c r="AJ574" s="207"/>
      <c r="AK574" s="207"/>
      <c r="AL574" s="152"/>
      <c r="AM574" s="207" t="s">
        <v>535</v>
      </c>
      <c r="AN574" s="207"/>
      <c r="AO574" s="207"/>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2"/>
      <c r="F575" s="333"/>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2"/>
      <c r="F576" s="333"/>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2"/>
      <c r="F577" s="333"/>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2"/>
      <c r="F578" s="333"/>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2" t="s">
        <v>374</v>
      </c>
      <c r="F579" s="333"/>
      <c r="G579" s="334"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7" t="s">
        <v>372</v>
      </c>
      <c r="AF579" s="328"/>
      <c r="AG579" s="328"/>
      <c r="AH579" s="329"/>
      <c r="AI579" s="207" t="s">
        <v>472</v>
      </c>
      <c r="AJ579" s="207"/>
      <c r="AK579" s="207"/>
      <c r="AL579" s="152"/>
      <c r="AM579" s="207" t="s">
        <v>535</v>
      </c>
      <c r="AN579" s="207"/>
      <c r="AO579" s="207"/>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2"/>
      <c r="F580" s="333"/>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2"/>
      <c r="F581" s="333"/>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2"/>
      <c r="F582" s="333"/>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2"/>
      <c r="F583" s="333"/>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2" t="s">
        <v>374</v>
      </c>
      <c r="F584" s="333"/>
      <c r="G584" s="334"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7" t="s">
        <v>372</v>
      </c>
      <c r="AF584" s="328"/>
      <c r="AG584" s="328"/>
      <c r="AH584" s="329"/>
      <c r="AI584" s="207" t="s">
        <v>472</v>
      </c>
      <c r="AJ584" s="207"/>
      <c r="AK584" s="207"/>
      <c r="AL584" s="152"/>
      <c r="AM584" s="207" t="s">
        <v>535</v>
      </c>
      <c r="AN584" s="207"/>
      <c r="AO584" s="207"/>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2"/>
      <c r="F585" s="333"/>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2"/>
      <c r="F586" s="333"/>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2"/>
      <c r="F587" s="333"/>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2"/>
      <c r="F588" s="333"/>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899"/>
    </row>
    <row r="593" spans="1:50" ht="18.75" hidden="1" customHeight="1" x14ac:dyDescent="0.15">
      <c r="A593" s="182"/>
      <c r="B593" s="179"/>
      <c r="C593" s="173"/>
      <c r="D593" s="179"/>
      <c r="E593" s="332" t="s">
        <v>373</v>
      </c>
      <c r="F593" s="333"/>
      <c r="G593" s="334"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7" t="s">
        <v>372</v>
      </c>
      <c r="AF593" s="328"/>
      <c r="AG593" s="328"/>
      <c r="AH593" s="329"/>
      <c r="AI593" s="207" t="s">
        <v>472</v>
      </c>
      <c r="AJ593" s="207"/>
      <c r="AK593" s="207"/>
      <c r="AL593" s="152"/>
      <c r="AM593" s="207" t="s">
        <v>535</v>
      </c>
      <c r="AN593" s="207"/>
      <c r="AO593" s="207"/>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2"/>
      <c r="F594" s="333"/>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2"/>
      <c r="F595" s="333"/>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2"/>
      <c r="F596" s="333"/>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2"/>
      <c r="F597" s="333"/>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2" t="s">
        <v>373</v>
      </c>
      <c r="F598" s="333"/>
      <c r="G598" s="334"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7" t="s">
        <v>372</v>
      </c>
      <c r="AF598" s="328"/>
      <c r="AG598" s="328"/>
      <c r="AH598" s="329"/>
      <c r="AI598" s="207" t="s">
        <v>472</v>
      </c>
      <c r="AJ598" s="207"/>
      <c r="AK598" s="207"/>
      <c r="AL598" s="152"/>
      <c r="AM598" s="207" t="s">
        <v>535</v>
      </c>
      <c r="AN598" s="207"/>
      <c r="AO598" s="207"/>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2"/>
      <c r="F599" s="333"/>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2"/>
      <c r="F600" s="333"/>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2"/>
      <c r="F601" s="333"/>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2"/>
      <c r="F602" s="333"/>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2" t="s">
        <v>373</v>
      </c>
      <c r="F603" s="333"/>
      <c r="G603" s="334"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7" t="s">
        <v>372</v>
      </c>
      <c r="AF603" s="328"/>
      <c r="AG603" s="328"/>
      <c r="AH603" s="329"/>
      <c r="AI603" s="207" t="s">
        <v>472</v>
      </c>
      <c r="AJ603" s="207"/>
      <c r="AK603" s="207"/>
      <c r="AL603" s="152"/>
      <c r="AM603" s="207" t="s">
        <v>535</v>
      </c>
      <c r="AN603" s="207"/>
      <c r="AO603" s="207"/>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2"/>
      <c r="F604" s="333"/>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2"/>
      <c r="F605" s="333"/>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2"/>
      <c r="F606" s="333"/>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2"/>
      <c r="F607" s="333"/>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2" t="s">
        <v>373</v>
      </c>
      <c r="F608" s="333"/>
      <c r="G608" s="334"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7" t="s">
        <v>372</v>
      </c>
      <c r="AF608" s="328"/>
      <c r="AG608" s="328"/>
      <c r="AH608" s="329"/>
      <c r="AI608" s="207" t="s">
        <v>472</v>
      </c>
      <c r="AJ608" s="207"/>
      <c r="AK608" s="207"/>
      <c r="AL608" s="152"/>
      <c r="AM608" s="207" t="s">
        <v>535</v>
      </c>
      <c r="AN608" s="207"/>
      <c r="AO608" s="207"/>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2"/>
      <c r="F609" s="333"/>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2"/>
      <c r="F610" s="333"/>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2"/>
      <c r="F611" s="333"/>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2"/>
      <c r="F612" s="333"/>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2" t="s">
        <v>373</v>
      </c>
      <c r="F613" s="333"/>
      <c r="G613" s="334"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7" t="s">
        <v>372</v>
      </c>
      <c r="AF613" s="328"/>
      <c r="AG613" s="328"/>
      <c r="AH613" s="329"/>
      <c r="AI613" s="207" t="s">
        <v>472</v>
      </c>
      <c r="AJ613" s="207"/>
      <c r="AK613" s="207"/>
      <c r="AL613" s="152"/>
      <c r="AM613" s="207" t="s">
        <v>535</v>
      </c>
      <c r="AN613" s="207"/>
      <c r="AO613" s="207"/>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2"/>
      <c r="F614" s="333"/>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2"/>
      <c r="F615" s="333"/>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2"/>
      <c r="F616" s="333"/>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2"/>
      <c r="F617" s="333"/>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2" t="s">
        <v>374</v>
      </c>
      <c r="F618" s="333"/>
      <c r="G618" s="334"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7" t="s">
        <v>372</v>
      </c>
      <c r="AF618" s="328"/>
      <c r="AG618" s="328"/>
      <c r="AH618" s="329"/>
      <c r="AI618" s="207" t="s">
        <v>472</v>
      </c>
      <c r="AJ618" s="207"/>
      <c r="AK618" s="207"/>
      <c r="AL618" s="152"/>
      <c r="AM618" s="207" t="s">
        <v>535</v>
      </c>
      <c r="AN618" s="207"/>
      <c r="AO618" s="207"/>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2"/>
      <c r="F619" s="333"/>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2"/>
      <c r="F620" s="333"/>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2"/>
      <c r="F621" s="333"/>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2"/>
      <c r="F622" s="333"/>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2" t="s">
        <v>374</v>
      </c>
      <c r="F623" s="333"/>
      <c r="G623" s="334"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7" t="s">
        <v>372</v>
      </c>
      <c r="AF623" s="328"/>
      <c r="AG623" s="328"/>
      <c r="AH623" s="329"/>
      <c r="AI623" s="207" t="s">
        <v>472</v>
      </c>
      <c r="AJ623" s="207"/>
      <c r="AK623" s="207"/>
      <c r="AL623" s="152"/>
      <c r="AM623" s="207" t="s">
        <v>535</v>
      </c>
      <c r="AN623" s="207"/>
      <c r="AO623" s="207"/>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2"/>
      <c r="F624" s="333"/>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2"/>
      <c r="F625" s="333"/>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2"/>
      <c r="F626" s="333"/>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2"/>
      <c r="F627" s="333"/>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2" t="s">
        <v>374</v>
      </c>
      <c r="F628" s="333"/>
      <c r="G628" s="334"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7" t="s">
        <v>372</v>
      </c>
      <c r="AF628" s="328"/>
      <c r="AG628" s="328"/>
      <c r="AH628" s="329"/>
      <c r="AI628" s="207" t="s">
        <v>472</v>
      </c>
      <c r="AJ628" s="207"/>
      <c r="AK628" s="207"/>
      <c r="AL628" s="152"/>
      <c r="AM628" s="207" t="s">
        <v>535</v>
      </c>
      <c r="AN628" s="207"/>
      <c r="AO628" s="207"/>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2"/>
      <c r="F629" s="333"/>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2"/>
      <c r="F630" s="333"/>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2"/>
      <c r="F631" s="333"/>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2"/>
      <c r="F632" s="333"/>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2" t="s">
        <v>374</v>
      </c>
      <c r="F633" s="333"/>
      <c r="G633" s="334"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7" t="s">
        <v>372</v>
      </c>
      <c r="AF633" s="328"/>
      <c r="AG633" s="328"/>
      <c r="AH633" s="329"/>
      <c r="AI633" s="207" t="s">
        <v>472</v>
      </c>
      <c r="AJ633" s="207"/>
      <c r="AK633" s="207"/>
      <c r="AL633" s="152"/>
      <c r="AM633" s="207" t="s">
        <v>535</v>
      </c>
      <c r="AN633" s="207"/>
      <c r="AO633" s="207"/>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2"/>
      <c r="F634" s="333"/>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2"/>
      <c r="F635" s="333"/>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2"/>
      <c r="F636" s="333"/>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2"/>
      <c r="F637" s="333"/>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2" t="s">
        <v>374</v>
      </c>
      <c r="F638" s="333"/>
      <c r="G638" s="334"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7" t="s">
        <v>372</v>
      </c>
      <c r="AF638" s="328"/>
      <c r="AG638" s="328"/>
      <c r="AH638" s="329"/>
      <c r="AI638" s="207" t="s">
        <v>472</v>
      </c>
      <c r="AJ638" s="207"/>
      <c r="AK638" s="207"/>
      <c r="AL638" s="152"/>
      <c r="AM638" s="207" t="s">
        <v>535</v>
      </c>
      <c r="AN638" s="207"/>
      <c r="AO638" s="207"/>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2"/>
      <c r="F639" s="333"/>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2"/>
      <c r="F640" s="333"/>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2"/>
      <c r="F641" s="333"/>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2"/>
      <c r="F642" s="333"/>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899"/>
    </row>
    <row r="647" spans="1:50" ht="18.75" hidden="1" customHeight="1" x14ac:dyDescent="0.15">
      <c r="A647" s="182"/>
      <c r="B647" s="179"/>
      <c r="C647" s="173"/>
      <c r="D647" s="179"/>
      <c r="E647" s="332" t="s">
        <v>373</v>
      </c>
      <c r="F647" s="333"/>
      <c r="G647" s="334"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7" t="s">
        <v>372</v>
      </c>
      <c r="AF647" s="328"/>
      <c r="AG647" s="328"/>
      <c r="AH647" s="329"/>
      <c r="AI647" s="207" t="s">
        <v>472</v>
      </c>
      <c r="AJ647" s="207"/>
      <c r="AK647" s="207"/>
      <c r="AL647" s="152"/>
      <c r="AM647" s="207" t="s">
        <v>535</v>
      </c>
      <c r="AN647" s="207"/>
      <c r="AO647" s="207"/>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2"/>
      <c r="F648" s="333"/>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2"/>
      <c r="F649" s="333"/>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2"/>
      <c r="F650" s="333"/>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2"/>
      <c r="F651" s="333"/>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2" t="s">
        <v>373</v>
      </c>
      <c r="F652" s="333"/>
      <c r="G652" s="334"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7" t="s">
        <v>372</v>
      </c>
      <c r="AF652" s="328"/>
      <c r="AG652" s="328"/>
      <c r="AH652" s="329"/>
      <c r="AI652" s="207" t="s">
        <v>472</v>
      </c>
      <c r="AJ652" s="207"/>
      <c r="AK652" s="207"/>
      <c r="AL652" s="152"/>
      <c r="AM652" s="207" t="s">
        <v>535</v>
      </c>
      <c r="AN652" s="207"/>
      <c r="AO652" s="207"/>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2"/>
      <c r="F653" s="333"/>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2"/>
      <c r="F654" s="333"/>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2"/>
      <c r="F655" s="333"/>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2"/>
      <c r="F656" s="333"/>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2" t="s">
        <v>373</v>
      </c>
      <c r="F657" s="333"/>
      <c r="G657" s="334"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7" t="s">
        <v>372</v>
      </c>
      <c r="AF657" s="328"/>
      <c r="AG657" s="328"/>
      <c r="AH657" s="329"/>
      <c r="AI657" s="207" t="s">
        <v>472</v>
      </c>
      <c r="AJ657" s="207"/>
      <c r="AK657" s="207"/>
      <c r="AL657" s="152"/>
      <c r="AM657" s="207" t="s">
        <v>535</v>
      </c>
      <c r="AN657" s="207"/>
      <c r="AO657" s="207"/>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2"/>
      <c r="F658" s="333"/>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2"/>
      <c r="F659" s="333"/>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2"/>
      <c r="F660" s="333"/>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2"/>
      <c r="F661" s="333"/>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2" t="s">
        <v>373</v>
      </c>
      <c r="F662" s="333"/>
      <c r="G662" s="334"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7" t="s">
        <v>372</v>
      </c>
      <c r="AF662" s="328"/>
      <c r="AG662" s="328"/>
      <c r="AH662" s="329"/>
      <c r="AI662" s="207" t="s">
        <v>472</v>
      </c>
      <c r="AJ662" s="207"/>
      <c r="AK662" s="207"/>
      <c r="AL662" s="152"/>
      <c r="AM662" s="207" t="s">
        <v>535</v>
      </c>
      <c r="AN662" s="207"/>
      <c r="AO662" s="207"/>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2"/>
      <c r="F663" s="333"/>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2"/>
      <c r="F664" s="333"/>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2"/>
      <c r="F665" s="333"/>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2"/>
      <c r="F666" s="333"/>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2" t="s">
        <v>373</v>
      </c>
      <c r="F667" s="333"/>
      <c r="G667" s="334"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7" t="s">
        <v>372</v>
      </c>
      <c r="AF667" s="328"/>
      <c r="AG667" s="328"/>
      <c r="AH667" s="329"/>
      <c r="AI667" s="207" t="s">
        <v>472</v>
      </c>
      <c r="AJ667" s="207"/>
      <c r="AK667" s="207"/>
      <c r="AL667" s="152"/>
      <c r="AM667" s="207" t="s">
        <v>535</v>
      </c>
      <c r="AN667" s="207"/>
      <c r="AO667" s="207"/>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2"/>
      <c r="F668" s="333"/>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2"/>
      <c r="F669" s="333"/>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2"/>
      <c r="F670" s="333"/>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2"/>
      <c r="F671" s="333"/>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2" t="s">
        <v>374</v>
      </c>
      <c r="F672" s="333"/>
      <c r="G672" s="334"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7" t="s">
        <v>372</v>
      </c>
      <c r="AF672" s="328"/>
      <c r="AG672" s="328"/>
      <c r="AH672" s="329"/>
      <c r="AI672" s="207" t="s">
        <v>472</v>
      </c>
      <c r="AJ672" s="207"/>
      <c r="AK672" s="207"/>
      <c r="AL672" s="152"/>
      <c r="AM672" s="207" t="s">
        <v>535</v>
      </c>
      <c r="AN672" s="207"/>
      <c r="AO672" s="207"/>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2"/>
      <c r="F673" s="333"/>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2"/>
      <c r="F674" s="333"/>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2"/>
      <c r="F675" s="333"/>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2"/>
      <c r="F676" s="333"/>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2" t="s">
        <v>374</v>
      </c>
      <c r="F677" s="333"/>
      <c r="G677" s="334"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7" t="s">
        <v>372</v>
      </c>
      <c r="AF677" s="328"/>
      <c r="AG677" s="328"/>
      <c r="AH677" s="329"/>
      <c r="AI677" s="207" t="s">
        <v>472</v>
      </c>
      <c r="AJ677" s="207"/>
      <c r="AK677" s="207"/>
      <c r="AL677" s="152"/>
      <c r="AM677" s="207" t="s">
        <v>535</v>
      </c>
      <c r="AN677" s="207"/>
      <c r="AO677" s="207"/>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2"/>
      <c r="F678" s="333"/>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2"/>
      <c r="F679" s="333"/>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2"/>
      <c r="F680" s="333"/>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2"/>
      <c r="F681" s="333"/>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2" t="s">
        <v>374</v>
      </c>
      <c r="F682" s="333"/>
      <c r="G682" s="334"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7" t="s">
        <v>372</v>
      </c>
      <c r="AF682" s="328"/>
      <c r="AG682" s="328"/>
      <c r="AH682" s="329"/>
      <c r="AI682" s="207" t="s">
        <v>472</v>
      </c>
      <c r="AJ682" s="207"/>
      <c r="AK682" s="207"/>
      <c r="AL682" s="152"/>
      <c r="AM682" s="207" t="s">
        <v>535</v>
      </c>
      <c r="AN682" s="207"/>
      <c r="AO682" s="207"/>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2"/>
      <c r="F683" s="333"/>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2"/>
      <c r="F684" s="333"/>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2"/>
      <c r="F685" s="333"/>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2"/>
      <c r="F686" s="333"/>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2" t="s">
        <v>374</v>
      </c>
      <c r="F687" s="333"/>
      <c r="G687" s="334"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7" t="s">
        <v>372</v>
      </c>
      <c r="AF687" s="328"/>
      <c r="AG687" s="328"/>
      <c r="AH687" s="329"/>
      <c r="AI687" s="207" t="s">
        <v>472</v>
      </c>
      <c r="AJ687" s="207"/>
      <c r="AK687" s="207"/>
      <c r="AL687" s="152"/>
      <c r="AM687" s="207" t="s">
        <v>535</v>
      </c>
      <c r="AN687" s="207"/>
      <c r="AO687" s="207"/>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2"/>
      <c r="F688" s="333"/>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2"/>
      <c r="F689" s="333"/>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2"/>
      <c r="F690" s="333"/>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2"/>
      <c r="F691" s="333"/>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2" t="s">
        <v>374</v>
      </c>
      <c r="F692" s="333"/>
      <c r="G692" s="334"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7" t="s">
        <v>372</v>
      </c>
      <c r="AF692" s="328"/>
      <c r="AG692" s="328"/>
      <c r="AH692" s="329"/>
      <c r="AI692" s="207" t="s">
        <v>472</v>
      </c>
      <c r="AJ692" s="207"/>
      <c r="AK692" s="207"/>
      <c r="AL692" s="152"/>
      <c r="AM692" s="207" t="s">
        <v>535</v>
      </c>
      <c r="AN692" s="207"/>
      <c r="AO692" s="207"/>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2"/>
      <c r="F693" s="333"/>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2"/>
      <c r="F694" s="333"/>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2"/>
      <c r="F695" s="333"/>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2"/>
      <c r="F696" s="333"/>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929"/>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7"/>
      <c r="AL699" s="577"/>
      <c r="AM699" s="577"/>
      <c r="AN699" s="577"/>
      <c r="AO699" s="577"/>
      <c r="AP699" s="577"/>
      <c r="AQ699" s="577"/>
      <c r="AR699" s="577"/>
      <c r="AS699" s="577"/>
      <c r="AT699" s="577"/>
      <c r="AU699" s="577"/>
      <c r="AV699" s="577"/>
      <c r="AW699" s="577"/>
      <c r="AX699" s="930"/>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1" t="s">
        <v>31</v>
      </c>
      <c r="AH701" s="375"/>
      <c r="AI701" s="375"/>
      <c r="AJ701" s="375"/>
      <c r="AK701" s="375"/>
      <c r="AL701" s="375"/>
      <c r="AM701" s="375"/>
      <c r="AN701" s="375"/>
      <c r="AO701" s="375"/>
      <c r="AP701" s="375"/>
      <c r="AQ701" s="375"/>
      <c r="AR701" s="375"/>
      <c r="AS701" s="375"/>
      <c r="AT701" s="375"/>
      <c r="AU701" s="375"/>
      <c r="AV701" s="375"/>
      <c r="AW701" s="375"/>
      <c r="AX701" s="822"/>
    </row>
    <row r="702" spans="1:50" ht="48"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5" t="s">
        <v>550</v>
      </c>
      <c r="AE702" s="336"/>
      <c r="AF702" s="336"/>
      <c r="AG702" s="378" t="s">
        <v>596</v>
      </c>
      <c r="AH702" s="379"/>
      <c r="AI702" s="379"/>
      <c r="AJ702" s="379"/>
      <c r="AK702" s="379"/>
      <c r="AL702" s="379"/>
      <c r="AM702" s="379"/>
      <c r="AN702" s="379"/>
      <c r="AO702" s="379"/>
      <c r="AP702" s="379"/>
      <c r="AQ702" s="379"/>
      <c r="AR702" s="379"/>
      <c r="AS702" s="379"/>
      <c r="AT702" s="379"/>
      <c r="AU702" s="379"/>
      <c r="AV702" s="379"/>
      <c r="AW702" s="379"/>
      <c r="AX702" s="380"/>
    </row>
    <row r="703" spans="1:50" ht="51"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5"/>
      <c r="AD703" s="318" t="s">
        <v>550</v>
      </c>
      <c r="AE703" s="319"/>
      <c r="AF703" s="319"/>
      <c r="AG703" s="94" t="s">
        <v>597</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550</v>
      </c>
      <c r="AE704" s="780"/>
      <c r="AF704" s="780"/>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550</v>
      </c>
      <c r="AE705" s="712"/>
      <c r="AF705" s="712"/>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1"/>
      <c r="D706" s="792"/>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8" t="s">
        <v>600</v>
      </c>
      <c r="AE706" s="319"/>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600</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37.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550</v>
      </c>
      <c r="AE708" s="602"/>
      <c r="AF708" s="602"/>
      <c r="AG708" s="739" t="s">
        <v>601</v>
      </c>
      <c r="AH708" s="740"/>
      <c r="AI708" s="740"/>
      <c r="AJ708" s="740"/>
      <c r="AK708" s="740"/>
      <c r="AL708" s="740"/>
      <c r="AM708" s="740"/>
      <c r="AN708" s="740"/>
      <c r="AO708" s="740"/>
      <c r="AP708" s="740"/>
      <c r="AQ708" s="740"/>
      <c r="AR708" s="740"/>
      <c r="AS708" s="740"/>
      <c r="AT708" s="740"/>
      <c r="AU708" s="740"/>
      <c r="AV708" s="740"/>
      <c r="AW708" s="740"/>
      <c r="AX708" s="741"/>
    </row>
    <row r="709" spans="1:50" ht="39" customHeight="1" x14ac:dyDescent="0.15">
      <c r="A709" s="639"/>
      <c r="B709" s="641"/>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8" t="s">
        <v>550</v>
      </c>
      <c r="AE709" s="319"/>
      <c r="AF709" s="319"/>
      <c r="AG709" s="94" t="s">
        <v>602</v>
      </c>
      <c r="AH709" s="95"/>
      <c r="AI709" s="95"/>
      <c r="AJ709" s="95"/>
      <c r="AK709" s="95"/>
      <c r="AL709" s="95"/>
      <c r="AM709" s="95"/>
      <c r="AN709" s="95"/>
      <c r="AO709" s="95"/>
      <c r="AP709" s="95"/>
      <c r="AQ709" s="95"/>
      <c r="AR709" s="95"/>
      <c r="AS709" s="95"/>
      <c r="AT709" s="95"/>
      <c r="AU709" s="95"/>
      <c r="AV709" s="95"/>
      <c r="AW709" s="95"/>
      <c r="AX709" s="96"/>
    </row>
    <row r="710" spans="1:50" ht="43.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8" t="s">
        <v>550</v>
      </c>
      <c r="AE710" s="319"/>
      <c r="AF710" s="319"/>
      <c r="AG710" s="94" t="s">
        <v>603</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18" t="s">
        <v>550</v>
      </c>
      <c r="AE711" s="319"/>
      <c r="AF711" s="319"/>
      <c r="AG711" s="94" t="s">
        <v>604</v>
      </c>
      <c r="AH711" s="95"/>
      <c r="AI711" s="95"/>
      <c r="AJ711" s="95"/>
      <c r="AK711" s="95"/>
      <c r="AL711" s="95"/>
      <c r="AM711" s="95"/>
      <c r="AN711" s="95"/>
      <c r="AO711" s="95"/>
      <c r="AP711" s="95"/>
      <c r="AQ711" s="95"/>
      <c r="AR711" s="95"/>
      <c r="AS711" s="95"/>
      <c r="AT711" s="95"/>
      <c r="AU711" s="95"/>
      <c r="AV711" s="95"/>
      <c r="AW711" s="95"/>
      <c r="AX711" s="96"/>
    </row>
    <row r="712" spans="1:50" ht="22.5" customHeight="1" x14ac:dyDescent="0.15">
      <c r="A712" s="639"/>
      <c r="B712" s="641"/>
      <c r="C712" s="384" t="s">
        <v>488</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605</v>
      </c>
      <c r="AE712" s="780"/>
      <c r="AF712" s="780"/>
      <c r="AG712" s="807" t="s">
        <v>708</v>
      </c>
      <c r="AH712" s="808"/>
      <c r="AI712" s="808"/>
      <c r="AJ712" s="808"/>
      <c r="AK712" s="808"/>
      <c r="AL712" s="808"/>
      <c r="AM712" s="808"/>
      <c r="AN712" s="808"/>
      <c r="AO712" s="808"/>
      <c r="AP712" s="808"/>
      <c r="AQ712" s="808"/>
      <c r="AR712" s="808"/>
      <c r="AS712" s="808"/>
      <c r="AT712" s="808"/>
      <c r="AU712" s="808"/>
      <c r="AV712" s="808"/>
      <c r="AW712" s="808"/>
      <c r="AX712" s="809"/>
    </row>
    <row r="713" spans="1:50" ht="22.5" customHeight="1" x14ac:dyDescent="0.15">
      <c r="A713" s="639"/>
      <c r="B713" s="641"/>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8" t="s">
        <v>605</v>
      </c>
      <c r="AE713" s="319"/>
      <c r="AF713" s="660"/>
      <c r="AG713" s="94" t="s">
        <v>705</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550</v>
      </c>
      <c r="AE714" s="805"/>
      <c r="AF714" s="806"/>
      <c r="AG714" s="733" t="s">
        <v>606</v>
      </c>
      <c r="AH714" s="734"/>
      <c r="AI714" s="734"/>
      <c r="AJ714" s="734"/>
      <c r="AK714" s="734"/>
      <c r="AL714" s="734"/>
      <c r="AM714" s="734"/>
      <c r="AN714" s="734"/>
      <c r="AO714" s="734"/>
      <c r="AP714" s="734"/>
      <c r="AQ714" s="734"/>
      <c r="AR714" s="734"/>
      <c r="AS714" s="734"/>
      <c r="AT714" s="734"/>
      <c r="AU714" s="734"/>
      <c r="AV714" s="734"/>
      <c r="AW714" s="734"/>
      <c r="AX714" s="735"/>
    </row>
    <row r="715" spans="1:50" ht="68.25"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550</v>
      </c>
      <c r="AE715" s="602"/>
      <c r="AF715" s="653"/>
      <c r="AG715" s="739" t="s">
        <v>607</v>
      </c>
      <c r="AH715" s="740"/>
      <c r="AI715" s="740"/>
      <c r="AJ715" s="740"/>
      <c r="AK715" s="740"/>
      <c r="AL715" s="740"/>
      <c r="AM715" s="740"/>
      <c r="AN715" s="740"/>
      <c r="AO715" s="740"/>
      <c r="AP715" s="740"/>
      <c r="AQ715" s="740"/>
      <c r="AR715" s="740"/>
      <c r="AS715" s="740"/>
      <c r="AT715" s="740"/>
      <c r="AU715" s="740"/>
      <c r="AV715" s="740"/>
      <c r="AW715" s="740"/>
      <c r="AX715" s="741"/>
    </row>
    <row r="716" spans="1:50" ht="53.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550</v>
      </c>
      <c r="AE716" s="624"/>
      <c r="AF716" s="624"/>
      <c r="AG716" s="94" t="s">
        <v>608</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39"/>
      <c r="B717" s="641"/>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8" t="s">
        <v>550</v>
      </c>
      <c r="AE717" s="319"/>
      <c r="AF717" s="319"/>
      <c r="AG717" s="94" t="s">
        <v>609</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8" t="s">
        <v>550</v>
      </c>
      <c r="AE718" s="319"/>
      <c r="AF718" s="319"/>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550</v>
      </c>
      <c r="AE719" s="602"/>
      <c r="AF719" s="602"/>
      <c r="AG719" s="118" t="s">
        <v>696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2" t="s">
        <v>480</v>
      </c>
      <c r="D720" s="290"/>
      <c r="E720" s="290"/>
      <c r="F720" s="293"/>
      <c r="G720" s="289" t="s">
        <v>481</v>
      </c>
      <c r="H720" s="290"/>
      <c r="I720" s="290"/>
      <c r="J720" s="290"/>
      <c r="K720" s="290"/>
      <c r="L720" s="290"/>
      <c r="M720" s="290"/>
      <c r="N720" s="289" t="s">
        <v>485</v>
      </c>
      <c r="O720" s="290"/>
      <c r="P720" s="290"/>
      <c r="Q720" s="290"/>
      <c r="R720" s="290"/>
      <c r="S720" s="290"/>
      <c r="T720" s="290"/>
      <c r="U720" s="290"/>
      <c r="V720" s="290"/>
      <c r="W720" s="290"/>
      <c r="X720" s="290"/>
      <c r="Y720" s="290"/>
      <c r="Z720" s="290"/>
      <c r="AA720" s="290"/>
      <c r="AB720" s="290"/>
      <c r="AC720" s="290"/>
      <c r="AD720" s="290"/>
      <c r="AE720" s="290"/>
      <c r="AF720" s="291"/>
      <c r="AG720" s="160"/>
      <c r="AH720" s="101"/>
      <c r="AI720" s="101"/>
      <c r="AJ720" s="101"/>
      <c r="AK720" s="101"/>
      <c r="AL720" s="101"/>
      <c r="AM720" s="101"/>
      <c r="AN720" s="101"/>
      <c r="AO720" s="101"/>
      <c r="AP720" s="101"/>
      <c r="AQ720" s="101"/>
      <c r="AR720" s="101"/>
      <c r="AS720" s="101"/>
      <c r="AT720" s="101"/>
      <c r="AU720" s="101"/>
      <c r="AV720" s="101"/>
      <c r="AW720" s="101"/>
      <c r="AX720" s="161"/>
    </row>
    <row r="721" spans="1:50" ht="23.25" customHeight="1" x14ac:dyDescent="0.15">
      <c r="A721" s="775"/>
      <c r="B721" s="776"/>
      <c r="C721" s="286" t="s">
        <v>549</v>
      </c>
      <c r="D721" s="287"/>
      <c r="E721" s="287"/>
      <c r="F721" s="288"/>
      <c r="G721" s="277" t="s">
        <v>470</v>
      </c>
      <c r="H721" s="278"/>
      <c r="I721" s="83" t="str">
        <f>IF(OR(G721="　", G721=""), "", "-")</f>
        <v>-</v>
      </c>
      <c r="J721" s="281">
        <v>6</v>
      </c>
      <c r="K721" s="281"/>
      <c r="L721" s="83" t="str">
        <f>IF(M721="","","-")</f>
        <v/>
      </c>
      <c r="M721" s="84"/>
      <c r="N721" s="294" t="s">
        <v>695</v>
      </c>
      <c r="O721" s="295"/>
      <c r="P721" s="295"/>
      <c r="Q721" s="295"/>
      <c r="R721" s="295"/>
      <c r="S721" s="295"/>
      <c r="T721" s="295"/>
      <c r="U721" s="295"/>
      <c r="V721" s="295"/>
      <c r="W721" s="295"/>
      <c r="X721" s="295"/>
      <c r="Y721" s="295"/>
      <c r="Z721" s="295"/>
      <c r="AA721" s="295"/>
      <c r="AB721" s="295"/>
      <c r="AC721" s="295"/>
      <c r="AD721" s="295"/>
      <c r="AE721" s="295"/>
      <c r="AF721" s="296"/>
      <c r="AG721" s="160"/>
      <c r="AH721" s="101"/>
      <c r="AI721" s="101"/>
      <c r="AJ721" s="101"/>
      <c r="AK721" s="101"/>
      <c r="AL721" s="101"/>
      <c r="AM721" s="101"/>
      <c r="AN721" s="101"/>
      <c r="AO721" s="101"/>
      <c r="AP721" s="101"/>
      <c r="AQ721" s="101"/>
      <c r="AR721" s="101"/>
      <c r="AS721" s="101"/>
      <c r="AT721" s="101"/>
      <c r="AU721" s="101"/>
      <c r="AV721" s="101"/>
      <c r="AW721" s="101"/>
      <c r="AX721" s="161"/>
    </row>
    <row r="722" spans="1:50" ht="23.25" customHeight="1" x14ac:dyDescent="0.15">
      <c r="A722" s="775"/>
      <c r="B722" s="776"/>
      <c r="C722" s="286"/>
      <c r="D722" s="287"/>
      <c r="E722" s="287"/>
      <c r="F722" s="288"/>
      <c r="G722" s="277"/>
      <c r="H722" s="278"/>
      <c r="I722" s="83" t="str">
        <f t="shared" ref="I722:I725" si="4">IF(OR(G722="　", G722=""), "", "-")</f>
        <v/>
      </c>
      <c r="J722" s="281"/>
      <c r="K722" s="281"/>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6"/>
      <c r="D723" s="287"/>
      <c r="E723" s="287"/>
      <c r="F723" s="288"/>
      <c r="G723" s="277"/>
      <c r="H723" s="278"/>
      <c r="I723" s="83" t="str">
        <f t="shared" si="4"/>
        <v/>
      </c>
      <c r="J723" s="281"/>
      <c r="K723" s="281"/>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6"/>
      <c r="D724" s="287"/>
      <c r="E724" s="287"/>
      <c r="F724" s="288"/>
      <c r="G724" s="277"/>
      <c r="H724" s="278"/>
      <c r="I724" s="83" t="str">
        <f t="shared" si="4"/>
        <v/>
      </c>
      <c r="J724" s="281"/>
      <c r="K724" s="281"/>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15"/>
      <c r="D725" s="316"/>
      <c r="E725" s="316"/>
      <c r="F725" s="317"/>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9"/>
      <c r="C726" s="812" t="s">
        <v>53</v>
      </c>
      <c r="D726" s="834"/>
      <c r="E726" s="834"/>
      <c r="F726" s="835"/>
      <c r="G726" s="570" t="s">
        <v>682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0"/>
      <c r="B727" s="801"/>
      <c r="C727" s="745" t="s">
        <v>57</v>
      </c>
      <c r="D727" s="746"/>
      <c r="E727" s="746"/>
      <c r="F727" s="747"/>
      <c r="G727" s="568" t="s">
        <v>611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t="s">
        <v>714</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140.25" customHeight="1" thickBot="1" x14ac:dyDescent="0.2">
      <c r="A731" s="796" t="s">
        <v>256</v>
      </c>
      <c r="B731" s="797"/>
      <c r="C731" s="797"/>
      <c r="D731" s="797"/>
      <c r="E731" s="798"/>
      <c r="F731" s="726" t="s">
        <v>715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716</v>
      </c>
      <c r="B733" s="671"/>
      <c r="C733" s="671"/>
      <c r="D733" s="671"/>
      <c r="E733" s="672"/>
      <c r="F733" s="634" t="s">
        <v>717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409.6" customHeight="1" thickBot="1" x14ac:dyDescent="0.2">
      <c r="A735" s="787" t="s">
        <v>703</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431</v>
      </c>
      <c r="B737" s="203"/>
      <c r="C737" s="203"/>
      <c r="D737" s="204"/>
      <c r="E737" s="986" t="s">
        <v>562</v>
      </c>
      <c r="F737" s="986"/>
      <c r="G737" s="986"/>
      <c r="H737" s="986"/>
      <c r="I737" s="986"/>
      <c r="J737" s="986"/>
      <c r="K737" s="986"/>
      <c r="L737" s="986"/>
      <c r="M737" s="986"/>
      <c r="N737" s="355" t="s">
        <v>358</v>
      </c>
      <c r="O737" s="355"/>
      <c r="P737" s="355"/>
      <c r="Q737" s="355"/>
      <c r="R737" s="986" t="s">
        <v>563</v>
      </c>
      <c r="S737" s="986"/>
      <c r="T737" s="986"/>
      <c r="U737" s="986"/>
      <c r="V737" s="986"/>
      <c r="W737" s="986"/>
      <c r="X737" s="986"/>
      <c r="Y737" s="986"/>
      <c r="Z737" s="986"/>
      <c r="AA737" s="355" t="s">
        <v>359</v>
      </c>
      <c r="AB737" s="355"/>
      <c r="AC737" s="355"/>
      <c r="AD737" s="355"/>
      <c r="AE737" s="986" t="s">
        <v>564</v>
      </c>
      <c r="AF737" s="986"/>
      <c r="AG737" s="986"/>
      <c r="AH737" s="986"/>
      <c r="AI737" s="986"/>
      <c r="AJ737" s="986"/>
      <c r="AK737" s="986"/>
      <c r="AL737" s="986"/>
      <c r="AM737" s="986"/>
      <c r="AN737" s="355" t="s">
        <v>360</v>
      </c>
      <c r="AO737" s="355"/>
      <c r="AP737" s="355"/>
      <c r="AQ737" s="355"/>
      <c r="AR737" s="987" t="s">
        <v>565</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5" t="s">
        <v>362</v>
      </c>
      <c r="O738" s="355"/>
      <c r="P738" s="355"/>
      <c r="Q738" s="355"/>
      <c r="R738" s="986" t="s">
        <v>567</v>
      </c>
      <c r="S738" s="986"/>
      <c r="T738" s="986"/>
      <c r="U738" s="986"/>
      <c r="V738" s="986"/>
      <c r="W738" s="986"/>
      <c r="X738" s="986"/>
      <c r="Y738" s="986"/>
      <c r="Z738" s="986"/>
      <c r="AA738" s="355" t="s">
        <v>482</v>
      </c>
      <c r="AB738" s="355"/>
      <c r="AC738" s="355"/>
      <c r="AD738" s="355"/>
      <c r="AE738" s="986" t="s">
        <v>568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135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1" t="s">
        <v>531</v>
      </c>
      <c r="B740" s="612"/>
      <c r="C740" s="612"/>
      <c r="D740" s="612"/>
      <c r="E740" s="612"/>
      <c r="F740" s="61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592" t="s">
        <v>621</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711</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196</v>
      </c>
      <c r="H781" s="668"/>
      <c r="I781" s="668"/>
      <c r="J781" s="668"/>
      <c r="K781" s="669"/>
      <c r="L781" s="661" t="s">
        <v>658</v>
      </c>
      <c r="M781" s="662"/>
      <c r="N781" s="662"/>
      <c r="O781" s="662"/>
      <c r="P781" s="662"/>
      <c r="Q781" s="662"/>
      <c r="R781" s="662"/>
      <c r="S781" s="662"/>
      <c r="T781" s="662"/>
      <c r="U781" s="662"/>
      <c r="V781" s="662"/>
      <c r="W781" s="662"/>
      <c r="X781" s="663"/>
      <c r="Y781" s="381">
        <v>1647</v>
      </c>
      <c r="Z781" s="382"/>
      <c r="AA781" s="382"/>
      <c r="AB781" s="802"/>
      <c r="AC781" s="667" t="s">
        <v>645</v>
      </c>
      <c r="AD781" s="668"/>
      <c r="AE781" s="668"/>
      <c r="AF781" s="668"/>
      <c r="AG781" s="669"/>
      <c r="AH781" s="661" t="s">
        <v>650</v>
      </c>
      <c r="AI781" s="662"/>
      <c r="AJ781" s="662"/>
      <c r="AK781" s="662"/>
      <c r="AL781" s="662"/>
      <c r="AM781" s="662"/>
      <c r="AN781" s="662"/>
      <c r="AO781" s="662"/>
      <c r="AP781" s="662"/>
      <c r="AQ781" s="662"/>
      <c r="AR781" s="662"/>
      <c r="AS781" s="662"/>
      <c r="AT781" s="663"/>
      <c r="AU781" s="381">
        <v>67</v>
      </c>
      <c r="AV781" s="382"/>
      <c r="AW781" s="382"/>
      <c r="AX781" s="383"/>
    </row>
    <row r="782" spans="1:50" ht="24.75" customHeight="1" x14ac:dyDescent="0.15">
      <c r="A782" s="628"/>
      <c r="B782" s="629"/>
      <c r="C782" s="629"/>
      <c r="D782" s="629"/>
      <c r="E782" s="629"/>
      <c r="F782" s="630"/>
      <c r="G782" s="603" t="s">
        <v>612</v>
      </c>
      <c r="H782" s="604"/>
      <c r="I782" s="604"/>
      <c r="J782" s="604"/>
      <c r="K782" s="605"/>
      <c r="L782" s="595" t="s">
        <v>659</v>
      </c>
      <c r="M782" s="596"/>
      <c r="N782" s="596"/>
      <c r="O782" s="596"/>
      <c r="P782" s="596"/>
      <c r="Q782" s="596"/>
      <c r="R782" s="596"/>
      <c r="S782" s="596"/>
      <c r="T782" s="596"/>
      <c r="U782" s="596"/>
      <c r="V782" s="596"/>
      <c r="W782" s="596"/>
      <c r="X782" s="597"/>
      <c r="Y782" s="598">
        <v>773</v>
      </c>
      <c r="Z782" s="599"/>
      <c r="AA782" s="599"/>
      <c r="AB782" s="609"/>
      <c r="AC782" s="603" t="s">
        <v>646</v>
      </c>
      <c r="AD782" s="604"/>
      <c r="AE782" s="604"/>
      <c r="AF782" s="604"/>
      <c r="AG782" s="605"/>
      <c r="AH782" s="595" t="s">
        <v>651</v>
      </c>
      <c r="AI782" s="596"/>
      <c r="AJ782" s="596"/>
      <c r="AK782" s="596"/>
      <c r="AL782" s="596"/>
      <c r="AM782" s="596"/>
      <c r="AN782" s="596"/>
      <c r="AO782" s="596"/>
      <c r="AP782" s="596"/>
      <c r="AQ782" s="596"/>
      <c r="AR782" s="596"/>
      <c r="AS782" s="596"/>
      <c r="AT782" s="597"/>
      <c r="AU782" s="598">
        <v>23</v>
      </c>
      <c r="AV782" s="599"/>
      <c r="AW782" s="599"/>
      <c r="AX782" s="600"/>
    </row>
    <row r="783" spans="1:50" ht="24.75" customHeight="1" x14ac:dyDescent="0.15">
      <c r="A783" s="628"/>
      <c r="B783" s="629"/>
      <c r="C783" s="629"/>
      <c r="D783" s="629"/>
      <c r="E783" s="629"/>
      <c r="F783" s="630"/>
      <c r="G783" s="603" t="s">
        <v>613</v>
      </c>
      <c r="H783" s="604"/>
      <c r="I783" s="604"/>
      <c r="J783" s="604"/>
      <c r="K783" s="605"/>
      <c r="L783" s="595" t="s">
        <v>660</v>
      </c>
      <c r="M783" s="596"/>
      <c r="N783" s="596"/>
      <c r="O783" s="596"/>
      <c r="P783" s="596"/>
      <c r="Q783" s="596"/>
      <c r="R783" s="596"/>
      <c r="S783" s="596"/>
      <c r="T783" s="596"/>
      <c r="U783" s="596"/>
      <c r="V783" s="596"/>
      <c r="W783" s="596"/>
      <c r="X783" s="597"/>
      <c r="Y783" s="598">
        <v>192</v>
      </c>
      <c r="Z783" s="599"/>
      <c r="AA783" s="599"/>
      <c r="AB783" s="609"/>
      <c r="AC783" s="603" t="s">
        <v>647</v>
      </c>
      <c r="AD783" s="604"/>
      <c r="AE783" s="604"/>
      <c r="AF783" s="604"/>
      <c r="AG783" s="605"/>
      <c r="AH783" s="595" t="s">
        <v>652</v>
      </c>
      <c r="AI783" s="596"/>
      <c r="AJ783" s="596"/>
      <c r="AK783" s="596"/>
      <c r="AL783" s="596"/>
      <c r="AM783" s="596"/>
      <c r="AN783" s="596"/>
      <c r="AO783" s="596"/>
      <c r="AP783" s="596"/>
      <c r="AQ783" s="596"/>
      <c r="AR783" s="596"/>
      <c r="AS783" s="596"/>
      <c r="AT783" s="597"/>
      <c r="AU783" s="598">
        <v>6</v>
      </c>
      <c r="AV783" s="599"/>
      <c r="AW783" s="599"/>
      <c r="AX783" s="600"/>
    </row>
    <row r="784" spans="1:50" ht="24.75" customHeight="1" x14ac:dyDescent="0.15">
      <c r="A784" s="628"/>
      <c r="B784" s="629"/>
      <c r="C784" s="629"/>
      <c r="D784" s="629"/>
      <c r="E784" s="629"/>
      <c r="F784" s="630"/>
      <c r="G784" s="603" t="s">
        <v>614</v>
      </c>
      <c r="H784" s="604"/>
      <c r="I784" s="604"/>
      <c r="J784" s="604"/>
      <c r="K784" s="605"/>
      <c r="L784" s="595" t="s">
        <v>661</v>
      </c>
      <c r="M784" s="596"/>
      <c r="N784" s="596"/>
      <c r="O784" s="596"/>
      <c r="P784" s="596"/>
      <c r="Q784" s="596"/>
      <c r="R784" s="596"/>
      <c r="S784" s="596"/>
      <c r="T784" s="596"/>
      <c r="U784" s="596"/>
      <c r="V784" s="596"/>
      <c r="W784" s="596"/>
      <c r="X784" s="597"/>
      <c r="Y784" s="598">
        <v>50</v>
      </c>
      <c r="Z784" s="599"/>
      <c r="AA784" s="599"/>
      <c r="AB784" s="609"/>
      <c r="AC784" s="603" t="s">
        <v>616</v>
      </c>
      <c r="AD784" s="604"/>
      <c r="AE784" s="604"/>
      <c r="AF784" s="604"/>
      <c r="AG784" s="605"/>
      <c r="AH784" s="595" t="s">
        <v>655</v>
      </c>
      <c r="AI784" s="596"/>
      <c r="AJ784" s="596"/>
      <c r="AK784" s="596"/>
      <c r="AL784" s="596"/>
      <c r="AM784" s="596"/>
      <c r="AN784" s="596"/>
      <c r="AO784" s="596"/>
      <c r="AP784" s="596"/>
      <c r="AQ784" s="596"/>
      <c r="AR784" s="596"/>
      <c r="AS784" s="596"/>
      <c r="AT784" s="597"/>
      <c r="AU784" s="598">
        <v>5</v>
      </c>
      <c r="AV784" s="599"/>
      <c r="AW784" s="599"/>
      <c r="AX784" s="600"/>
    </row>
    <row r="785" spans="1:50" ht="24.75" customHeight="1" x14ac:dyDescent="0.15">
      <c r="A785" s="628"/>
      <c r="B785" s="629"/>
      <c r="C785" s="629"/>
      <c r="D785" s="629"/>
      <c r="E785" s="629"/>
      <c r="F785" s="630"/>
      <c r="G785" s="603" t="s">
        <v>615</v>
      </c>
      <c r="H785" s="604"/>
      <c r="I785" s="604"/>
      <c r="J785" s="604"/>
      <c r="K785" s="605"/>
      <c r="L785" s="595" t="s">
        <v>662</v>
      </c>
      <c r="M785" s="596"/>
      <c r="N785" s="596"/>
      <c r="O785" s="596"/>
      <c r="P785" s="596"/>
      <c r="Q785" s="596"/>
      <c r="R785" s="596"/>
      <c r="S785" s="596"/>
      <c r="T785" s="596"/>
      <c r="U785" s="596"/>
      <c r="V785" s="596"/>
      <c r="W785" s="596"/>
      <c r="X785" s="597"/>
      <c r="Y785" s="598">
        <v>33</v>
      </c>
      <c r="Z785" s="599"/>
      <c r="AA785" s="599"/>
      <c r="AB785" s="609"/>
      <c r="AC785" s="603" t="s">
        <v>648</v>
      </c>
      <c r="AD785" s="604"/>
      <c r="AE785" s="604"/>
      <c r="AF785" s="604"/>
      <c r="AG785" s="605"/>
      <c r="AH785" s="595" t="s">
        <v>653</v>
      </c>
      <c r="AI785" s="596"/>
      <c r="AJ785" s="596"/>
      <c r="AK785" s="596"/>
      <c r="AL785" s="596"/>
      <c r="AM785" s="596"/>
      <c r="AN785" s="596"/>
      <c r="AO785" s="596"/>
      <c r="AP785" s="596"/>
      <c r="AQ785" s="596"/>
      <c r="AR785" s="596"/>
      <c r="AS785" s="596"/>
      <c r="AT785" s="597"/>
      <c r="AU785" s="598">
        <v>2</v>
      </c>
      <c r="AV785" s="599"/>
      <c r="AW785" s="599"/>
      <c r="AX785" s="600"/>
    </row>
    <row r="786" spans="1:50" ht="24.75" customHeight="1" x14ac:dyDescent="0.15">
      <c r="A786" s="628"/>
      <c r="B786" s="629"/>
      <c r="C786" s="629"/>
      <c r="D786" s="629"/>
      <c r="E786" s="629"/>
      <c r="F786" s="630"/>
      <c r="G786" s="603" t="s">
        <v>616</v>
      </c>
      <c r="H786" s="604"/>
      <c r="I786" s="604"/>
      <c r="J786" s="604"/>
      <c r="K786" s="605"/>
      <c r="L786" s="595" t="s">
        <v>663</v>
      </c>
      <c r="M786" s="596"/>
      <c r="N786" s="596"/>
      <c r="O786" s="596"/>
      <c r="P786" s="596"/>
      <c r="Q786" s="596"/>
      <c r="R786" s="596"/>
      <c r="S786" s="596"/>
      <c r="T786" s="596"/>
      <c r="U786" s="596"/>
      <c r="V786" s="596"/>
      <c r="W786" s="596"/>
      <c r="X786" s="597"/>
      <c r="Y786" s="598">
        <v>30</v>
      </c>
      <c r="Z786" s="599"/>
      <c r="AA786" s="599"/>
      <c r="AB786" s="609"/>
      <c r="AC786" s="603" t="s">
        <v>649</v>
      </c>
      <c r="AD786" s="604"/>
      <c r="AE786" s="604"/>
      <c r="AF786" s="604"/>
      <c r="AG786" s="605"/>
      <c r="AH786" s="595" t="s">
        <v>654</v>
      </c>
      <c r="AI786" s="596"/>
      <c r="AJ786" s="596"/>
      <c r="AK786" s="596"/>
      <c r="AL786" s="596"/>
      <c r="AM786" s="596"/>
      <c r="AN786" s="596"/>
      <c r="AO786" s="596"/>
      <c r="AP786" s="596"/>
      <c r="AQ786" s="596"/>
      <c r="AR786" s="596"/>
      <c r="AS786" s="596"/>
      <c r="AT786" s="597"/>
      <c r="AU786" s="598">
        <v>1</v>
      </c>
      <c r="AV786" s="599"/>
      <c r="AW786" s="599"/>
      <c r="AX786" s="600"/>
    </row>
    <row r="787" spans="1:50" ht="24.75" customHeight="1" x14ac:dyDescent="0.15">
      <c r="A787" s="628"/>
      <c r="B787" s="629"/>
      <c r="C787" s="629"/>
      <c r="D787" s="629"/>
      <c r="E787" s="629"/>
      <c r="F787" s="630"/>
      <c r="G787" s="603" t="s">
        <v>617</v>
      </c>
      <c r="H787" s="604"/>
      <c r="I787" s="604"/>
      <c r="J787" s="604"/>
      <c r="K787" s="605"/>
      <c r="L787" s="595" t="s">
        <v>664</v>
      </c>
      <c r="M787" s="596"/>
      <c r="N787" s="596"/>
      <c r="O787" s="596"/>
      <c r="P787" s="596"/>
      <c r="Q787" s="596"/>
      <c r="R787" s="596"/>
      <c r="S787" s="596"/>
      <c r="T787" s="596"/>
      <c r="U787" s="596"/>
      <c r="V787" s="596"/>
      <c r="W787" s="596"/>
      <c r="X787" s="597"/>
      <c r="Y787" s="598">
        <v>14</v>
      </c>
      <c r="Z787" s="599"/>
      <c r="AA787" s="599"/>
      <c r="AB787" s="609"/>
      <c r="AC787" s="603" t="s">
        <v>656</v>
      </c>
      <c r="AD787" s="604"/>
      <c r="AE787" s="604"/>
      <c r="AF787" s="604"/>
      <c r="AG787" s="605"/>
      <c r="AH787" s="595" t="s">
        <v>657</v>
      </c>
      <c r="AI787" s="596"/>
      <c r="AJ787" s="596"/>
      <c r="AK787" s="596"/>
      <c r="AL787" s="596"/>
      <c r="AM787" s="596"/>
      <c r="AN787" s="596"/>
      <c r="AO787" s="596"/>
      <c r="AP787" s="596"/>
      <c r="AQ787" s="596"/>
      <c r="AR787" s="596"/>
      <c r="AS787" s="596"/>
      <c r="AT787" s="597"/>
      <c r="AU787" s="598">
        <v>1</v>
      </c>
      <c r="AV787" s="599"/>
      <c r="AW787" s="599"/>
      <c r="AX787" s="600"/>
    </row>
    <row r="788" spans="1:50" ht="24.75" customHeight="1" x14ac:dyDescent="0.15">
      <c r="A788" s="628"/>
      <c r="B788" s="629"/>
      <c r="C788" s="629"/>
      <c r="D788" s="629"/>
      <c r="E788" s="629"/>
      <c r="F788" s="630"/>
      <c r="G788" s="603" t="s">
        <v>618</v>
      </c>
      <c r="H788" s="604"/>
      <c r="I788" s="604"/>
      <c r="J788" s="604"/>
      <c r="K788" s="605"/>
      <c r="L788" s="595" t="s">
        <v>665</v>
      </c>
      <c r="M788" s="596"/>
      <c r="N788" s="596"/>
      <c r="O788" s="596"/>
      <c r="P788" s="596"/>
      <c r="Q788" s="596"/>
      <c r="R788" s="596"/>
      <c r="S788" s="596"/>
      <c r="T788" s="596"/>
      <c r="U788" s="596"/>
      <c r="V788" s="596"/>
      <c r="W788" s="596"/>
      <c r="X788" s="597"/>
      <c r="Y788" s="598">
        <v>9</v>
      </c>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t="s">
        <v>619</v>
      </c>
      <c r="H789" s="604"/>
      <c r="I789" s="604"/>
      <c r="J789" s="604"/>
      <c r="K789" s="605"/>
      <c r="L789" s="595" t="s">
        <v>666</v>
      </c>
      <c r="M789" s="596"/>
      <c r="N789" s="596"/>
      <c r="O789" s="596"/>
      <c r="P789" s="596"/>
      <c r="Q789" s="596"/>
      <c r="R789" s="596"/>
      <c r="S789" s="596"/>
      <c r="T789" s="596"/>
      <c r="U789" s="596"/>
      <c r="V789" s="596"/>
      <c r="W789" s="596"/>
      <c r="X789" s="597"/>
      <c r="Y789" s="598">
        <v>9</v>
      </c>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t="s">
        <v>620</v>
      </c>
      <c r="H790" s="604"/>
      <c r="I790" s="604"/>
      <c r="J790" s="604"/>
      <c r="K790" s="605"/>
      <c r="L790" s="595" t="s">
        <v>654</v>
      </c>
      <c r="M790" s="596"/>
      <c r="N790" s="596"/>
      <c r="O790" s="596"/>
      <c r="P790" s="596"/>
      <c r="Q790" s="596"/>
      <c r="R790" s="596"/>
      <c r="S790" s="596"/>
      <c r="T790" s="596"/>
      <c r="U790" s="596"/>
      <c r="V790" s="596"/>
      <c r="W790" s="596"/>
      <c r="X790" s="597"/>
      <c r="Y790" s="598">
        <v>2</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2759</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105</v>
      </c>
      <c r="AV791" s="829"/>
      <c r="AW791" s="829"/>
      <c r="AX791" s="831"/>
    </row>
    <row r="792" spans="1:50" ht="24.75" hidden="1" customHeight="1" x14ac:dyDescent="0.15">
      <c r="A792" s="628"/>
      <c r="B792" s="629"/>
      <c r="C792" s="629"/>
      <c r="D792" s="629"/>
      <c r="E792" s="629"/>
      <c r="F792" s="630"/>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hidden="1"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1"/>
      <c r="Z794" s="382"/>
      <c r="AA794" s="382"/>
      <c r="AB794" s="802"/>
      <c r="AC794" s="667"/>
      <c r="AD794" s="668"/>
      <c r="AE794" s="668"/>
      <c r="AF794" s="668"/>
      <c r="AG794" s="669"/>
      <c r="AH794" s="661"/>
      <c r="AI794" s="662"/>
      <c r="AJ794" s="662"/>
      <c r="AK794" s="662"/>
      <c r="AL794" s="662"/>
      <c r="AM794" s="662"/>
      <c r="AN794" s="662"/>
      <c r="AO794" s="662"/>
      <c r="AP794" s="662"/>
      <c r="AQ794" s="662"/>
      <c r="AR794" s="662"/>
      <c r="AS794" s="662"/>
      <c r="AT794" s="663"/>
      <c r="AU794" s="381"/>
      <c r="AV794" s="382"/>
      <c r="AW794" s="382"/>
      <c r="AX794" s="383"/>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8"/>
      <c r="B805" s="629"/>
      <c r="C805" s="629"/>
      <c r="D805" s="629"/>
      <c r="E805" s="629"/>
      <c r="F805" s="630"/>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1"/>
      <c r="Z807" s="382"/>
      <c r="AA807" s="382"/>
      <c r="AB807" s="802"/>
      <c r="AC807" s="667"/>
      <c r="AD807" s="668"/>
      <c r="AE807" s="668"/>
      <c r="AF807" s="668"/>
      <c r="AG807" s="669"/>
      <c r="AH807" s="661"/>
      <c r="AI807" s="662"/>
      <c r="AJ807" s="662"/>
      <c r="AK807" s="662"/>
      <c r="AL807" s="662"/>
      <c r="AM807" s="662"/>
      <c r="AN807" s="662"/>
      <c r="AO807" s="662"/>
      <c r="AP807" s="662"/>
      <c r="AQ807" s="662"/>
      <c r="AR807" s="662"/>
      <c r="AS807" s="662"/>
      <c r="AT807" s="663"/>
      <c r="AU807" s="381"/>
      <c r="AV807" s="382"/>
      <c r="AW807" s="382"/>
      <c r="AX807" s="383"/>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1"/>
      <c r="Z820" s="382"/>
      <c r="AA820" s="382"/>
      <c r="AB820" s="802"/>
      <c r="AC820" s="667"/>
      <c r="AD820" s="668"/>
      <c r="AE820" s="668"/>
      <c r="AF820" s="668"/>
      <c r="AG820" s="669"/>
      <c r="AH820" s="661"/>
      <c r="AI820" s="662"/>
      <c r="AJ820" s="662"/>
      <c r="AK820" s="662"/>
      <c r="AL820" s="662"/>
      <c r="AM820" s="662"/>
      <c r="AN820" s="662"/>
      <c r="AO820" s="662"/>
      <c r="AP820" s="662"/>
      <c r="AQ820" s="662"/>
      <c r="AR820" s="662"/>
      <c r="AS820" s="662"/>
      <c r="AT820" s="663"/>
      <c r="AU820" s="381"/>
      <c r="AV820" s="382"/>
      <c r="AW820" s="382"/>
      <c r="AX820" s="383"/>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0" t="s">
        <v>486</v>
      </c>
      <c r="AM831" s="271"/>
      <c r="AN831" s="2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42" t="s">
        <v>432</v>
      </c>
      <c r="K836" s="355"/>
      <c r="L836" s="355"/>
      <c r="M836" s="355"/>
      <c r="N836" s="355"/>
      <c r="O836" s="355"/>
      <c r="P836" s="356" t="s">
        <v>376</v>
      </c>
      <c r="Q836" s="356"/>
      <c r="R836" s="356"/>
      <c r="S836" s="356"/>
      <c r="T836" s="356"/>
      <c r="U836" s="356"/>
      <c r="V836" s="356"/>
      <c r="W836" s="356"/>
      <c r="X836" s="356"/>
      <c r="Y836" s="357" t="s">
        <v>429</v>
      </c>
      <c r="Z836" s="358"/>
      <c r="AA836" s="358"/>
      <c r="AB836" s="358"/>
      <c r="AC836" s="142" t="s">
        <v>479</v>
      </c>
      <c r="AD836" s="142"/>
      <c r="AE836" s="142"/>
      <c r="AF836" s="142"/>
      <c r="AG836" s="142"/>
      <c r="AH836" s="357" t="s">
        <v>514</v>
      </c>
      <c r="AI836" s="354"/>
      <c r="AJ836" s="354"/>
      <c r="AK836" s="354"/>
      <c r="AL836" s="354" t="s">
        <v>21</v>
      </c>
      <c r="AM836" s="354"/>
      <c r="AN836" s="354"/>
      <c r="AO836" s="359"/>
      <c r="AP836" s="360" t="s">
        <v>433</v>
      </c>
      <c r="AQ836" s="360"/>
      <c r="AR836" s="360"/>
      <c r="AS836" s="360"/>
      <c r="AT836" s="360"/>
      <c r="AU836" s="360"/>
      <c r="AV836" s="360"/>
      <c r="AW836" s="360"/>
      <c r="AX836" s="360"/>
    </row>
    <row r="837" spans="1:50" ht="48" customHeight="1" x14ac:dyDescent="0.15">
      <c r="A837" s="369">
        <v>1</v>
      </c>
      <c r="B837" s="369">
        <v>1</v>
      </c>
      <c r="C837" s="351" t="s">
        <v>622</v>
      </c>
      <c r="D837" s="337"/>
      <c r="E837" s="337"/>
      <c r="F837" s="337"/>
      <c r="G837" s="337"/>
      <c r="H837" s="337"/>
      <c r="I837" s="337"/>
      <c r="J837" s="338">
        <v>5010005007398</v>
      </c>
      <c r="K837" s="339"/>
      <c r="L837" s="339"/>
      <c r="M837" s="339"/>
      <c r="N837" s="339"/>
      <c r="O837" s="339"/>
      <c r="P837" s="352" t="s">
        <v>623</v>
      </c>
      <c r="Q837" s="340"/>
      <c r="R837" s="340"/>
      <c r="S837" s="340"/>
      <c r="T837" s="340"/>
      <c r="U837" s="340"/>
      <c r="V837" s="340"/>
      <c r="W837" s="340"/>
      <c r="X837" s="340"/>
      <c r="Y837" s="341">
        <v>2759</v>
      </c>
      <c r="Z837" s="342"/>
      <c r="AA837" s="342"/>
      <c r="AB837" s="343"/>
      <c r="AC837" s="353" t="s">
        <v>624</v>
      </c>
      <c r="AD837" s="361"/>
      <c r="AE837" s="361"/>
      <c r="AF837" s="361"/>
      <c r="AG837" s="361"/>
      <c r="AH837" s="362" t="s">
        <v>625</v>
      </c>
      <c r="AI837" s="363"/>
      <c r="AJ837" s="363"/>
      <c r="AK837" s="363"/>
      <c r="AL837" s="347" t="s">
        <v>558</v>
      </c>
      <c r="AM837" s="348"/>
      <c r="AN837" s="348"/>
      <c r="AO837" s="349"/>
      <c r="AP837" s="350" t="s">
        <v>667</v>
      </c>
      <c r="AQ837" s="350"/>
      <c r="AR837" s="350"/>
      <c r="AS837" s="350"/>
      <c r="AT837" s="350"/>
      <c r="AU837" s="350"/>
      <c r="AV837" s="350"/>
      <c r="AW837" s="350"/>
      <c r="AX837" s="350"/>
    </row>
    <row r="838" spans="1:50" ht="46.5" customHeight="1" x14ac:dyDescent="0.15">
      <c r="A838" s="369">
        <v>2</v>
      </c>
      <c r="B838" s="369">
        <v>1</v>
      </c>
      <c r="C838" s="351" t="s">
        <v>626</v>
      </c>
      <c r="D838" s="337"/>
      <c r="E838" s="337"/>
      <c r="F838" s="337"/>
      <c r="G838" s="337"/>
      <c r="H838" s="337"/>
      <c r="I838" s="337"/>
      <c r="J838" s="338">
        <v>3180005006071</v>
      </c>
      <c r="K838" s="339"/>
      <c r="L838" s="339"/>
      <c r="M838" s="339"/>
      <c r="N838" s="339"/>
      <c r="O838" s="339"/>
      <c r="P838" s="352" t="s">
        <v>627</v>
      </c>
      <c r="Q838" s="340"/>
      <c r="R838" s="340"/>
      <c r="S838" s="340"/>
      <c r="T838" s="340"/>
      <c r="U838" s="340"/>
      <c r="V838" s="340"/>
      <c r="W838" s="340"/>
      <c r="X838" s="340"/>
      <c r="Y838" s="341">
        <v>1621</v>
      </c>
      <c r="Z838" s="342"/>
      <c r="AA838" s="342"/>
      <c r="AB838" s="343"/>
      <c r="AC838" s="353" t="s">
        <v>624</v>
      </c>
      <c r="AD838" s="361"/>
      <c r="AE838" s="361"/>
      <c r="AF838" s="361"/>
      <c r="AG838" s="361"/>
      <c r="AH838" s="362" t="s">
        <v>558</v>
      </c>
      <c r="AI838" s="363"/>
      <c r="AJ838" s="363"/>
      <c r="AK838" s="363"/>
      <c r="AL838" s="347" t="s">
        <v>558</v>
      </c>
      <c r="AM838" s="348"/>
      <c r="AN838" s="348"/>
      <c r="AO838" s="349"/>
      <c r="AP838" s="350" t="s">
        <v>668</v>
      </c>
      <c r="AQ838" s="350"/>
      <c r="AR838" s="350"/>
      <c r="AS838" s="350"/>
      <c r="AT838" s="350"/>
      <c r="AU838" s="350"/>
      <c r="AV838" s="350"/>
      <c r="AW838" s="350"/>
      <c r="AX838" s="350"/>
    </row>
    <row r="839" spans="1:50" ht="47.25" customHeight="1" x14ac:dyDescent="0.15">
      <c r="A839" s="369">
        <v>3</v>
      </c>
      <c r="B839" s="369">
        <v>1</v>
      </c>
      <c r="C839" s="351" t="s">
        <v>628</v>
      </c>
      <c r="D839" s="337"/>
      <c r="E839" s="337"/>
      <c r="F839" s="337"/>
      <c r="G839" s="337"/>
      <c r="H839" s="337"/>
      <c r="I839" s="337"/>
      <c r="J839" s="338">
        <v>4120905002554</v>
      </c>
      <c r="K839" s="339"/>
      <c r="L839" s="339"/>
      <c r="M839" s="339"/>
      <c r="N839" s="339"/>
      <c r="O839" s="339"/>
      <c r="P839" s="352" t="s">
        <v>629</v>
      </c>
      <c r="Q839" s="340"/>
      <c r="R839" s="340"/>
      <c r="S839" s="340"/>
      <c r="T839" s="340"/>
      <c r="U839" s="340"/>
      <c r="V839" s="340"/>
      <c r="W839" s="340"/>
      <c r="X839" s="340"/>
      <c r="Y839" s="341">
        <v>1446</v>
      </c>
      <c r="Z839" s="342"/>
      <c r="AA839" s="342"/>
      <c r="AB839" s="343"/>
      <c r="AC839" s="353" t="s">
        <v>624</v>
      </c>
      <c r="AD839" s="361"/>
      <c r="AE839" s="361"/>
      <c r="AF839" s="361"/>
      <c r="AG839" s="361"/>
      <c r="AH839" s="345" t="s">
        <v>558</v>
      </c>
      <c r="AI839" s="346"/>
      <c r="AJ839" s="346"/>
      <c r="AK839" s="346"/>
      <c r="AL839" s="347" t="s">
        <v>558</v>
      </c>
      <c r="AM839" s="348"/>
      <c r="AN839" s="348"/>
      <c r="AO839" s="349"/>
      <c r="AP839" s="350" t="s">
        <v>668</v>
      </c>
      <c r="AQ839" s="350"/>
      <c r="AR839" s="350"/>
      <c r="AS839" s="350"/>
      <c r="AT839" s="350"/>
      <c r="AU839" s="350"/>
      <c r="AV839" s="350"/>
      <c r="AW839" s="350"/>
      <c r="AX839" s="350"/>
    </row>
    <row r="840" spans="1:50" ht="30" customHeight="1" x14ac:dyDescent="0.15">
      <c r="A840" s="369">
        <v>4</v>
      </c>
      <c r="B840" s="369">
        <v>1</v>
      </c>
      <c r="C840" s="351" t="s">
        <v>630</v>
      </c>
      <c r="D840" s="337"/>
      <c r="E840" s="337"/>
      <c r="F840" s="337"/>
      <c r="G840" s="337"/>
      <c r="H840" s="337"/>
      <c r="I840" s="337"/>
      <c r="J840" s="338">
        <v>3130005005532</v>
      </c>
      <c r="K840" s="339"/>
      <c r="L840" s="339"/>
      <c r="M840" s="339"/>
      <c r="N840" s="339"/>
      <c r="O840" s="339"/>
      <c r="P840" s="352" t="s">
        <v>631</v>
      </c>
      <c r="Q840" s="340"/>
      <c r="R840" s="340"/>
      <c r="S840" s="340"/>
      <c r="T840" s="340"/>
      <c r="U840" s="340"/>
      <c r="V840" s="340"/>
      <c r="W840" s="340"/>
      <c r="X840" s="340"/>
      <c r="Y840" s="341">
        <v>1144</v>
      </c>
      <c r="Z840" s="342"/>
      <c r="AA840" s="342"/>
      <c r="AB840" s="343"/>
      <c r="AC840" s="353" t="s">
        <v>624</v>
      </c>
      <c r="AD840" s="361"/>
      <c r="AE840" s="361"/>
      <c r="AF840" s="361"/>
      <c r="AG840" s="361"/>
      <c r="AH840" s="345" t="s">
        <v>558</v>
      </c>
      <c r="AI840" s="346"/>
      <c r="AJ840" s="346"/>
      <c r="AK840" s="346"/>
      <c r="AL840" s="347" t="s">
        <v>558</v>
      </c>
      <c r="AM840" s="348"/>
      <c r="AN840" s="348"/>
      <c r="AO840" s="349"/>
      <c r="AP840" s="350" t="s">
        <v>667</v>
      </c>
      <c r="AQ840" s="350"/>
      <c r="AR840" s="350"/>
      <c r="AS840" s="350"/>
      <c r="AT840" s="350"/>
      <c r="AU840" s="350"/>
      <c r="AV840" s="350"/>
      <c r="AW840" s="350"/>
      <c r="AX840" s="350"/>
    </row>
    <row r="841" spans="1:50" ht="35.25" customHeight="1" x14ac:dyDescent="0.15">
      <c r="A841" s="369">
        <v>5</v>
      </c>
      <c r="B841" s="369">
        <v>1</v>
      </c>
      <c r="C841" s="351" t="s">
        <v>632</v>
      </c>
      <c r="D841" s="337"/>
      <c r="E841" s="337"/>
      <c r="F841" s="337"/>
      <c r="G841" s="337"/>
      <c r="H841" s="337"/>
      <c r="I841" s="337"/>
      <c r="J841" s="338">
        <v>9013205001282</v>
      </c>
      <c r="K841" s="339"/>
      <c r="L841" s="339"/>
      <c r="M841" s="339"/>
      <c r="N841" s="339"/>
      <c r="O841" s="339"/>
      <c r="P841" s="352" t="s">
        <v>633</v>
      </c>
      <c r="Q841" s="340"/>
      <c r="R841" s="340"/>
      <c r="S841" s="340"/>
      <c r="T841" s="340"/>
      <c r="U841" s="340"/>
      <c r="V841" s="340"/>
      <c r="W841" s="340"/>
      <c r="X841" s="340"/>
      <c r="Y841" s="341">
        <v>985</v>
      </c>
      <c r="Z841" s="342"/>
      <c r="AA841" s="342"/>
      <c r="AB841" s="343"/>
      <c r="AC841" s="353" t="s">
        <v>624</v>
      </c>
      <c r="AD841" s="361"/>
      <c r="AE841" s="361"/>
      <c r="AF841" s="361"/>
      <c r="AG841" s="361"/>
      <c r="AH841" s="345" t="s">
        <v>558</v>
      </c>
      <c r="AI841" s="346"/>
      <c r="AJ841" s="346"/>
      <c r="AK841" s="346"/>
      <c r="AL841" s="347" t="s">
        <v>558</v>
      </c>
      <c r="AM841" s="348"/>
      <c r="AN841" s="348"/>
      <c r="AO841" s="349"/>
      <c r="AP841" s="350" t="s">
        <v>669</v>
      </c>
      <c r="AQ841" s="350"/>
      <c r="AR841" s="350"/>
      <c r="AS841" s="350"/>
      <c r="AT841" s="350"/>
      <c r="AU841" s="350"/>
      <c r="AV841" s="350"/>
      <c r="AW841" s="350"/>
      <c r="AX841" s="350"/>
    </row>
    <row r="842" spans="1:50" ht="51.75" customHeight="1" x14ac:dyDescent="0.15">
      <c r="A842" s="369">
        <v>6</v>
      </c>
      <c r="B842" s="369">
        <v>1</v>
      </c>
      <c r="C842" s="351" t="s">
        <v>634</v>
      </c>
      <c r="D842" s="337"/>
      <c r="E842" s="337"/>
      <c r="F842" s="337"/>
      <c r="G842" s="337"/>
      <c r="H842" s="337"/>
      <c r="I842" s="337"/>
      <c r="J842" s="338">
        <v>3290005003743</v>
      </c>
      <c r="K842" s="339"/>
      <c r="L842" s="339"/>
      <c r="M842" s="339"/>
      <c r="N842" s="339"/>
      <c r="O842" s="339"/>
      <c r="P842" s="352" t="s">
        <v>635</v>
      </c>
      <c r="Q842" s="340"/>
      <c r="R842" s="340"/>
      <c r="S842" s="340"/>
      <c r="T842" s="340"/>
      <c r="U842" s="340"/>
      <c r="V842" s="340"/>
      <c r="W842" s="340"/>
      <c r="X842" s="340"/>
      <c r="Y842" s="341">
        <v>854</v>
      </c>
      <c r="Z842" s="342"/>
      <c r="AA842" s="342"/>
      <c r="AB842" s="343"/>
      <c r="AC842" s="353" t="s">
        <v>624</v>
      </c>
      <c r="AD842" s="361"/>
      <c r="AE842" s="361"/>
      <c r="AF842" s="361"/>
      <c r="AG842" s="361"/>
      <c r="AH842" s="345" t="s">
        <v>558</v>
      </c>
      <c r="AI842" s="346"/>
      <c r="AJ842" s="346"/>
      <c r="AK842" s="346"/>
      <c r="AL842" s="347" t="s">
        <v>558</v>
      </c>
      <c r="AM842" s="348"/>
      <c r="AN842" s="348"/>
      <c r="AO842" s="349"/>
      <c r="AP842" s="350" t="s">
        <v>668</v>
      </c>
      <c r="AQ842" s="350"/>
      <c r="AR842" s="350"/>
      <c r="AS842" s="350"/>
      <c r="AT842" s="350"/>
      <c r="AU842" s="350"/>
      <c r="AV842" s="350"/>
      <c r="AW842" s="350"/>
      <c r="AX842" s="350"/>
    </row>
    <row r="843" spans="1:50" ht="42" customHeight="1" x14ac:dyDescent="0.15">
      <c r="A843" s="369">
        <v>7</v>
      </c>
      <c r="B843" s="369">
        <v>1</v>
      </c>
      <c r="C843" s="351" t="s">
        <v>636</v>
      </c>
      <c r="D843" s="337"/>
      <c r="E843" s="337"/>
      <c r="F843" s="337"/>
      <c r="G843" s="337"/>
      <c r="H843" s="337"/>
      <c r="I843" s="337"/>
      <c r="J843" s="338">
        <v>4010405001654</v>
      </c>
      <c r="K843" s="339"/>
      <c r="L843" s="339"/>
      <c r="M843" s="339"/>
      <c r="N843" s="339"/>
      <c r="O843" s="339"/>
      <c r="P843" s="352" t="s">
        <v>637</v>
      </c>
      <c r="Q843" s="340"/>
      <c r="R843" s="340"/>
      <c r="S843" s="340"/>
      <c r="T843" s="340"/>
      <c r="U843" s="340"/>
      <c r="V843" s="340"/>
      <c r="W843" s="340"/>
      <c r="X843" s="340"/>
      <c r="Y843" s="341">
        <v>640</v>
      </c>
      <c r="Z843" s="342"/>
      <c r="AA843" s="342"/>
      <c r="AB843" s="343"/>
      <c r="AC843" s="353" t="s">
        <v>624</v>
      </c>
      <c r="AD843" s="361"/>
      <c r="AE843" s="361"/>
      <c r="AF843" s="361"/>
      <c r="AG843" s="361"/>
      <c r="AH843" s="345" t="s">
        <v>558</v>
      </c>
      <c r="AI843" s="346"/>
      <c r="AJ843" s="346"/>
      <c r="AK843" s="346"/>
      <c r="AL843" s="347" t="s">
        <v>558</v>
      </c>
      <c r="AM843" s="348"/>
      <c r="AN843" s="348"/>
      <c r="AO843" s="349"/>
      <c r="AP843" s="350" t="s">
        <v>667</v>
      </c>
      <c r="AQ843" s="350"/>
      <c r="AR843" s="350"/>
      <c r="AS843" s="350"/>
      <c r="AT843" s="350"/>
      <c r="AU843" s="350"/>
      <c r="AV843" s="350"/>
      <c r="AW843" s="350"/>
      <c r="AX843" s="350"/>
    </row>
    <row r="844" spans="1:50" ht="48.75" customHeight="1" x14ac:dyDescent="0.15">
      <c r="A844" s="369">
        <v>8</v>
      </c>
      <c r="B844" s="369">
        <v>1</v>
      </c>
      <c r="C844" s="351" t="s">
        <v>638</v>
      </c>
      <c r="D844" s="337"/>
      <c r="E844" s="337"/>
      <c r="F844" s="337"/>
      <c r="G844" s="337"/>
      <c r="H844" s="337"/>
      <c r="I844" s="337"/>
      <c r="J844" s="338">
        <v>7370005002147</v>
      </c>
      <c r="K844" s="339"/>
      <c r="L844" s="339"/>
      <c r="M844" s="339"/>
      <c r="N844" s="339"/>
      <c r="O844" s="339"/>
      <c r="P844" s="352" t="s">
        <v>639</v>
      </c>
      <c r="Q844" s="340"/>
      <c r="R844" s="340"/>
      <c r="S844" s="340"/>
      <c r="T844" s="340"/>
      <c r="U844" s="340"/>
      <c r="V844" s="340"/>
      <c r="W844" s="340"/>
      <c r="X844" s="340"/>
      <c r="Y844" s="341">
        <v>578</v>
      </c>
      <c r="Z844" s="342"/>
      <c r="AA844" s="342"/>
      <c r="AB844" s="343"/>
      <c r="AC844" s="353" t="s">
        <v>624</v>
      </c>
      <c r="AD844" s="361"/>
      <c r="AE844" s="361"/>
      <c r="AF844" s="361"/>
      <c r="AG844" s="361"/>
      <c r="AH844" s="345" t="s">
        <v>558</v>
      </c>
      <c r="AI844" s="346"/>
      <c r="AJ844" s="346"/>
      <c r="AK844" s="346"/>
      <c r="AL844" s="347" t="s">
        <v>558</v>
      </c>
      <c r="AM844" s="348"/>
      <c r="AN844" s="348"/>
      <c r="AO844" s="349"/>
      <c r="AP844" s="350" t="s">
        <v>667</v>
      </c>
      <c r="AQ844" s="350"/>
      <c r="AR844" s="350"/>
      <c r="AS844" s="350"/>
      <c r="AT844" s="350"/>
      <c r="AU844" s="350"/>
      <c r="AV844" s="350"/>
      <c r="AW844" s="350"/>
      <c r="AX844" s="350"/>
    </row>
    <row r="845" spans="1:50" ht="59.25" customHeight="1" x14ac:dyDescent="0.15">
      <c r="A845" s="369">
        <v>9</v>
      </c>
      <c r="B845" s="369">
        <v>1</v>
      </c>
      <c r="C845" s="351" t="s">
        <v>642</v>
      </c>
      <c r="D845" s="337"/>
      <c r="E845" s="337"/>
      <c r="F845" s="337"/>
      <c r="G845" s="337"/>
      <c r="H845" s="337"/>
      <c r="I845" s="337"/>
      <c r="J845" s="338">
        <v>5050005005266</v>
      </c>
      <c r="K845" s="339"/>
      <c r="L845" s="339"/>
      <c r="M845" s="339"/>
      <c r="N845" s="339"/>
      <c r="O845" s="339"/>
      <c r="P845" s="352" t="s">
        <v>643</v>
      </c>
      <c r="Q845" s="340"/>
      <c r="R845" s="340"/>
      <c r="S845" s="340"/>
      <c r="T845" s="340"/>
      <c r="U845" s="340"/>
      <c r="V845" s="340"/>
      <c r="W845" s="340"/>
      <c r="X845" s="340"/>
      <c r="Y845" s="341">
        <v>554</v>
      </c>
      <c r="Z845" s="342"/>
      <c r="AA845" s="342"/>
      <c r="AB845" s="343"/>
      <c r="AC845" s="353" t="s">
        <v>624</v>
      </c>
      <c r="AD845" s="361"/>
      <c r="AE845" s="361"/>
      <c r="AF845" s="361"/>
      <c r="AG845" s="361"/>
      <c r="AH845" s="345" t="s">
        <v>558</v>
      </c>
      <c r="AI845" s="346"/>
      <c r="AJ845" s="346"/>
      <c r="AK845" s="346"/>
      <c r="AL845" s="347" t="s">
        <v>558</v>
      </c>
      <c r="AM845" s="348"/>
      <c r="AN845" s="348"/>
      <c r="AO845" s="349"/>
      <c r="AP845" s="350" t="s">
        <v>668</v>
      </c>
      <c r="AQ845" s="350"/>
      <c r="AR845" s="350"/>
      <c r="AS845" s="350"/>
      <c r="AT845" s="350"/>
      <c r="AU845" s="350"/>
      <c r="AV845" s="350"/>
      <c r="AW845" s="350"/>
      <c r="AX845" s="350"/>
    </row>
    <row r="846" spans="1:50" ht="63.75" customHeight="1" x14ac:dyDescent="0.15">
      <c r="A846" s="369">
        <v>10</v>
      </c>
      <c r="B846" s="369">
        <v>1</v>
      </c>
      <c r="C846" s="351" t="s">
        <v>640</v>
      </c>
      <c r="D846" s="337"/>
      <c r="E846" s="337"/>
      <c r="F846" s="337"/>
      <c r="G846" s="337"/>
      <c r="H846" s="337"/>
      <c r="I846" s="337"/>
      <c r="J846" s="338">
        <v>1240005004054</v>
      </c>
      <c r="K846" s="339"/>
      <c r="L846" s="339"/>
      <c r="M846" s="339"/>
      <c r="N846" s="339"/>
      <c r="O846" s="339"/>
      <c r="P846" s="352" t="s">
        <v>641</v>
      </c>
      <c r="Q846" s="340"/>
      <c r="R846" s="340"/>
      <c r="S846" s="340"/>
      <c r="T846" s="340"/>
      <c r="U846" s="340"/>
      <c r="V846" s="340"/>
      <c r="W846" s="340"/>
      <c r="X846" s="340"/>
      <c r="Y846" s="341">
        <v>549</v>
      </c>
      <c r="Z846" s="342"/>
      <c r="AA846" s="342"/>
      <c r="AB846" s="343"/>
      <c r="AC846" s="353" t="s">
        <v>624</v>
      </c>
      <c r="AD846" s="361"/>
      <c r="AE846" s="361"/>
      <c r="AF846" s="361"/>
      <c r="AG846" s="361"/>
      <c r="AH846" s="345" t="s">
        <v>558</v>
      </c>
      <c r="AI846" s="346"/>
      <c r="AJ846" s="346"/>
      <c r="AK846" s="346"/>
      <c r="AL846" s="347" t="s">
        <v>558</v>
      </c>
      <c r="AM846" s="348"/>
      <c r="AN846" s="348"/>
      <c r="AO846" s="349"/>
      <c r="AP846" s="350" t="s">
        <v>669</v>
      </c>
      <c r="AQ846" s="350"/>
      <c r="AR846" s="350"/>
      <c r="AS846" s="350"/>
      <c r="AT846" s="350"/>
      <c r="AU846" s="350"/>
      <c r="AV846" s="350"/>
      <c r="AW846" s="350"/>
      <c r="AX846" s="350"/>
    </row>
    <row r="847" spans="1:50" ht="30" hidden="1" customHeight="1" x14ac:dyDescent="0.15">
      <c r="A847" s="369">
        <v>11</v>
      </c>
      <c r="B847" s="36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9">
        <v>12</v>
      </c>
      <c r="B848" s="36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9">
        <v>13</v>
      </c>
      <c r="B849" s="36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9">
        <v>14</v>
      </c>
      <c r="B850" s="36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9">
        <v>15</v>
      </c>
      <c r="B851" s="36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9">
        <v>16</v>
      </c>
      <c r="B852" s="36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69">
        <v>17</v>
      </c>
      <c r="B853" s="36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69">
        <v>18</v>
      </c>
      <c r="B854" s="36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9">
        <v>19</v>
      </c>
      <c r="B855" s="36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9">
        <v>20</v>
      </c>
      <c r="B856" s="36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9">
        <v>21</v>
      </c>
      <c r="B857" s="36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9">
        <v>22</v>
      </c>
      <c r="B858" s="36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9">
        <v>23</v>
      </c>
      <c r="B859" s="369">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9">
        <v>24</v>
      </c>
      <c r="B860" s="369">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9">
        <v>25</v>
      </c>
      <c r="B861" s="369">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9">
        <v>26</v>
      </c>
      <c r="B862" s="36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9">
        <v>27</v>
      </c>
      <c r="B863" s="36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9">
        <v>28</v>
      </c>
      <c r="B864" s="36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9">
        <v>29</v>
      </c>
      <c r="B865" s="36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9">
        <v>30</v>
      </c>
      <c r="B866" s="36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142" t="s">
        <v>432</v>
      </c>
      <c r="K869" s="355"/>
      <c r="L869" s="355"/>
      <c r="M869" s="355"/>
      <c r="N869" s="355"/>
      <c r="O869" s="355"/>
      <c r="P869" s="356" t="s">
        <v>376</v>
      </c>
      <c r="Q869" s="356"/>
      <c r="R869" s="356"/>
      <c r="S869" s="356"/>
      <c r="T869" s="356"/>
      <c r="U869" s="356"/>
      <c r="V869" s="356"/>
      <c r="W869" s="356"/>
      <c r="X869" s="356"/>
      <c r="Y869" s="357" t="s">
        <v>429</v>
      </c>
      <c r="Z869" s="358"/>
      <c r="AA869" s="358"/>
      <c r="AB869" s="358"/>
      <c r="AC869" s="142" t="s">
        <v>479</v>
      </c>
      <c r="AD869" s="142"/>
      <c r="AE869" s="142"/>
      <c r="AF869" s="142"/>
      <c r="AG869" s="142"/>
      <c r="AH869" s="357" t="s">
        <v>514</v>
      </c>
      <c r="AI869" s="354"/>
      <c r="AJ869" s="354"/>
      <c r="AK869" s="354"/>
      <c r="AL869" s="354" t="s">
        <v>21</v>
      </c>
      <c r="AM869" s="354"/>
      <c r="AN869" s="354"/>
      <c r="AO869" s="359"/>
      <c r="AP869" s="360" t="s">
        <v>433</v>
      </c>
      <c r="AQ869" s="360"/>
      <c r="AR869" s="360"/>
      <c r="AS869" s="360"/>
      <c r="AT869" s="360"/>
      <c r="AU869" s="360"/>
      <c r="AV869" s="360"/>
      <c r="AW869" s="360"/>
      <c r="AX869" s="360"/>
    </row>
    <row r="870" spans="1:50" ht="35.25" customHeight="1" x14ac:dyDescent="0.15">
      <c r="A870" s="369">
        <v>1</v>
      </c>
      <c r="B870" s="369">
        <v>1</v>
      </c>
      <c r="C870" s="351" t="s">
        <v>709</v>
      </c>
      <c r="D870" s="337"/>
      <c r="E870" s="337"/>
      <c r="F870" s="337"/>
      <c r="G870" s="337"/>
      <c r="H870" s="337"/>
      <c r="I870" s="337"/>
      <c r="J870" s="338">
        <v>1010005006890</v>
      </c>
      <c r="K870" s="339"/>
      <c r="L870" s="339"/>
      <c r="M870" s="339"/>
      <c r="N870" s="339"/>
      <c r="O870" s="339"/>
      <c r="P870" s="352" t="s">
        <v>644</v>
      </c>
      <c r="Q870" s="340"/>
      <c r="R870" s="340"/>
      <c r="S870" s="340"/>
      <c r="T870" s="340"/>
      <c r="U870" s="340"/>
      <c r="V870" s="340"/>
      <c r="W870" s="340"/>
      <c r="X870" s="340"/>
      <c r="Y870" s="341">
        <v>105</v>
      </c>
      <c r="Z870" s="342"/>
      <c r="AA870" s="342"/>
      <c r="AB870" s="343"/>
      <c r="AC870" s="353" t="s">
        <v>624</v>
      </c>
      <c r="AD870" s="361"/>
      <c r="AE870" s="361"/>
      <c r="AF870" s="361"/>
      <c r="AG870" s="361"/>
      <c r="AH870" s="362" t="s">
        <v>558</v>
      </c>
      <c r="AI870" s="363"/>
      <c r="AJ870" s="363"/>
      <c r="AK870" s="363"/>
      <c r="AL870" s="347" t="s">
        <v>558</v>
      </c>
      <c r="AM870" s="348"/>
      <c r="AN870" s="348"/>
      <c r="AO870" s="349"/>
      <c r="AP870" s="350" t="s">
        <v>667</v>
      </c>
      <c r="AQ870" s="350"/>
      <c r="AR870" s="350"/>
      <c r="AS870" s="350"/>
      <c r="AT870" s="350"/>
      <c r="AU870" s="350"/>
      <c r="AV870" s="350"/>
      <c r="AW870" s="350"/>
      <c r="AX870" s="350"/>
    </row>
    <row r="871" spans="1:50" ht="30" hidden="1" customHeight="1" x14ac:dyDescent="0.15">
      <c r="A871" s="369">
        <v>2</v>
      </c>
      <c r="B871" s="369">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53"/>
      <c r="AD871" s="353"/>
      <c r="AE871" s="353"/>
      <c r="AF871" s="353"/>
      <c r="AG871" s="353"/>
      <c r="AH871" s="362"/>
      <c r="AI871" s="363"/>
      <c r="AJ871" s="363"/>
      <c r="AK871" s="363"/>
      <c r="AL871" s="364"/>
      <c r="AM871" s="365"/>
      <c r="AN871" s="365"/>
      <c r="AO871" s="366"/>
      <c r="AP871" s="350"/>
      <c r="AQ871" s="350"/>
      <c r="AR871" s="350"/>
      <c r="AS871" s="350"/>
      <c r="AT871" s="350"/>
      <c r="AU871" s="350"/>
      <c r="AV871" s="350"/>
      <c r="AW871" s="350"/>
      <c r="AX871" s="350"/>
    </row>
    <row r="872" spans="1:50" ht="30" hidden="1" customHeight="1" x14ac:dyDescent="0.15">
      <c r="A872" s="369">
        <v>3</v>
      </c>
      <c r="B872" s="369">
        <v>1</v>
      </c>
      <c r="C872" s="351"/>
      <c r="D872" s="337"/>
      <c r="E872" s="337"/>
      <c r="F872" s="337"/>
      <c r="G872" s="337"/>
      <c r="H872" s="337"/>
      <c r="I872" s="337"/>
      <c r="J872" s="338"/>
      <c r="K872" s="339"/>
      <c r="L872" s="339"/>
      <c r="M872" s="339"/>
      <c r="N872" s="339"/>
      <c r="O872" s="339"/>
      <c r="P872" s="352"/>
      <c r="Q872" s="340"/>
      <c r="R872" s="340"/>
      <c r="S872" s="340"/>
      <c r="T872" s="340"/>
      <c r="U872" s="340"/>
      <c r="V872" s="340"/>
      <c r="W872" s="340"/>
      <c r="X872" s="340"/>
      <c r="Y872" s="341"/>
      <c r="Z872" s="342"/>
      <c r="AA872" s="342"/>
      <c r="AB872" s="343"/>
      <c r="AC872" s="353"/>
      <c r="AD872" s="353"/>
      <c r="AE872" s="353"/>
      <c r="AF872" s="353"/>
      <c r="AG872" s="353"/>
      <c r="AH872" s="345"/>
      <c r="AI872" s="346"/>
      <c r="AJ872" s="346"/>
      <c r="AK872" s="346"/>
      <c r="AL872" s="347"/>
      <c r="AM872" s="348"/>
      <c r="AN872" s="348"/>
      <c r="AO872" s="349"/>
      <c r="AP872" s="350"/>
      <c r="AQ872" s="350"/>
      <c r="AR872" s="350"/>
      <c r="AS872" s="350"/>
      <c r="AT872" s="350"/>
      <c r="AU872" s="350"/>
      <c r="AV872" s="350"/>
      <c r="AW872" s="350"/>
      <c r="AX872" s="350"/>
    </row>
    <row r="873" spans="1:50" ht="30" hidden="1" customHeight="1" x14ac:dyDescent="0.15">
      <c r="A873" s="369">
        <v>4</v>
      </c>
      <c r="B873" s="369">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69">
        <v>5</v>
      </c>
      <c r="B874" s="369">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69">
        <v>6</v>
      </c>
      <c r="B875" s="369">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69">
        <v>7</v>
      </c>
      <c r="B876" s="369">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69">
        <v>8</v>
      </c>
      <c r="B877" s="369">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69">
        <v>9</v>
      </c>
      <c r="B878" s="369">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69">
        <v>10</v>
      </c>
      <c r="B879" s="369">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69">
        <v>11</v>
      </c>
      <c r="B880" s="36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69">
        <v>12</v>
      </c>
      <c r="B881" s="36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69">
        <v>13</v>
      </c>
      <c r="B882" s="36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69">
        <v>14</v>
      </c>
      <c r="B883" s="36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69">
        <v>15</v>
      </c>
      <c r="B884" s="36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9">
        <v>16</v>
      </c>
      <c r="B885" s="36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69">
        <v>17</v>
      </c>
      <c r="B886" s="36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69">
        <v>18</v>
      </c>
      <c r="B887" s="36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9">
        <v>19</v>
      </c>
      <c r="B888" s="36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9">
        <v>20</v>
      </c>
      <c r="B889" s="36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9">
        <v>21</v>
      </c>
      <c r="B890" s="36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9">
        <v>22</v>
      </c>
      <c r="B891" s="36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9">
        <v>23</v>
      </c>
      <c r="B892" s="369">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9">
        <v>24</v>
      </c>
      <c r="B893" s="369">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9">
        <v>25</v>
      </c>
      <c r="B894" s="369">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9">
        <v>26</v>
      </c>
      <c r="B895" s="36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9">
        <v>27</v>
      </c>
      <c r="B896" s="36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9">
        <v>28</v>
      </c>
      <c r="B897" s="36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9">
        <v>29</v>
      </c>
      <c r="B898" s="36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9">
        <v>30</v>
      </c>
      <c r="B899" s="36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142" t="s">
        <v>432</v>
      </c>
      <c r="K902" s="355"/>
      <c r="L902" s="355"/>
      <c r="M902" s="355"/>
      <c r="N902" s="355"/>
      <c r="O902" s="355"/>
      <c r="P902" s="356" t="s">
        <v>376</v>
      </c>
      <c r="Q902" s="356"/>
      <c r="R902" s="356"/>
      <c r="S902" s="356"/>
      <c r="T902" s="356"/>
      <c r="U902" s="356"/>
      <c r="V902" s="356"/>
      <c r="W902" s="356"/>
      <c r="X902" s="356"/>
      <c r="Y902" s="357" t="s">
        <v>429</v>
      </c>
      <c r="Z902" s="358"/>
      <c r="AA902" s="358"/>
      <c r="AB902" s="358"/>
      <c r="AC902" s="142" t="s">
        <v>479</v>
      </c>
      <c r="AD902" s="142"/>
      <c r="AE902" s="142"/>
      <c r="AF902" s="142"/>
      <c r="AG902" s="142"/>
      <c r="AH902" s="357" t="s">
        <v>514</v>
      </c>
      <c r="AI902" s="354"/>
      <c r="AJ902" s="354"/>
      <c r="AK902" s="354"/>
      <c r="AL902" s="354" t="s">
        <v>21</v>
      </c>
      <c r="AM902" s="354"/>
      <c r="AN902" s="354"/>
      <c r="AO902" s="359"/>
      <c r="AP902" s="360" t="s">
        <v>433</v>
      </c>
      <c r="AQ902" s="360"/>
      <c r="AR902" s="360"/>
      <c r="AS902" s="360"/>
      <c r="AT902" s="360"/>
      <c r="AU902" s="360"/>
      <c r="AV902" s="360"/>
      <c r="AW902" s="360"/>
      <c r="AX902" s="360"/>
    </row>
    <row r="903" spans="1:50" ht="30" hidden="1" customHeight="1" x14ac:dyDescent="0.15">
      <c r="A903" s="369">
        <v>1</v>
      </c>
      <c r="B903" s="36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53"/>
      <c r="AD903" s="361"/>
      <c r="AE903" s="361"/>
      <c r="AF903" s="361"/>
      <c r="AG903" s="361"/>
      <c r="AH903" s="362"/>
      <c r="AI903" s="363"/>
      <c r="AJ903" s="363"/>
      <c r="AK903" s="363"/>
      <c r="AL903" s="347"/>
      <c r="AM903" s="348"/>
      <c r="AN903" s="348"/>
      <c r="AO903" s="349"/>
      <c r="AP903" s="350"/>
      <c r="AQ903" s="350"/>
      <c r="AR903" s="350"/>
      <c r="AS903" s="350"/>
      <c r="AT903" s="350"/>
      <c r="AU903" s="350"/>
      <c r="AV903" s="350"/>
      <c r="AW903" s="350"/>
      <c r="AX903" s="350"/>
    </row>
    <row r="904" spans="1:50" ht="30" hidden="1" customHeight="1" x14ac:dyDescent="0.15">
      <c r="A904" s="369">
        <v>2</v>
      </c>
      <c r="B904" s="36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53"/>
      <c r="AE904" s="353"/>
      <c r="AF904" s="353"/>
      <c r="AG904" s="353"/>
      <c r="AH904" s="362"/>
      <c r="AI904" s="363"/>
      <c r="AJ904" s="363"/>
      <c r="AK904" s="363"/>
      <c r="AL904" s="364"/>
      <c r="AM904" s="365"/>
      <c r="AN904" s="365"/>
      <c r="AO904" s="366"/>
      <c r="AP904" s="350"/>
      <c r="AQ904" s="350"/>
      <c r="AR904" s="350"/>
      <c r="AS904" s="350"/>
      <c r="AT904" s="350"/>
      <c r="AU904" s="350"/>
      <c r="AV904" s="350"/>
      <c r="AW904" s="350"/>
      <c r="AX904" s="350"/>
    </row>
    <row r="905" spans="1:50" ht="30" hidden="1" customHeight="1" x14ac:dyDescent="0.15">
      <c r="A905" s="369">
        <v>3</v>
      </c>
      <c r="B905" s="369">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69">
        <v>4</v>
      </c>
      <c r="B906" s="369">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9">
        <v>5</v>
      </c>
      <c r="B907" s="36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9">
        <v>6</v>
      </c>
      <c r="B908" s="36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9">
        <v>7</v>
      </c>
      <c r="B909" s="36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9">
        <v>8</v>
      </c>
      <c r="B910" s="36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9">
        <v>9</v>
      </c>
      <c r="B911" s="36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9">
        <v>10</v>
      </c>
      <c r="B912" s="36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9">
        <v>11</v>
      </c>
      <c r="B913" s="36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9">
        <v>12</v>
      </c>
      <c r="B914" s="36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9">
        <v>13</v>
      </c>
      <c r="B915" s="36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9">
        <v>14</v>
      </c>
      <c r="B916" s="36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9">
        <v>15</v>
      </c>
      <c r="B917" s="36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9">
        <v>16</v>
      </c>
      <c r="B918" s="36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69">
        <v>17</v>
      </c>
      <c r="B919" s="36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69">
        <v>18</v>
      </c>
      <c r="B920" s="36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9">
        <v>19</v>
      </c>
      <c r="B921" s="36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9">
        <v>20</v>
      </c>
      <c r="B922" s="36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9">
        <v>21</v>
      </c>
      <c r="B923" s="36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9">
        <v>22</v>
      </c>
      <c r="B924" s="36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9">
        <v>23</v>
      </c>
      <c r="B925" s="369">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9">
        <v>24</v>
      </c>
      <c r="B926" s="369">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9">
        <v>25</v>
      </c>
      <c r="B927" s="369">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9">
        <v>26</v>
      </c>
      <c r="B928" s="36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9">
        <v>27</v>
      </c>
      <c r="B929" s="36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9">
        <v>28</v>
      </c>
      <c r="B930" s="36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9">
        <v>29</v>
      </c>
      <c r="B931" s="36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9">
        <v>30</v>
      </c>
      <c r="B932" s="36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142" t="s">
        <v>432</v>
      </c>
      <c r="K935" s="355"/>
      <c r="L935" s="355"/>
      <c r="M935" s="355"/>
      <c r="N935" s="355"/>
      <c r="O935" s="355"/>
      <c r="P935" s="356" t="s">
        <v>376</v>
      </c>
      <c r="Q935" s="356"/>
      <c r="R935" s="356"/>
      <c r="S935" s="356"/>
      <c r="T935" s="356"/>
      <c r="U935" s="356"/>
      <c r="V935" s="356"/>
      <c r="W935" s="356"/>
      <c r="X935" s="356"/>
      <c r="Y935" s="357" t="s">
        <v>429</v>
      </c>
      <c r="Z935" s="358"/>
      <c r="AA935" s="358"/>
      <c r="AB935" s="358"/>
      <c r="AC935" s="142" t="s">
        <v>479</v>
      </c>
      <c r="AD935" s="142"/>
      <c r="AE935" s="142"/>
      <c r="AF935" s="142"/>
      <c r="AG935" s="142"/>
      <c r="AH935" s="357" t="s">
        <v>514</v>
      </c>
      <c r="AI935" s="354"/>
      <c r="AJ935" s="354"/>
      <c r="AK935" s="354"/>
      <c r="AL935" s="354" t="s">
        <v>21</v>
      </c>
      <c r="AM935" s="354"/>
      <c r="AN935" s="354"/>
      <c r="AO935" s="359"/>
      <c r="AP935" s="360" t="s">
        <v>433</v>
      </c>
      <c r="AQ935" s="360"/>
      <c r="AR935" s="360"/>
      <c r="AS935" s="360"/>
      <c r="AT935" s="360"/>
      <c r="AU935" s="360"/>
      <c r="AV935" s="360"/>
      <c r="AW935" s="360"/>
      <c r="AX935" s="360"/>
    </row>
    <row r="936" spans="1:50" ht="30" hidden="1" customHeight="1" x14ac:dyDescent="0.15">
      <c r="A936" s="369">
        <v>1</v>
      </c>
      <c r="B936" s="36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53"/>
      <c r="AD936" s="361"/>
      <c r="AE936" s="361"/>
      <c r="AF936" s="361"/>
      <c r="AG936" s="361"/>
      <c r="AH936" s="362"/>
      <c r="AI936" s="363"/>
      <c r="AJ936" s="363"/>
      <c r="AK936" s="363"/>
      <c r="AL936" s="347"/>
      <c r="AM936" s="348"/>
      <c r="AN936" s="348"/>
      <c r="AO936" s="349"/>
      <c r="AP936" s="350"/>
      <c r="AQ936" s="350"/>
      <c r="AR936" s="350"/>
      <c r="AS936" s="350"/>
      <c r="AT936" s="350"/>
      <c r="AU936" s="350"/>
      <c r="AV936" s="350"/>
      <c r="AW936" s="350"/>
      <c r="AX936" s="350"/>
    </row>
    <row r="937" spans="1:50" ht="30" hidden="1" customHeight="1" x14ac:dyDescent="0.15">
      <c r="A937" s="369">
        <v>2</v>
      </c>
      <c r="B937" s="36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ht="30" hidden="1" customHeight="1" x14ac:dyDescent="0.15">
      <c r="A938" s="369">
        <v>3</v>
      </c>
      <c r="B938" s="369">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69">
        <v>4</v>
      </c>
      <c r="B939" s="369">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9">
        <v>5</v>
      </c>
      <c r="B940" s="36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9">
        <v>6</v>
      </c>
      <c r="B941" s="36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9">
        <v>7</v>
      </c>
      <c r="B942" s="36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9">
        <v>8</v>
      </c>
      <c r="B943" s="36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9">
        <v>9</v>
      </c>
      <c r="B944" s="36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9">
        <v>10</v>
      </c>
      <c r="B945" s="36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9">
        <v>11</v>
      </c>
      <c r="B946" s="36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9">
        <v>12</v>
      </c>
      <c r="B947" s="36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9">
        <v>13</v>
      </c>
      <c r="B948" s="36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9">
        <v>14</v>
      </c>
      <c r="B949" s="36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9">
        <v>15</v>
      </c>
      <c r="B950" s="36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9">
        <v>16</v>
      </c>
      <c r="B951" s="36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69">
        <v>17</v>
      </c>
      <c r="B952" s="36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69">
        <v>18</v>
      </c>
      <c r="B953" s="36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9">
        <v>19</v>
      </c>
      <c r="B954" s="36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9">
        <v>20</v>
      </c>
      <c r="B955" s="36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9">
        <v>21</v>
      </c>
      <c r="B956" s="36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9">
        <v>22</v>
      </c>
      <c r="B957" s="36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9">
        <v>23</v>
      </c>
      <c r="B958" s="369">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9">
        <v>24</v>
      </c>
      <c r="B959" s="369">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9">
        <v>25</v>
      </c>
      <c r="B960" s="369">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9">
        <v>26</v>
      </c>
      <c r="B961" s="36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9">
        <v>27</v>
      </c>
      <c r="B962" s="36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9">
        <v>28</v>
      </c>
      <c r="B963" s="36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9">
        <v>29</v>
      </c>
      <c r="B964" s="36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9">
        <v>30</v>
      </c>
      <c r="B965" s="36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142" t="s">
        <v>432</v>
      </c>
      <c r="K968" s="355"/>
      <c r="L968" s="355"/>
      <c r="M968" s="355"/>
      <c r="N968" s="355"/>
      <c r="O968" s="355"/>
      <c r="P968" s="356" t="s">
        <v>376</v>
      </c>
      <c r="Q968" s="356"/>
      <c r="R968" s="356"/>
      <c r="S968" s="356"/>
      <c r="T968" s="356"/>
      <c r="U968" s="356"/>
      <c r="V968" s="356"/>
      <c r="W968" s="356"/>
      <c r="X968" s="356"/>
      <c r="Y968" s="357" t="s">
        <v>429</v>
      </c>
      <c r="Z968" s="358"/>
      <c r="AA968" s="358"/>
      <c r="AB968" s="358"/>
      <c r="AC968" s="142" t="s">
        <v>479</v>
      </c>
      <c r="AD968" s="142"/>
      <c r="AE968" s="142"/>
      <c r="AF968" s="142"/>
      <c r="AG968" s="142"/>
      <c r="AH968" s="357" t="s">
        <v>514</v>
      </c>
      <c r="AI968" s="354"/>
      <c r="AJ968" s="354"/>
      <c r="AK968" s="354"/>
      <c r="AL968" s="354" t="s">
        <v>21</v>
      </c>
      <c r="AM968" s="354"/>
      <c r="AN968" s="354"/>
      <c r="AO968" s="359"/>
      <c r="AP968" s="360" t="s">
        <v>433</v>
      </c>
      <c r="AQ968" s="360"/>
      <c r="AR968" s="360"/>
      <c r="AS968" s="360"/>
      <c r="AT968" s="360"/>
      <c r="AU968" s="360"/>
      <c r="AV968" s="360"/>
      <c r="AW968" s="360"/>
      <c r="AX968" s="360"/>
    </row>
    <row r="969" spans="1:50" ht="30" hidden="1" customHeight="1" x14ac:dyDescent="0.15">
      <c r="A969" s="369">
        <v>1</v>
      </c>
      <c r="B969" s="36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ht="30" hidden="1" customHeight="1" x14ac:dyDescent="0.15">
      <c r="A970" s="369">
        <v>2</v>
      </c>
      <c r="B970" s="36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ht="30" hidden="1" customHeight="1" x14ac:dyDescent="0.15">
      <c r="A971" s="369">
        <v>3</v>
      </c>
      <c r="B971" s="369">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69">
        <v>4</v>
      </c>
      <c r="B972" s="369">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9">
        <v>5</v>
      </c>
      <c r="B973" s="36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9">
        <v>6</v>
      </c>
      <c r="B974" s="36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9">
        <v>7</v>
      </c>
      <c r="B975" s="36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9">
        <v>8</v>
      </c>
      <c r="B976" s="36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9">
        <v>9</v>
      </c>
      <c r="B977" s="36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9">
        <v>10</v>
      </c>
      <c r="B978" s="36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9">
        <v>11</v>
      </c>
      <c r="B979" s="36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9">
        <v>12</v>
      </c>
      <c r="B980" s="36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9">
        <v>13</v>
      </c>
      <c r="B981" s="36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9">
        <v>14</v>
      </c>
      <c r="B982" s="36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9">
        <v>15</v>
      </c>
      <c r="B983" s="36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9">
        <v>16</v>
      </c>
      <c r="B984" s="36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69">
        <v>17</v>
      </c>
      <c r="B985" s="36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69">
        <v>18</v>
      </c>
      <c r="B986" s="36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9">
        <v>19</v>
      </c>
      <c r="B987" s="36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9">
        <v>20</v>
      </c>
      <c r="B988" s="36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9">
        <v>21</v>
      </c>
      <c r="B989" s="36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9">
        <v>22</v>
      </c>
      <c r="B990" s="36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9">
        <v>23</v>
      </c>
      <c r="B991" s="369">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9">
        <v>24</v>
      </c>
      <c r="B992" s="369">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9">
        <v>25</v>
      </c>
      <c r="B993" s="369">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9">
        <v>26</v>
      </c>
      <c r="B994" s="36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9">
        <v>27</v>
      </c>
      <c r="B995" s="36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9">
        <v>28</v>
      </c>
      <c r="B996" s="36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9">
        <v>29</v>
      </c>
      <c r="B997" s="36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9">
        <v>30</v>
      </c>
      <c r="B998" s="36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142" t="s">
        <v>432</v>
      </c>
      <c r="K1001" s="355"/>
      <c r="L1001" s="355"/>
      <c r="M1001" s="355"/>
      <c r="N1001" s="355"/>
      <c r="O1001" s="355"/>
      <c r="P1001" s="356" t="s">
        <v>376</v>
      </c>
      <c r="Q1001" s="356"/>
      <c r="R1001" s="356"/>
      <c r="S1001" s="356"/>
      <c r="T1001" s="356"/>
      <c r="U1001" s="356"/>
      <c r="V1001" s="356"/>
      <c r="W1001" s="356"/>
      <c r="X1001" s="356"/>
      <c r="Y1001" s="357" t="s">
        <v>429</v>
      </c>
      <c r="Z1001" s="358"/>
      <c r="AA1001" s="358"/>
      <c r="AB1001" s="358"/>
      <c r="AC1001" s="142" t="s">
        <v>479</v>
      </c>
      <c r="AD1001" s="142"/>
      <c r="AE1001" s="142"/>
      <c r="AF1001" s="142"/>
      <c r="AG1001" s="142"/>
      <c r="AH1001" s="357" t="s">
        <v>514</v>
      </c>
      <c r="AI1001" s="354"/>
      <c r="AJ1001" s="354"/>
      <c r="AK1001" s="354"/>
      <c r="AL1001" s="354" t="s">
        <v>21</v>
      </c>
      <c r="AM1001" s="354"/>
      <c r="AN1001" s="354"/>
      <c r="AO1001" s="359"/>
      <c r="AP1001" s="360" t="s">
        <v>433</v>
      </c>
      <c r="AQ1001" s="360"/>
      <c r="AR1001" s="360"/>
      <c r="AS1001" s="360"/>
      <c r="AT1001" s="360"/>
      <c r="AU1001" s="360"/>
      <c r="AV1001" s="360"/>
      <c r="AW1001" s="360"/>
      <c r="AX1001" s="360"/>
    </row>
    <row r="1002" spans="1:50" ht="30" hidden="1" customHeight="1" x14ac:dyDescent="0.15">
      <c r="A1002" s="369">
        <v>1</v>
      </c>
      <c r="B1002" s="36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ht="30" hidden="1" customHeight="1" x14ac:dyDescent="0.15">
      <c r="A1003" s="369">
        <v>2</v>
      </c>
      <c r="B1003" s="36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64"/>
      <c r="AM1003" s="365"/>
      <c r="AN1003" s="365"/>
      <c r="AO1003" s="366"/>
      <c r="AP1003" s="350"/>
      <c r="AQ1003" s="350"/>
      <c r="AR1003" s="350"/>
      <c r="AS1003" s="350"/>
      <c r="AT1003" s="350"/>
      <c r="AU1003" s="350"/>
      <c r="AV1003" s="350"/>
      <c r="AW1003" s="350"/>
      <c r="AX1003" s="350"/>
    </row>
    <row r="1004" spans="1:50" ht="30" hidden="1" customHeight="1" x14ac:dyDescent="0.15">
      <c r="A1004" s="369">
        <v>3</v>
      </c>
      <c r="B1004" s="369">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69">
        <v>4</v>
      </c>
      <c r="B1005" s="369">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9">
        <v>5</v>
      </c>
      <c r="B1006" s="36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9">
        <v>6</v>
      </c>
      <c r="B1007" s="36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9">
        <v>7</v>
      </c>
      <c r="B1008" s="36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9">
        <v>8</v>
      </c>
      <c r="B1009" s="36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9">
        <v>9</v>
      </c>
      <c r="B1010" s="36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9">
        <v>10</v>
      </c>
      <c r="B1011" s="36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9">
        <v>11</v>
      </c>
      <c r="B1012" s="36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9">
        <v>12</v>
      </c>
      <c r="B1013" s="36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9">
        <v>13</v>
      </c>
      <c r="B1014" s="36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9">
        <v>14</v>
      </c>
      <c r="B1015" s="36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9">
        <v>15</v>
      </c>
      <c r="B1016" s="36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9">
        <v>16</v>
      </c>
      <c r="B1017" s="36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69">
        <v>17</v>
      </c>
      <c r="B1018" s="36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69">
        <v>18</v>
      </c>
      <c r="B1019" s="36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9">
        <v>19</v>
      </c>
      <c r="B1020" s="36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9">
        <v>20</v>
      </c>
      <c r="B1021" s="36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9">
        <v>21</v>
      </c>
      <c r="B1022" s="36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9">
        <v>22</v>
      </c>
      <c r="B1023" s="36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9">
        <v>23</v>
      </c>
      <c r="B1024" s="369">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9">
        <v>24</v>
      </c>
      <c r="B1025" s="369">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9">
        <v>25</v>
      </c>
      <c r="B1026" s="369">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9">
        <v>26</v>
      </c>
      <c r="B1027" s="36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9">
        <v>27</v>
      </c>
      <c r="B1028" s="36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9">
        <v>28</v>
      </c>
      <c r="B1029" s="36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9">
        <v>29</v>
      </c>
      <c r="B1030" s="36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9">
        <v>30</v>
      </c>
      <c r="B1031" s="36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142" t="s">
        <v>432</v>
      </c>
      <c r="K1034" s="355"/>
      <c r="L1034" s="355"/>
      <c r="M1034" s="355"/>
      <c r="N1034" s="355"/>
      <c r="O1034" s="355"/>
      <c r="P1034" s="356" t="s">
        <v>376</v>
      </c>
      <c r="Q1034" s="356"/>
      <c r="R1034" s="356"/>
      <c r="S1034" s="356"/>
      <c r="T1034" s="356"/>
      <c r="U1034" s="356"/>
      <c r="V1034" s="356"/>
      <c r="W1034" s="356"/>
      <c r="X1034" s="356"/>
      <c r="Y1034" s="357" t="s">
        <v>429</v>
      </c>
      <c r="Z1034" s="358"/>
      <c r="AA1034" s="358"/>
      <c r="AB1034" s="358"/>
      <c r="AC1034" s="142" t="s">
        <v>479</v>
      </c>
      <c r="AD1034" s="142"/>
      <c r="AE1034" s="142"/>
      <c r="AF1034" s="142"/>
      <c r="AG1034" s="142"/>
      <c r="AH1034" s="357" t="s">
        <v>514</v>
      </c>
      <c r="AI1034" s="354"/>
      <c r="AJ1034" s="354"/>
      <c r="AK1034" s="354"/>
      <c r="AL1034" s="354" t="s">
        <v>21</v>
      </c>
      <c r="AM1034" s="354"/>
      <c r="AN1034" s="354"/>
      <c r="AO1034" s="359"/>
      <c r="AP1034" s="360" t="s">
        <v>433</v>
      </c>
      <c r="AQ1034" s="360"/>
      <c r="AR1034" s="360"/>
      <c r="AS1034" s="360"/>
      <c r="AT1034" s="360"/>
      <c r="AU1034" s="360"/>
      <c r="AV1034" s="360"/>
      <c r="AW1034" s="360"/>
      <c r="AX1034" s="360"/>
    </row>
    <row r="1035" spans="1:50" ht="30" hidden="1" customHeight="1" x14ac:dyDescent="0.15">
      <c r="A1035" s="369">
        <v>1</v>
      </c>
      <c r="B1035" s="36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ht="30" hidden="1" customHeight="1" x14ac:dyDescent="0.15">
      <c r="A1036" s="369">
        <v>2</v>
      </c>
      <c r="B1036" s="36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64"/>
      <c r="AM1036" s="365"/>
      <c r="AN1036" s="365"/>
      <c r="AO1036" s="366"/>
      <c r="AP1036" s="350"/>
      <c r="AQ1036" s="350"/>
      <c r="AR1036" s="350"/>
      <c r="AS1036" s="350"/>
      <c r="AT1036" s="350"/>
      <c r="AU1036" s="350"/>
      <c r="AV1036" s="350"/>
      <c r="AW1036" s="350"/>
      <c r="AX1036" s="350"/>
    </row>
    <row r="1037" spans="1:50" ht="30" hidden="1" customHeight="1" x14ac:dyDescent="0.15">
      <c r="A1037" s="369">
        <v>3</v>
      </c>
      <c r="B1037" s="369">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69">
        <v>4</v>
      </c>
      <c r="B1038" s="369">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9">
        <v>5</v>
      </c>
      <c r="B1039" s="36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9">
        <v>6</v>
      </c>
      <c r="B1040" s="36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9">
        <v>7</v>
      </c>
      <c r="B1041" s="36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9">
        <v>8</v>
      </c>
      <c r="B1042" s="36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9">
        <v>9</v>
      </c>
      <c r="B1043" s="36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9">
        <v>10</v>
      </c>
      <c r="B1044" s="36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9">
        <v>11</v>
      </c>
      <c r="B1045" s="36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9">
        <v>12</v>
      </c>
      <c r="B1046" s="36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9">
        <v>13</v>
      </c>
      <c r="B1047" s="36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9">
        <v>14</v>
      </c>
      <c r="B1048" s="36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9">
        <v>15</v>
      </c>
      <c r="B1049" s="36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9">
        <v>16</v>
      </c>
      <c r="B1050" s="36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69">
        <v>17</v>
      </c>
      <c r="B1051" s="36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69">
        <v>18</v>
      </c>
      <c r="B1052" s="36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9">
        <v>19</v>
      </c>
      <c r="B1053" s="36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9">
        <v>20</v>
      </c>
      <c r="B1054" s="36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9">
        <v>21</v>
      </c>
      <c r="B1055" s="36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9">
        <v>22</v>
      </c>
      <c r="B1056" s="36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9">
        <v>23</v>
      </c>
      <c r="B1057" s="369">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9">
        <v>24</v>
      </c>
      <c r="B1058" s="369">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9">
        <v>25</v>
      </c>
      <c r="B1059" s="369">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9">
        <v>26</v>
      </c>
      <c r="B1060" s="36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9">
        <v>27</v>
      </c>
      <c r="B1061" s="36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9">
        <v>28</v>
      </c>
      <c r="B1062" s="36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9">
        <v>29</v>
      </c>
      <c r="B1063" s="36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9">
        <v>30</v>
      </c>
      <c r="B1064" s="36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142" t="s">
        <v>432</v>
      </c>
      <c r="K1067" s="355"/>
      <c r="L1067" s="355"/>
      <c r="M1067" s="355"/>
      <c r="N1067" s="355"/>
      <c r="O1067" s="355"/>
      <c r="P1067" s="356" t="s">
        <v>376</v>
      </c>
      <c r="Q1067" s="356"/>
      <c r="R1067" s="356"/>
      <c r="S1067" s="356"/>
      <c r="T1067" s="356"/>
      <c r="U1067" s="356"/>
      <c r="V1067" s="356"/>
      <c r="W1067" s="356"/>
      <c r="X1067" s="356"/>
      <c r="Y1067" s="357" t="s">
        <v>429</v>
      </c>
      <c r="Z1067" s="358"/>
      <c r="AA1067" s="358"/>
      <c r="AB1067" s="358"/>
      <c r="AC1067" s="142" t="s">
        <v>479</v>
      </c>
      <c r="AD1067" s="142"/>
      <c r="AE1067" s="142"/>
      <c r="AF1067" s="142"/>
      <c r="AG1067" s="142"/>
      <c r="AH1067" s="357" t="s">
        <v>514</v>
      </c>
      <c r="AI1067" s="354"/>
      <c r="AJ1067" s="354"/>
      <c r="AK1067" s="354"/>
      <c r="AL1067" s="354" t="s">
        <v>21</v>
      </c>
      <c r="AM1067" s="354"/>
      <c r="AN1067" s="354"/>
      <c r="AO1067" s="359"/>
      <c r="AP1067" s="360" t="s">
        <v>433</v>
      </c>
      <c r="AQ1067" s="360"/>
      <c r="AR1067" s="360"/>
      <c r="AS1067" s="360"/>
      <c r="AT1067" s="360"/>
      <c r="AU1067" s="360"/>
      <c r="AV1067" s="360"/>
      <c r="AW1067" s="360"/>
      <c r="AX1067" s="360"/>
    </row>
    <row r="1068" spans="1:50" ht="30" hidden="1" customHeight="1" x14ac:dyDescent="0.15">
      <c r="A1068" s="369">
        <v>1</v>
      </c>
      <c r="B1068" s="36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69">
        <v>2</v>
      </c>
      <c r="B1069" s="36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ht="30" hidden="1" customHeight="1" x14ac:dyDescent="0.15">
      <c r="A1070" s="369">
        <v>3</v>
      </c>
      <c r="B1070" s="369">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69">
        <v>4</v>
      </c>
      <c r="B1071" s="369">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9">
        <v>5</v>
      </c>
      <c r="B1072" s="36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9">
        <v>6</v>
      </c>
      <c r="B1073" s="36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9">
        <v>7</v>
      </c>
      <c r="B1074" s="36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9">
        <v>8</v>
      </c>
      <c r="B1075" s="36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9">
        <v>9</v>
      </c>
      <c r="B1076" s="36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9">
        <v>10</v>
      </c>
      <c r="B1077" s="36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9">
        <v>11</v>
      </c>
      <c r="B1078" s="36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9">
        <v>12</v>
      </c>
      <c r="B1079" s="36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9">
        <v>13</v>
      </c>
      <c r="B1080" s="36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9">
        <v>14</v>
      </c>
      <c r="B1081" s="36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9">
        <v>15</v>
      </c>
      <c r="B1082" s="36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9">
        <v>16</v>
      </c>
      <c r="B1083" s="36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69">
        <v>17</v>
      </c>
      <c r="B1084" s="36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69">
        <v>18</v>
      </c>
      <c r="B1085" s="36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9">
        <v>19</v>
      </c>
      <c r="B1086" s="36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9">
        <v>20</v>
      </c>
      <c r="B1087" s="36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9">
        <v>21</v>
      </c>
      <c r="B1088" s="36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9">
        <v>22</v>
      </c>
      <c r="B1089" s="36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9">
        <v>23</v>
      </c>
      <c r="B1090" s="369">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9">
        <v>24</v>
      </c>
      <c r="B1091" s="369">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9">
        <v>25</v>
      </c>
      <c r="B1092" s="369">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9">
        <v>26</v>
      </c>
      <c r="B1093" s="36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9">
        <v>27</v>
      </c>
      <c r="B1094" s="36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9">
        <v>28</v>
      </c>
      <c r="B1095" s="36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9">
        <v>29</v>
      </c>
      <c r="B1096" s="36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9">
        <v>30</v>
      </c>
      <c r="B1097" s="36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customHeight="1" x14ac:dyDescent="0.15">
      <c r="A1098" s="370" t="s">
        <v>467</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2" t="s">
        <v>486</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397</v>
      </c>
      <c r="D1101" s="373"/>
      <c r="E1101" s="142" t="s">
        <v>396</v>
      </c>
      <c r="F1101" s="373"/>
      <c r="G1101" s="373"/>
      <c r="H1101" s="373"/>
      <c r="I1101" s="373"/>
      <c r="J1101" s="142" t="s">
        <v>432</v>
      </c>
      <c r="K1101" s="142"/>
      <c r="L1101" s="142"/>
      <c r="M1101" s="142"/>
      <c r="N1101" s="142"/>
      <c r="O1101" s="142"/>
      <c r="P1101" s="357" t="s">
        <v>27</v>
      </c>
      <c r="Q1101" s="357"/>
      <c r="R1101" s="357"/>
      <c r="S1101" s="357"/>
      <c r="T1101" s="357"/>
      <c r="U1101" s="357"/>
      <c r="V1101" s="357"/>
      <c r="W1101" s="357"/>
      <c r="X1101" s="357"/>
      <c r="Y1101" s="142" t="s">
        <v>434</v>
      </c>
      <c r="Z1101" s="373"/>
      <c r="AA1101" s="373"/>
      <c r="AB1101" s="373"/>
      <c r="AC1101" s="142" t="s">
        <v>377</v>
      </c>
      <c r="AD1101" s="142"/>
      <c r="AE1101" s="142"/>
      <c r="AF1101" s="142"/>
      <c r="AG1101" s="142"/>
      <c r="AH1101" s="357" t="s">
        <v>391</v>
      </c>
      <c r="AI1101" s="358"/>
      <c r="AJ1101" s="358"/>
      <c r="AK1101" s="358"/>
      <c r="AL1101" s="358" t="s">
        <v>21</v>
      </c>
      <c r="AM1101" s="358"/>
      <c r="AN1101" s="358"/>
      <c r="AO1101" s="374"/>
      <c r="AP1101" s="360" t="s">
        <v>468</v>
      </c>
      <c r="AQ1101" s="360"/>
      <c r="AR1101" s="360"/>
      <c r="AS1101" s="360"/>
      <c r="AT1101" s="360"/>
      <c r="AU1101" s="360"/>
      <c r="AV1101" s="360"/>
      <c r="AW1101" s="360"/>
      <c r="AX1101" s="360"/>
    </row>
    <row r="1102" spans="1:50" ht="30" customHeight="1" x14ac:dyDescent="0.15">
      <c r="A1102" s="369">
        <v>1</v>
      </c>
      <c r="B1102" s="369">
        <v>1</v>
      </c>
      <c r="C1102" s="367"/>
      <c r="D1102" s="367"/>
      <c r="E1102" s="140" t="s">
        <v>705</v>
      </c>
      <c r="F1102" s="368"/>
      <c r="G1102" s="368"/>
      <c r="H1102" s="368"/>
      <c r="I1102" s="368"/>
      <c r="J1102" s="338" t="s">
        <v>710</v>
      </c>
      <c r="K1102" s="339"/>
      <c r="L1102" s="339"/>
      <c r="M1102" s="339"/>
      <c r="N1102" s="339"/>
      <c r="O1102" s="339"/>
      <c r="P1102" s="352" t="s">
        <v>705</v>
      </c>
      <c r="Q1102" s="340"/>
      <c r="R1102" s="340"/>
      <c r="S1102" s="340"/>
      <c r="T1102" s="340"/>
      <c r="U1102" s="340"/>
      <c r="V1102" s="340"/>
      <c r="W1102" s="340"/>
      <c r="X1102" s="340"/>
      <c r="Y1102" s="341" t="s">
        <v>705</v>
      </c>
      <c r="Z1102" s="342"/>
      <c r="AA1102" s="342"/>
      <c r="AB1102" s="343"/>
      <c r="AC1102" s="344"/>
      <c r="AD1102" s="344"/>
      <c r="AE1102" s="344"/>
      <c r="AF1102" s="344"/>
      <c r="AG1102" s="344"/>
      <c r="AH1102" s="345" t="s">
        <v>705</v>
      </c>
      <c r="AI1102" s="346"/>
      <c r="AJ1102" s="346"/>
      <c r="AK1102" s="346"/>
      <c r="AL1102" s="347" t="s">
        <v>705</v>
      </c>
      <c r="AM1102" s="348"/>
      <c r="AN1102" s="348"/>
      <c r="AO1102" s="349"/>
      <c r="AP1102" s="350" t="s">
        <v>705</v>
      </c>
      <c r="AQ1102" s="350"/>
      <c r="AR1102" s="350"/>
      <c r="AS1102" s="350"/>
      <c r="AT1102" s="350"/>
      <c r="AU1102" s="350"/>
      <c r="AV1102" s="350"/>
      <c r="AW1102" s="350"/>
      <c r="AX1102" s="350"/>
    </row>
    <row r="1103" spans="1:50" ht="30" hidden="1" customHeight="1" x14ac:dyDescent="0.15">
      <c r="A1103" s="369">
        <v>2</v>
      </c>
      <c r="B1103" s="369">
        <v>1</v>
      </c>
      <c r="C1103" s="367"/>
      <c r="D1103" s="367"/>
      <c r="E1103" s="368"/>
      <c r="F1103" s="368"/>
      <c r="G1103" s="368"/>
      <c r="H1103" s="368"/>
      <c r="I1103" s="368"/>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9">
        <v>3</v>
      </c>
      <c r="B1104" s="369">
        <v>1</v>
      </c>
      <c r="C1104" s="367"/>
      <c r="D1104" s="367"/>
      <c r="E1104" s="368"/>
      <c r="F1104" s="368"/>
      <c r="G1104" s="368"/>
      <c r="H1104" s="368"/>
      <c r="I1104" s="368"/>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9">
        <v>4</v>
      </c>
      <c r="B1105" s="369">
        <v>1</v>
      </c>
      <c r="C1105" s="367"/>
      <c r="D1105" s="367"/>
      <c r="E1105" s="368"/>
      <c r="F1105" s="368"/>
      <c r="G1105" s="368"/>
      <c r="H1105" s="368"/>
      <c r="I1105" s="368"/>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9">
        <v>5</v>
      </c>
      <c r="B1106" s="369">
        <v>1</v>
      </c>
      <c r="C1106" s="367"/>
      <c r="D1106" s="367"/>
      <c r="E1106" s="368"/>
      <c r="F1106" s="368"/>
      <c r="G1106" s="368"/>
      <c r="H1106" s="368"/>
      <c r="I1106" s="368"/>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9">
        <v>6</v>
      </c>
      <c r="B1107" s="369">
        <v>1</v>
      </c>
      <c r="C1107" s="367"/>
      <c r="D1107" s="367"/>
      <c r="E1107" s="368"/>
      <c r="F1107" s="368"/>
      <c r="G1107" s="368"/>
      <c r="H1107" s="368"/>
      <c r="I1107" s="368"/>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9">
        <v>7</v>
      </c>
      <c r="B1108" s="369">
        <v>1</v>
      </c>
      <c r="C1108" s="367"/>
      <c r="D1108" s="367"/>
      <c r="E1108" s="368"/>
      <c r="F1108" s="368"/>
      <c r="G1108" s="368"/>
      <c r="H1108" s="368"/>
      <c r="I1108" s="368"/>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9">
        <v>8</v>
      </c>
      <c r="B1109" s="369">
        <v>1</v>
      </c>
      <c r="C1109" s="367"/>
      <c r="D1109" s="367"/>
      <c r="E1109" s="368"/>
      <c r="F1109" s="368"/>
      <c r="G1109" s="368"/>
      <c r="H1109" s="368"/>
      <c r="I1109" s="368"/>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9">
        <v>9</v>
      </c>
      <c r="B1110" s="369">
        <v>1</v>
      </c>
      <c r="C1110" s="367"/>
      <c r="D1110" s="367"/>
      <c r="E1110" s="368"/>
      <c r="F1110" s="368"/>
      <c r="G1110" s="368"/>
      <c r="H1110" s="368"/>
      <c r="I1110" s="368"/>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9">
        <v>10</v>
      </c>
      <c r="B1111" s="369">
        <v>1</v>
      </c>
      <c r="C1111" s="367"/>
      <c r="D1111" s="367"/>
      <c r="E1111" s="368"/>
      <c r="F1111" s="368"/>
      <c r="G1111" s="368"/>
      <c r="H1111" s="368"/>
      <c r="I1111" s="368"/>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9">
        <v>11</v>
      </c>
      <c r="B1112" s="369">
        <v>1</v>
      </c>
      <c r="C1112" s="367"/>
      <c r="D1112" s="367"/>
      <c r="E1112" s="368"/>
      <c r="F1112" s="368"/>
      <c r="G1112" s="368"/>
      <c r="H1112" s="368"/>
      <c r="I1112" s="368"/>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9">
        <v>12</v>
      </c>
      <c r="B1113" s="369">
        <v>1</v>
      </c>
      <c r="C1113" s="367"/>
      <c r="D1113" s="367"/>
      <c r="E1113" s="368"/>
      <c r="F1113" s="368"/>
      <c r="G1113" s="368"/>
      <c r="H1113" s="368"/>
      <c r="I1113" s="368"/>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9">
        <v>13</v>
      </c>
      <c r="B1114" s="369">
        <v>1</v>
      </c>
      <c r="C1114" s="367"/>
      <c r="D1114" s="367"/>
      <c r="E1114" s="368"/>
      <c r="F1114" s="368"/>
      <c r="G1114" s="368"/>
      <c r="H1114" s="368"/>
      <c r="I1114" s="368"/>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9">
        <v>14</v>
      </c>
      <c r="B1115" s="369">
        <v>1</v>
      </c>
      <c r="C1115" s="367"/>
      <c r="D1115" s="367"/>
      <c r="E1115" s="368"/>
      <c r="F1115" s="368"/>
      <c r="G1115" s="368"/>
      <c r="H1115" s="368"/>
      <c r="I1115" s="368"/>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9">
        <v>15</v>
      </c>
      <c r="B1116" s="369">
        <v>1</v>
      </c>
      <c r="C1116" s="367"/>
      <c r="D1116" s="367"/>
      <c r="E1116" s="368"/>
      <c r="F1116" s="368"/>
      <c r="G1116" s="368"/>
      <c r="H1116" s="368"/>
      <c r="I1116" s="368"/>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9">
        <v>16</v>
      </c>
      <c r="B1117" s="369">
        <v>1</v>
      </c>
      <c r="C1117" s="367"/>
      <c r="D1117" s="367"/>
      <c r="E1117" s="368"/>
      <c r="F1117" s="368"/>
      <c r="G1117" s="368"/>
      <c r="H1117" s="368"/>
      <c r="I1117" s="368"/>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9">
        <v>17</v>
      </c>
      <c r="B1118" s="369">
        <v>1</v>
      </c>
      <c r="C1118" s="367"/>
      <c r="D1118" s="367"/>
      <c r="E1118" s="368"/>
      <c r="F1118" s="368"/>
      <c r="G1118" s="368"/>
      <c r="H1118" s="368"/>
      <c r="I1118" s="368"/>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9">
        <v>18</v>
      </c>
      <c r="B1119" s="369">
        <v>1</v>
      </c>
      <c r="C1119" s="367"/>
      <c r="D1119" s="367"/>
      <c r="E1119" s="140"/>
      <c r="F1119" s="368"/>
      <c r="G1119" s="368"/>
      <c r="H1119" s="368"/>
      <c r="I1119" s="368"/>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9">
        <v>19</v>
      </c>
      <c r="B1120" s="369">
        <v>1</v>
      </c>
      <c r="C1120" s="367"/>
      <c r="D1120" s="367"/>
      <c r="E1120" s="368"/>
      <c r="F1120" s="368"/>
      <c r="G1120" s="368"/>
      <c r="H1120" s="368"/>
      <c r="I1120" s="368"/>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9">
        <v>20</v>
      </c>
      <c r="B1121" s="369">
        <v>1</v>
      </c>
      <c r="C1121" s="367"/>
      <c r="D1121" s="367"/>
      <c r="E1121" s="368"/>
      <c r="F1121" s="368"/>
      <c r="G1121" s="368"/>
      <c r="H1121" s="368"/>
      <c r="I1121" s="368"/>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9">
        <v>21</v>
      </c>
      <c r="B1122" s="369">
        <v>1</v>
      </c>
      <c r="C1122" s="367"/>
      <c r="D1122" s="367"/>
      <c r="E1122" s="368"/>
      <c r="F1122" s="368"/>
      <c r="G1122" s="368"/>
      <c r="H1122" s="368"/>
      <c r="I1122" s="368"/>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9">
        <v>22</v>
      </c>
      <c r="B1123" s="369">
        <v>1</v>
      </c>
      <c r="C1123" s="367"/>
      <c r="D1123" s="367"/>
      <c r="E1123" s="368"/>
      <c r="F1123" s="368"/>
      <c r="G1123" s="368"/>
      <c r="H1123" s="368"/>
      <c r="I1123" s="368"/>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9">
        <v>23</v>
      </c>
      <c r="B1124" s="369">
        <v>1</v>
      </c>
      <c r="C1124" s="367"/>
      <c r="D1124" s="367"/>
      <c r="E1124" s="368"/>
      <c r="F1124" s="368"/>
      <c r="G1124" s="368"/>
      <c r="H1124" s="368"/>
      <c r="I1124" s="368"/>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9">
        <v>24</v>
      </c>
      <c r="B1125" s="369">
        <v>1</v>
      </c>
      <c r="C1125" s="367"/>
      <c r="D1125" s="367"/>
      <c r="E1125" s="368"/>
      <c r="F1125" s="368"/>
      <c r="G1125" s="368"/>
      <c r="H1125" s="368"/>
      <c r="I1125" s="368"/>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9">
        <v>25</v>
      </c>
      <c r="B1126" s="369">
        <v>1</v>
      </c>
      <c r="C1126" s="367"/>
      <c r="D1126" s="367"/>
      <c r="E1126" s="368"/>
      <c r="F1126" s="368"/>
      <c r="G1126" s="368"/>
      <c r="H1126" s="368"/>
      <c r="I1126" s="368"/>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9">
        <v>26</v>
      </c>
      <c r="B1127" s="369">
        <v>1</v>
      </c>
      <c r="C1127" s="367"/>
      <c r="D1127" s="367"/>
      <c r="E1127" s="368"/>
      <c r="F1127" s="368"/>
      <c r="G1127" s="368"/>
      <c r="H1127" s="368"/>
      <c r="I1127" s="368"/>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9">
        <v>27</v>
      </c>
      <c r="B1128" s="369">
        <v>1</v>
      </c>
      <c r="C1128" s="367"/>
      <c r="D1128" s="367"/>
      <c r="E1128" s="368"/>
      <c r="F1128" s="368"/>
      <c r="G1128" s="368"/>
      <c r="H1128" s="368"/>
      <c r="I1128" s="368"/>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9">
        <v>28</v>
      </c>
      <c r="B1129" s="369">
        <v>1</v>
      </c>
      <c r="C1129" s="367"/>
      <c r="D1129" s="367"/>
      <c r="E1129" s="368"/>
      <c r="F1129" s="368"/>
      <c r="G1129" s="368"/>
      <c r="H1129" s="368"/>
      <c r="I1129" s="368"/>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9">
        <v>29</v>
      </c>
      <c r="B1130" s="369">
        <v>1</v>
      </c>
      <c r="C1130" s="367"/>
      <c r="D1130" s="367"/>
      <c r="E1130" s="368"/>
      <c r="F1130" s="368"/>
      <c r="G1130" s="368"/>
      <c r="H1130" s="368"/>
      <c r="I1130" s="368"/>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9">
        <v>30</v>
      </c>
      <c r="B1131" s="369">
        <v>1</v>
      </c>
      <c r="C1131" s="367"/>
      <c r="D1131" s="367"/>
      <c r="E1131" s="368"/>
      <c r="F1131" s="368"/>
      <c r="G1131" s="368"/>
      <c r="H1131" s="368"/>
      <c r="I1131" s="368"/>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79">
      <formula>IF(RIGHT(TEXT(P14,"0.#"),1)=".",FALSE,TRUE)</formula>
    </cfRule>
    <cfRule type="expression" dxfId="2780" priority="14080">
      <formula>IF(RIGHT(TEXT(P14,"0.#"),1)=".",TRUE,FALSE)</formula>
    </cfRule>
  </conditionalFormatting>
  <conditionalFormatting sqref="AE32">
    <cfRule type="expression" dxfId="2779" priority="14069">
      <formula>IF(RIGHT(TEXT(AE32,"0.#"),1)=".",FALSE,TRUE)</formula>
    </cfRule>
    <cfRule type="expression" dxfId="2778" priority="14070">
      <formula>IF(RIGHT(TEXT(AE32,"0.#"),1)=".",TRUE,FALSE)</formula>
    </cfRule>
  </conditionalFormatting>
  <conditionalFormatting sqref="P18:AX18">
    <cfRule type="expression" dxfId="2777" priority="13955">
      <formula>IF(RIGHT(TEXT(P18,"0.#"),1)=".",FALSE,TRUE)</formula>
    </cfRule>
    <cfRule type="expression" dxfId="2776" priority="13956">
      <formula>IF(RIGHT(TEXT(P18,"0.#"),1)=".",TRUE,FALSE)</formula>
    </cfRule>
  </conditionalFormatting>
  <conditionalFormatting sqref="Y782">
    <cfRule type="expression" dxfId="2775" priority="13951">
      <formula>IF(RIGHT(TEXT(Y782,"0.#"),1)=".",FALSE,TRUE)</formula>
    </cfRule>
    <cfRule type="expression" dxfId="2774" priority="13952">
      <formula>IF(RIGHT(TEXT(Y782,"0.#"),1)=".",TRUE,FALSE)</formula>
    </cfRule>
  </conditionalFormatting>
  <conditionalFormatting sqref="Y791">
    <cfRule type="expression" dxfId="2773" priority="13947">
      <formula>IF(RIGHT(TEXT(Y791,"0.#"),1)=".",FALSE,TRUE)</formula>
    </cfRule>
    <cfRule type="expression" dxfId="2772" priority="13948">
      <formula>IF(RIGHT(TEXT(Y791,"0.#"),1)=".",TRUE,FALSE)</formula>
    </cfRule>
  </conditionalFormatting>
  <conditionalFormatting sqref="Y822:Y829 Y820 Y809:Y816 Y807 Y796:Y803 Y794">
    <cfRule type="expression" dxfId="2771" priority="13729">
      <formula>IF(RIGHT(TEXT(Y794,"0.#"),1)=".",FALSE,TRUE)</formula>
    </cfRule>
    <cfRule type="expression" dxfId="2770" priority="13730">
      <formula>IF(RIGHT(TEXT(Y794,"0.#"),1)=".",TRUE,FALSE)</formula>
    </cfRule>
  </conditionalFormatting>
  <conditionalFormatting sqref="P16:AQ17 P15:AX15 P13:AX13">
    <cfRule type="expression" dxfId="2769" priority="13777">
      <formula>IF(RIGHT(TEXT(P13,"0.#"),1)=".",FALSE,TRUE)</formula>
    </cfRule>
    <cfRule type="expression" dxfId="2768" priority="13778">
      <formula>IF(RIGHT(TEXT(P13,"0.#"),1)=".",TRUE,FALSE)</formula>
    </cfRule>
  </conditionalFormatting>
  <conditionalFormatting sqref="P19:AJ19">
    <cfRule type="expression" dxfId="2767" priority="13775">
      <formula>IF(RIGHT(TEXT(P19,"0.#"),1)=".",FALSE,TRUE)</formula>
    </cfRule>
    <cfRule type="expression" dxfId="2766" priority="13776">
      <formula>IF(RIGHT(TEXT(P19,"0.#"),1)=".",TRUE,FALSE)</formula>
    </cfRule>
  </conditionalFormatting>
  <conditionalFormatting sqref="Y783:Y790 Y781">
    <cfRule type="expression" dxfId="2765" priority="13753">
      <formula>IF(RIGHT(TEXT(Y781,"0.#"),1)=".",FALSE,TRUE)</formula>
    </cfRule>
    <cfRule type="expression" dxfId="2764" priority="13754">
      <formula>IF(RIGHT(TEXT(Y781,"0.#"),1)=".",TRUE,FALSE)</formula>
    </cfRule>
  </conditionalFormatting>
  <conditionalFormatting sqref="AU782">
    <cfRule type="expression" dxfId="2763" priority="13751">
      <formula>IF(RIGHT(TEXT(AU782,"0.#"),1)=".",FALSE,TRUE)</formula>
    </cfRule>
    <cfRule type="expression" dxfId="2762" priority="13752">
      <formula>IF(RIGHT(TEXT(AU782,"0.#"),1)=".",TRUE,FALSE)</formula>
    </cfRule>
  </conditionalFormatting>
  <conditionalFormatting sqref="AU791">
    <cfRule type="expression" dxfId="2761" priority="13749">
      <formula>IF(RIGHT(TEXT(AU791,"0.#"),1)=".",FALSE,TRUE)</formula>
    </cfRule>
    <cfRule type="expression" dxfId="2760" priority="13750">
      <formula>IF(RIGHT(TEXT(AU791,"0.#"),1)=".",TRUE,FALSE)</formula>
    </cfRule>
  </conditionalFormatting>
  <conditionalFormatting sqref="AU783:AU790 AU781">
    <cfRule type="expression" dxfId="2759" priority="13747">
      <formula>IF(RIGHT(TEXT(AU781,"0.#"),1)=".",FALSE,TRUE)</formula>
    </cfRule>
    <cfRule type="expression" dxfId="2758" priority="13748">
      <formula>IF(RIGHT(TEXT(AU781,"0.#"),1)=".",TRUE,FALSE)</formula>
    </cfRule>
  </conditionalFormatting>
  <conditionalFormatting sqref="Y821 Y808 Y795">
    <cfRule type="expression" dxfId="2757" priority="13733">
      <formula>IF(RIGHT(TEXT(Y795,"0.#"),1)=".",FALSE,TRUE)</formula>
    </cfRule>
    <cfRule type="expression" dxfId="2756" priority="13734">
      <formula>IF(RIGHT(TEXT(Y795,"0.#"),1)=".",TRUE,FALSE)</formula>
    </cfRule>
  </conditionalFormatting>
  <conditionalFormatting sqref="Y830 Y817 Y804">
    <cfRule type="expression" dxfId="2755" priority="13731">
      <formula>IF(RIGHT(TEXT(Y804,"0.#"),1)=".",FALSE,TRUE)</formula>
    </cfRule>
    <cfRule type="expression" dxfId="2754" priority="13732">
      <formula>IF(RIGHT(TEXT(Y804,"0.#"),1)=".",TRUE,FALSE)</formula>
    </cfRule>
  </conditionalFormatting>
  <conditionalFormatting sqref="AU821 AU808 AU795">
    <cfRule type="expression" dxfId="2753" priority="13727">
      <formula>IF(RIGHT(TEXT(AU795,"0.#"),1)=".",FALSE,TRUE)</formula>
    </cfRule>
    <cfRule type="expression" dxfId="2752" priority="13728">
      <formula>IF(RIGHT(TEXT(AU795,"0.#"),1)=".",TRUE,FALSE)</formula>
    </cfRule>
  </conditionalFormatting>
  <conditionalFormatting sqref="AU830 AU817 AU804">
    <cfRule type="expression" dxfId="2751" priority="13725">
      <formula>IF(RIGHT(TEXT(AU804,"0.#"),1)=".",FALSE,TRUE)</formula>
    </cfRule>
    <cfRule type="expression" dxfId="2750" priority="13726">
      <formula>IF(RIGHT(TEXT(AU804,"0.#"),1)=".",TRUE,FALSE)</formula>
    </cfRule>
  </conditionalFormatting>
  <conditionalFormatting sqref="AU822:AU829 AU820 AU809:AU816 AU807 AU796:AU803 AU794">
    <cfRule type="expression" dxfId="2749" priority="13723">
      <formula>IF(RIGHT(TEXT(AU794,"0.#"),1)=".",FALSE,TRUE)</formula>
    </cfRule>
    <cfRule type="expression" dxfId="2748" priority="13724">
      <formula>IF(RIGHT(TEXT(AU794,"0.#"),1)=".",TRUE,FALSE)</formula>
    </cfRule>
  </conditionalFormatting>
  <conditionalFormatting sqref="AM87">
    <cfRule type="expression" dxfId="2747" priority="13377">
      <formula>IF(RIGHT(TEXT(AM87,"0.#"),1)=".",FALSE,TRUE)</formula>
    </cfRule>
    <cfRule type="expression" dxfId="2746" priority="13378">
      <formula>IF(RIGHT(TEXT(AM87,"0.#"),1)=".",TRUE,FALSE)</formula>
    </cfRule>
  </conditionalFormatting>
  <conditionalFormatting sqref="AE55">
    <cfRule type="expression" dxfId="2745" priority="13445">
      <formula>IF(RIGHT(TEXT(AE55,"0.#"),1)=".",FALSE,TRUE)</formula>
    </cfRule>
    <cfRule type="expression" dxfId="2744" priority="13446">
      <formula>IF(RIGHT(TEXT(AE55,"0.#"),1)=".",TRUE,FALSE)</formula>
    </cfRule>
  </conditionalFormatting>
  <conditionalFormatting sqref="AI55">
    <cfRule type="expression" dxfId="2743" priority="13443">
      <formula>IF(RIGHT(TEXT(AI55,"0.#"),1)=".",FALSE,TRUE)</formula>
    </cfRule>
    <cfRule type="expression" dxfId="2742" priority="13444">
      <formula>IF(RIGHT(TEXT(AI55,"0.#"),1)=".",TRUE,FALSE)</formula>
    </cfRule>
  </conditionalFormatting>
  <conditionalFormatting sqref="AM34">
    <cfRule type="expression" dxfId="2741" priority="13523">
      <formula>IF(RIGHT(TEXT(AM34,"0.#"),1)=".",FALSE,TRUE)</formula>
    </cfRule>
    <cfRule type="expression" dxfId="2740" priority="13524">
      <formula>IF(RIGHT(TEXT(AM34,"0.#"),1)=".",TRUE,FALSE)</formula>
    </cfRule>
  </conditionalFormatting>
  <conditionalFormatting sqref="AE33">
    <cfRule type="expression" dxfId="2739" priority="13537">
      <formula>IF(RIGHT(TEXT(AE33,"0.#"),1)=".",FALSE,TRUE)</formula>
    </cfRule>
    <cfRule type="expression" dxfId="2738" priority="13538">
      <formula>IF(RIGHT(TEXT(AE33,"0.#"),1)=".",TRUE,FALSE)</formula>
    </cfRule>
  </conditionalFormatting>
  <conditionalFormatting sqref="AE34">
    <cfRule type="expression" dxfId="2737" priority="13535">
      <formula>IF(RIGHT(TEXT(AE34,"0.#"),1)=".",FALSE,TRUE)</formula>
    </cfRule>
    <cfRule type="expression" dxfId="2736" priority="13536">
      <formula>IF(RIGHT(TEXT(AE34,"0.#"),1)=".",TRUE,FALSE)</formula>
    </cfRule>
  </conditionalFormatting>
  <conditionalFormatting sqref="AI34">
    <cfRule type="expression" dxfId="2735" priority="13533">
      <formula>IF(RIGHT(TEXT(AI34,"0.#"),1)=".",FALSE,TRUE)</formula>
    </cfRule>
    <cfRule type="expression" dxfId="2734" priority="13534">
      <formula>IF(RIGHT(TEXT(AI34,"0.#"),1)=".",TRUE,FALSE)</formula>
    </cfRule>
  </conditionalFormatting>
  <conditionalFormatting sqref="AI33">
    <cfRule type="expression" dxfId="2733" priority="13531">
      <formula>IF(RIGHT(TEXT(AI33,"0.#"),1)=".",FALSE,TRUE)</formula>
    </cfRule>
    <cfRule type="expression" dxfId="2732" priority="13532">
      <formula>IF(RIGHT(TEXT(AI33,"0.#"),1)=".",TRUE,FALSE)</formula>
    </cfRule>
  </conditionalFormatting>
  <conditionalFormatting sqref="AI32">
    <cfRule type="expression" dxfId="2731" priority="13529">
      <formula>IF(RIGHT(TEXT(AI32,"0.#"),1)=".",FALSE,TRUE)</formula>
    </cfRule>
    <cfRule type="expression" dxfId="2730" priority="13530">
      <formula>IF(RIGHT(TEXT(AI32,"0.#"),1)=".",TRUE,FALSE)</formula>
    </cfRule>
  </conditionalFormatting>
  <conditionalFormatting sqref="AM32">
    <cfRule type="expression" dxfId="2729" priority="13527">
      <formula>IF(RIGHT(TEXT(AM32,"0.#"),1)=".",FALSE,TRUE)</formula>
    </cfRule>
    <cfRule type="expression" dxfId="2728" priority="13528">
      <formula>IF(RIGHT(TEXT(AM32,"0.#"),1)=".",TRUE,FALSE)</formula>
    </cfRule>
  </conditionalFormatting>
  <conditionalFormatting sqref="AM33">
    <cfRule type="expression" dxfId="2727" priority="13525">
      <formula>IF(RIGHT(TEXT(AM33,"0.#"),1)=".",FALSE,TRUE)</formula>
    </cfRule>
    <cfRule type="expression" dxfId="2726" priority="13526">
      <formula>IF(RIGHT(TEXT(AM33,"0.#"),1)=".",TRUE,FALSE)</formula>
    </cfRule>
  </conditionalFormatting>
  <conditionalFormatting sqref="AQ32:AQ34">
    <cfRule type="expression" dxfId="2725" priority="13517">
      <formula>IF(RIGHT(TEXT(AQ32,"0.#"),1)=".",FALSE,TRUE)</formula>
    </cfRule>
    <cfRule type="expression" dxfId="2724" priority="13518">
      <formula>IF(RIGHT(TEXT(AQ32,"0.#"),1)=".",TRUE,FALSE)</formula>
    </cfRule>
  </conditionalFormatting>
  <conditionalFormatting sqref="AU32:AU34">
    <cfRule type="expression" dxfId="2723" priority="13515">
      <formula>IF(RIGHT(TEXT(AU32,"0.#"),1)=".",FALSE,TRUE)</formula>
    </cfRule>
    <cfRule type="expression" dxfId="2722" priority="13516">
      <formula>IF(RIGHT(TEXT(AU32,"0.#"),1)=".",TRUE,FALSE)</formula>
    </cfRule>
  </conditionalFormatting>
  <conditionalFormatting sqref="AE53">
    <cfRule type="expression" dxfId="2721" priority="13449">
      <formula>IF(RIGHT(TEXT(AE53,"0.#"),1)=".",FALSE,TRUE)</formula>
    </cfRule>
    <cfRule type="expression" dxfId="2720" priority="13450">
      <formula>IF(RIGHT(TEXT(AE53,"0.#"),1)=".",TRUE,FALSE)</formula>
    </cfRule>
  </conditionalFormatting>
  <conditionalFormatting sqref="AE54">
    <cfRule type="expression" dxfId="2719" priority="13447">
      <formula>IF(RIGHT(TEXT(AE54,"0.#"),1)=".",FALSE,TRUE)</formula>
    </cfRule>
    <cfRule type="expression" dxfId="2718" priority="13448">
      <formula>IF(RIGHT(TEXT(AE54,"0.#"),1)=".",TRUE,FALSE)</formula>
    </cfRule>
  </conditionalFormatting>
  <conditionalFormatting sqref="AI54">
    <cfRule type="expression" dxfId="2717" priority="13441">
      <formula>IF(RIGHT(TEXT(AI54,"0.#"),1)=".",FALSE,TRUE)</formula>
    </cfRule>
    <cfRule type="expression" dxfId="2716" priority="13442">
      <formula>IF(RIGHT(TEXT(AI54,"0.#"),1)=".",TRUE,FALSE)</formula>
    </cfRule>
  </conditionalFormatting>
  <conditionalFormatting sqref="AI53">
    <cfRule type="expression" dxfId="2715" priority="13439">
      <formula>IF(RIGHT(TEXT(AI53,"0.#"),1)=".",FALSE,TRUE)</formula>
    </cfRule>
    <cfRule type="expression" dxfId="2714" priority="13440">
      <formula>IF(RIGHT(TEXT(AI53,"0.#"),1)=".",TRUE,FALSE)</formula>
    </cfRule>
  </conditionalFormatting>
  <conditionalFormatting sqref="AM53">
    <cfRule type="expression" dxfId="2713" priority="13437">
      <formula>IF(RIGHT(TEXT(AM53,"0.#"),1)=".",FALSE,TRUE)</formula>
    </cfRule>
    <cfRule type="expression" dxfId="2712" priority="13438">
      <formula>IF(RIGHT(TEXT(AM53,"0.#"),1)=".",TRUE,FALSE)</formula>
    </cfRule>
  </conditionalFormatting>
  <conditionalFormatting sqref="AM54">
    <cfRule type="expression" dxfId="2711" priority="13435">
      <formula>IF(RIGHT(TEXT(AM54,"0.#"),1)=".",FALSE,TRUE)</formula>
    </cfRule>
    <cfRule type="expression" dxfId="2710" priority="13436">
      <formula>IF(RIGHT(TEXT(AM54,"0.#"),1)=".",TRUE,FALSE)</formula>
    </cfRule>
  </conditionalFormatting>
  <conditionalFormatting sqref="AM55">
    <cfRule type="expression" dxfId="2709" priority="13433">
      <formula>IF(RIGHT(TEXT(AM55,"0.#"),1)=".",FALSE,TRUE)</formula>
    </cfRule>
    <cfRule type="expression" dxfId="2708" priority="13434">
      <formula>IF(RIGHT(TEXT(AM55,"0.#"),1)=".",TRUE,FALSE)</formula>
    </cfRule>
  </conditionalFormatting>
  <conditionalFormatting sqref="AE60">
    <cfRule type="expression" dxfId="2707" priority="13419">
      <formula>IF(RIGHT(TEXT(AE60,"0.#"),1)=".",FALSE,TRUE)</formula>
    </cfRule>
    <cfRule type="expression" dxfId="2706" priority="13420">
      <formula>IF(RIGHT(TEXT(AE60,"0.#"),1)=".",TRUE,FALSE)</formula>
    </cfRule>
  </conditionalFormatting>
  <conditionalFormatting sqref="AE61">
    <cfRule type="expression" dxfId="2705" priority="13417">
      <formula>IF(RIGHT(TEXT(AE61,"0.#"),1)=".",FALSE,TRUE)</formula>
    </cfRule>
    <cfRule type="expression" dxfId="2704" priority="13418">
      <formula>IF(RIGHT(TEXT(AE61,"0.#"),1)=".",TRUE,FALSE)</formula>
    </cfRule>
  </conditionalFormatting>
  <conditionalFormatting sqref="AE62">
    <cfRule type="expression" dxfId="2703" priority="13415">
      <formula>IF(RIGHT(TEXT(AE62,"0.#"),1)=".",FALSE,TRUE)</formula>
    </cfRule>
    <cfRule type="expression" dxfId="2702" priority="13416">
      <formula>IF(RIGHT(TEXT(AE62,"0.#"),1)=".",TRUE,FALSE)</formula>
    </cfRule>
  </conditionalFormatting>
  <conditionalFormatting sqref="AI62">
    <cfRule type="expression" dxfId="2701" priority="13413">
      <formula>IF(RIGHT(TEXT(AI62,"0.#"),1)=".",FALSE,TRUE)</formula>
    </cfRule>
    <cfRule type="expression" dxfId="2700" priority="13414">
      <formula>IF(RIGHT(TEXT(AI62,"0.#"),1)=".",TRUE,FALSE)</formula>
    </cfRule>
  </conditionalFormatting>
  <conditionalFormatting sqref="AI61">
    <cfRule type="expression" dxfId="2699" priority="13411">
      <formula>IF(RIGHT(TEXT(AI61,"0.#"),1)=".",FALSE,TRUE)</formula>
    </cfRule>
    <cfRule type="expression" dxfId="2698" priority="13412">
      <formula>IF(RIGHT(TEXT(AI61,"0.#"),1)=".",TRUE,FALSE)</formula>
    </cfRule>
  </conditionalFormatting>
  <conditionalFormatting sqref="AI60">
    <cfRule type="expression" dxfId="2697" priority="13409">
      <formula>IF(RIGHT(TEXT(AI60,"0.#"),1)=".",FALSE,TRUE)</formula>
    </cfRule>
    <cfRule type="expression" dxfId="2696" priority="13410">
      <formula>IF(RIGHT(TEXT(AI60,"0.#"),1)=".",TRUE,FALSE)</formula>
    </cfRule>
  </conditionalFormatting>
  <conditionalFormatting sqref="AM60">
    <cfRule type="expression" dxfId="2695" priority="13407">
      <formula>IF(RIGHT(TEXT(AM60,"0.#"),1)=".",FALSE,TRUE)</formula>
    </cfRule>
    <cfRule type="expression" dxfId="2694" priority="13408">
      <formula>IF(RIGHT(TEXT(AM60,"0.#"),1)=".",TRUE,FALSE)</formula>
    </cfRule>
  </conditionalFormatting>
  <conditionalFormatting sqref="AM61">
    <cfRule type="expression" dxfId="2693" priority="13405">
      <formula>IF(RIGHT(TEXT(AM61,"0.#"),1)=".",FALSE,TRUE)</formula>
    </cfRule>
    <cfRule type="expression" dxfId="2692" priority="13406">
      <formula>IF(RIGHT(TEXT(AM61,"0.#"),1)=".",TRUE,FALSE)</formula>
    </cfRule>
  </conditionalFormatting>
  <conditionalFormatting sqref="AM62">
    <cfRule type="expression" dxfId="2691" priority="13403">
      <formula>IF(RIGHT(TEXT(AM62,"0.#"),1)=".",FALSE,TRUE)</formula>
    </cfRule>
    <cfRule type="expression" dxfId="2690" priority="13404">
      <formula>IF(RIGHT(TEXT(AM62,"0.#"),1)=".",TRUE,FALSE)</formula>
    </cfRule>
  </conditionalFormatting>
  <conditionalFormatting sqref="AE87">
    <cfRule type="expression" dxfId="2689" priority="13389">
      <formula>IF(RIGHT(TEXT(AE87,"0.#"),1)=".",FALSE,TRUE)</formula>
    </cfRule>
    <cfRule type="expression" dxfId="2688" priority="13390">
      <formula>IF(RIGHT(TEXT(AE87,"0.#"),1)=".",TRUE,FALSE)</formula>
    </cfRule>
  </conditionalFormatting>
  <conditionalFormatting sqref="AE88">
    <cfRule type="expression" dxfId="2687" priority="13387">
      <formula>IF(RIGHT(TEXT(AE88,"0.#"),1)=".",FALSE,TRUE)</formula>
    </cfRule>
    <cfRule type="expression" dxfId="2686" priority="13388">
      <formula>IF(RIGHT(TEXT(AE88,"0.#"),1)=".",TRUE,FALSE)</formula>
    </cfRule>
  </conditionalFormatting>
  <conditionalFormatting sqref="AE89">
    <cfRule type="expression" dxfId="2685" priority="13385">
      <formula>IF(RIGHT(TEXT(AE89,"0.#"),1)=".",FALSE,TRUE)</formula>
    </cfRule>
    <cfRule type="expression" dxfId="2684" priority="13386">
      <formula>IF(RIGHT(TEXT(AE89,"0.#"),1)=".",TRUE,FALSE)</formula>
    </cfRule>
  </conditionalFormatting>
  <conditionalFormatting sqref="AI89">
    <cfRule type="expression" dxfId="2683" priority="13383">
      <formula>IF(RIGHT(TEXT(AI89,"0.#"),1)=".",FALSE,TRUE)</formula>
    </cfRule>
    <cfRule type="expression" dxfId="2682" priority="13384">
      <formula>IF(RIGHT(TEXT(AI89,"0.#"),1)=".",TRUE,FALSE)</formula>
    </cfRule>
  </conditionalFormatting>
  <conditionalFormatting sqref="AI88">
    <cfRule type="expression" dxfId="2681" priority="13381">
      <formula>IF(RIGHT(TEXT(AI88,"0.#"),1)=".",FALSE,TRUE)</formula>
    </cfRule>
    <cfRule type="expression" dxfId="2680" priority="13382">
      <formula>IF(RIGHT(TEXT(AI88,"0.#"),1)=".",TRUE,FALSE)</formula>
    </cfRule>
  </conditionalFormatting>
  <conditionalFormatting sqref="AI87">
    <cfRule type="expression" dxfId="2679" priority="13379">
      <formula>IF(RIGHT(TEXT(AI87,"0.#"),1)=".",FALSE,TRUE)</formula>
    </cfRule>
    <cfRule type="expression" dxfId="2678" priority="13380">
      <formula>IF(RIGHT(TEXT(AI87,"0.#"),1)=".",TRUE,FALSE)</formula>
    </cfRule>
  </conditionalFormatting>
  <conditionalFormatting sqref="AM88">
    <cfRule type="expression" dxfId="2677" priority="13375">
      <formula>IF(RIGHT(TEXT(AM88,"0.#"),1)=".",FALSE,TRUE)</formula>
    </cfRule>
    <cfRule type="expression" dxfId="2676" priority="13376">
      <formula>IF(RIGHT(TEXT(AM88,"0.#"),1)=".",TRUE,FALSE)</formula>
    </cfRule>
  </conditionalFormatting>
  <conditionalFormatting sqref="AM89">
    <cfRule type="expression" dxfId="2675" priority="13373">
      <formula>IF(RIGHT(TEXT(AM89,"0.#"),1)=".",FALSE,TRUE)</formula>
    </cfRule>
    <cfRule type="expression" dxfId="2674" priority="13374">
      <formula>IF(RIGHT(TEXT(AM89,"0.#"),1)=".",TRUE,FALSE)</formula>
    </cfRule>
  </conditionalFormatting>
  <conditionalFormatting sqref="AE92">
    <cfRule type="expression" dxfId="2673" priority="13359">
      <formula>IF(RIGHT(TEXT(AE92,"0.#"),1)=".",FALSE,TRUE)</formula>
    </cfRule>
    <cfRule type="expression" dxfId="2672" priority="13360">
      <formula>IF(RIGHT(TEXT(AE92,"0.#"),1)=".",TRUE,FALSE)</formula>
    </cfRule>
  </conditionalFormatting>
  <conditionalFormatting sqref="AE93">
    <cfRule type="expression" dxfId="2671" priority="13357">
      <formula>IF(RIGHT(TEXT(AE93,"0.#"),1)=".",FALSE,TRUE)</formula>
    </cfRule>
    <cfRule type="expression" dxfId="2670" priority="13358">
      <formula>IF(RIGHT(TEXT(AE93,"0.#"),1)=".",TRUE,FALSE)</formula>
    </cfRule>
  </conditionalFormatting>
  <conditionalFormatting sqref="AE94">
    <cfRule type="expression" dxfId="2669" priority="13355">
      <formula>IF(RIGHT(TEXT(AE94,"0.#"),1)=".",FALSE,TRUE)</formula>
    </cfRule>
    <cfRule type="expression" dxfId="2668" priority="13356">
      <formula>IF(RIGHT(TEXT(AE94,"0.#"),1)=".",TRUE,FALSE)</formula>
    </cfRule>
  </conditionalFormatting>
  <conditionalFormatting sqref="AI94">
    <cfRule type="expression" dxfId="2667" priority="13353">
      <formula>IF(RIGHT(TEXT(AI94,"0.#"),1)=".",FALSE,TRUE)</formula>
    </cfRule>
    <cfRule type="expression" dxfId="2666" priority="13354">
      <formula>IF(RIGHT(TEXT(AI94,"0.#"),1)=".",TRUE,FALSE)</formula>
    </cfRule>
  </conditionalFormatting>
  <conditionalFormatting sqref="AI93">
    <cfRule type="expression" dxfId="2665" priority="13351">
      <formula>IF(RIGHT(TEXT(AI93,"0.#"),1)=".",FALSE,TRUE)</formula>
    </cfRule>
    <cfRule type="expression" dxfId="2664" priority="13352">
      <formula>IF(RIGHT(TEXT(AI93,"0.#"),1)=".",TRUE,FALSE)</formula>
    </cfRule>
  </conditionalFormatting>
  <conditionalFormatting sqref="AI92">
    <cfRule type="expression" dxfId="2663" priority="13349">
      <formula>IF(RIGHT(TEXT(AI92,"0.#"),1)=".",FALSE,TRUE)</formula>
    </cfRule>
    <cfRule type="expression" dxfId="2662" priority="13350">
      <formula>IF(RIGHT(TEXT(AI92,"0.#"),1)=".",TRUE,FALSE)</formula>
    </cfRule>
  </conditionalFormatting>
  <conditionalFormatting sqref="AM92">
    <cfRule type="expression" dxfId="2661" priority="13347">
      <formula>IF(RIGHT(TEXT(AM92,"0.#"),1)=".",FALSE,TRUE)</formula>
    </cfRule>
    <cfRule type="expression" dxfId="2660" priority="13348">
      <formula>IF(RIGHT(TEXT(AM92,"0.#"),1)=".",TRUE,FALSE)</formula>
    </cfRule>
  </conditionalFormatting>
  <conditionalFormatting sqref="AM93">
    <cfRule type="expression" dxfId="2659" priority="13345">
      <formula>IF(RIGHT(TEXT(AM93,"0.#"),1)=".",FALSE,TRUE)</formula>
    </cfRule>
    <cfRule type="expression" dxfId="2658" priority="13346">
      <formula>IF(RIGHT(TEXT(AM93,"0.#"),1)=".",TRUE,FALSE)</formula>
    </cfRule>
  </conditionalFormatting>
  <conditionalFormatting sqref="AM94">
    <cfRule type="expression" dxfId="2657" priority="13343">
      <formula>IF(RIGHT(TEXT(AM94,"0.#"),1)=".",FALSE,TRUE)</formula>
    </cfRule>
    <cfRule type="expression" dxfId="2656" priority="13344">
      <formula>IF(RIGHT(TEXT(AM94,"0.#"),1)=".",TRUE,FALSE)</formula>
    </cfRule>
  </conditionalFormatting>
  <conditionalFormatting sqref="AE97">
    <cfRule type="expression" dxfId="2655" priority="13329">
      <formula>IF(RIGHT(TEXT(AE97,"0.#"),1)=".",FALSE,TRUE)</formula>
    </cfRule>
    <cfRule type="expression" dxfId="2654" priority="13330">
      <formula>IF(RIGHT(TEXT(AE97,"0.#"),1)=".",TRUE,FALSE)</formula>
    </cfRule>
  </conditionalFormatting>
  <conditionalFormatting sqref="AE98">
    <cfRule type="expression" dxfId="2653" priority="13327">
      <formula>IF(RIGHT(TEXT(AE98,"0.#"),1)=".",FALSE,TRUE)</formula>
    </cfRule>
    <cfRule type="expression" dxfId="2652" priority="13328">
      <formula>IF(RIGHT(TEXT(AE98,"0.#"),1)=".",TRUE,FALSE)</formula>
    </cfRule>
  </conditionalFormatting>
  <conditionalFormatting sqref="AE99">
    <cfRule type="expression" dxfId="2651" priority="13325">
      <formula>IF(RIGHT(TEXT(AE99,"0.#"),1)=".",FALSE,TRUE)</formula>
    </cfRule>
    <cfRule type="expression" dxfId="2650" priority="13326">
      <formula>IF(RIGHT(TEXT(AE99,"0.#"),1)=".",TRUE,FALSE)</formula>
    </cfRule>
  </conditionalFormatting>
  <conditionalFormatting sqref="AI99">
    <cfRule type="expression" dxfId="2649" priority="13323">
      <formula>IF(RIGHT(TEXT(AI99,"0.#"),1)=".",FALSE,TRUE)</formula>
    </cfRule>
    <cfRule type="expression" dxfId="2648" priority="13324">
      <formula>IF(RIGHT(TEXT(AI99,"0.#"),1)=".",TRUE,FALSE)</formula>
    </cfRule>
  </conditionalFormatting>
  <conditionalFormatting sqref="AI98">
    <cfRule type="expression" dxfId="2647" priority="13321">
      <formula>IF(RIGHT(TEXT(AI98,"0.#"),1)=".",FALSE,TRUE)</formula>
    </cfRule>
    <cfRule type="expression" dxfId="2646" priority="13322">
      <formula>IF(RIGHT(TEXT(AI98,"0.#"),1)=".",TRUE,FALSE)</formula>
    </cfRule>
  </conditionalFormatting>
  <conditionalFormatting sqref="AI97">
    <cfRule type="expression" dxfId="2645" priority="13319">
      <formula>IF(RIGHT(TEXT(AI97,"0.#"),1)=".",FALSE,TRUE)</formula>
    </cfRule>
    <cfRule type="expression" dxfId="2644" priority="13320">
      <formula>IF(RIGHT(TEXT(AI97,"0.#"),1)=".",TRUE,FALSE)</formula>
    </cfRule>
  </conditionalFormatting>
  <conditionalFormatting sqref="AM97">
    <cfRule type="expression" dxfId="2643" priority="13317">
      <formula>IF(RIGHT(TEXT(AM97,"0.#"),1)=".",FALSE,TRUE)</formula>
    </cfRule>
    <cfRule type="expression" dxfId="2642" priority="13318">
      <formula>IF(RIGHT(TEXT(AM97,"0.#"),1)=".",TRUE,FALSE)</formula>
    </cfRule>
  </conditionalFormatting>
  <conditionalFormatting sqref="AM98">
    <cfRule type="expression" dxfId="2641" priority="13315">
      <formula>IF(RIGHT(TEXT(AM98,"0.#"),1)=".",FALSE,TRUE)</formula>
    </cfRule>
    <cfRule type="expression" dxfId="2640" priority="13316">
      <formula>IF(RIGHT(TEXT(AM98,"0.#"),1)=".",TRUE,FALSE)</formula>
    </cfRule>
  </conditionalFormatting>
  <conditionalFormatting sqref="AM99">
    <cfRule type="expression" dxfId="2639" priority="13313">
      <formula>IF(RIGHT(TEXT(AM99,"0.#"),1)=".",FALSE,TRUE)</formula>
    </cfRule>
    <cfRule type="expression" dxfId="2638" priority="13314">
      <formula>IF(RIGHT(TEXT(AM99,"0.#"),1)=".",TRUE,FALSE)</formula>
    </cfRule>
  </conditionalFormatting>
  <conditionalFormatting sqref="AE104">
    <cfRule type="expression" dxfId="2637" priority="13287">
      <formula>IF(RIGHT(TEXT(AE104,"0.#"),1)=".",FALSE,TRUE)</formula>
    </cfRule>
    <cfRule type="expression" dxfId="2636" priority="13288">
      <formula>IF(RIGHT(TEXT(AE104,"0.#"),1)=".",TRUE,FALSE)</formula>
    </cfRule>
  </conditionalFormatting>
  <conditionalFormatting sqref="AI104">
    <cfRule type="expression" dxfId="2635" priority="13285">
      <formula>IF(RIGHT(TEXT(AI104,"0.#"),1)=".",FALSE,TRUE)</formula>
    </cfRule>
    <cfRule type="expression" dxfId="2634" priority="13286">
      <formula>IF(RIGHT(TEXT(AI104,"0.#"),1)=".",TRUE,FALSE)</formula>
    </cfRule>
  </conditionalFormatting>
  <conditionalFormatting sqref="AM104">
    <cfRule type="expression" dxfId="2633" priority="13283">
      <formula>IF(RIGHT(TEXT(AM104,"0.#"),1)=".",FALSE,TRUE)</formula>
    </cfRule>
    <cfRule type="expression" dxfId="2632" priority="13284">
      <formula>IF(RIGHT(TEXT(AM104,"0.#"),1)=".",TRUE,FALSE)</formula>
    </cfRule>
  </conditionalFormatting>
  <conditionalFormatting sqref="AE105 AI105 AM105">
    <cfRule type="expression" dxfId="2631" priority="13281">
      <formula>IF(RIGHT(TEXT(AE105,"0.#"),1)=".",FALSE,TRUE)</formula>
    </cfRule>
    <cfRule type="expression" dxfId="2630" priority="13282">
      <formula>IF(RIGHT(TEXT(AE105,"0.#"),1)=".",TRUE,FALSE)</formula>
    </cfRule>
  </conditionalFormatting>
  <conditionalFormatting sqref="AE107">
    <cfRule type="expression" dxfId="2629" priority="13273">
      <formula>IF(RIGHT(TEXT(AE107,"0.#"),1)=".",FALSE,TRUE)</formula>
    </cfRule>
    <cfRule type="expression" dxfId="2628" priority="13274">
      <formula>IF(RIGHT(TEXT(AE107,"0.#"),1)=".",TRUE,FALSE)</formula>
    </cfRule>
  </conditionalFormatting>
  <conditionalFormatting sqref="AI107">
    <cfRule type="expression" dxfId="2627" priority="13271">
      <formula>IF(RIGHT(TEXT(AI107,"0.#"),1)=".",FALSE,TRUE)</formula>
    </cfRule>
    <cfRule type="expression" dxfId="2626" priority="13272">
      <formula>IF(RIGHT(TEXT(AI107,"0.#"),1)=".",TRUE,FALSE)</formula>
    </cfRule>
  </conditionalFormatting>
  <conditionalFormatting sqref="AM107">
    <cfRule type="expression" dxfId="2625" priority="13269">
      <formula>IF(RIGHT(TEXT(AM107,"0.#"),1)=".",FALSE,TRUE)</formula>
    </cfRule>
    <cfRule type="expression" dxfId="2624" priority="13270">
      <formula>IF(RIGHT(TEXT(AM107,"0.#"),1)=".",TRUE,FALSE)</formula>
    </cfRule>
  </conditionalFormatting>
  <conditionalFormatting sqref="AE108 AI108 AM108">
    <cfRule type="expression" dxfId="2623" priority="13267">
      <formula>IF(RIGHT(TEXT(AE108,"0.#"),1)=".",FALSE,TRUE)</formula>
    </cfRule>
    <cfRule type="expression" dxfId="2622" priority="13268">
      <formula>IF(RIGHT(TEXT(AE108,"0.#"),1)=".",TRUE,FALSE)</formula>
    </cfRule>
  </conditionalFormatting>
  <conditionalFormatting sqref="AE110">
    <cfRule type="expression" dxfId="2621" priority="13259">
      <formula>IF(RIGHT(TEXT(AE110,"0.#"),1)=".",FALSE,TRUE)</formula>
    </cfRule>
    <cfRule type="expression" dxfId="2620" priority="13260">
      <formula>IF(RIGHT(TEXT(AE110,"0.#"),1)=".",TRUE,FALSE)</formula>
    </cfRule>
  </conditionalFormatting>
  <conditionalFormatting sqref="AI110">
    <cfRule type="expression" dxfId="2619" priority="13257">
      <formula>IF(RIGHT(TEXT(AI110,"0.#"),1)=".",FALSE,TRUE)</formula>
    </cfRule>
    <cfRule type="expression" dxfId="2618" priority="13258">
      <formula>IF(RIGHT(TEXT(AI110,"0.#"),1)=".",TRUE,FALSE)</formula>
    </cfRule>
  </conditionalFormatting>
  <conditionalFormatting sqref="AM110">
    <cfRule type="expression" dxfId="2617" priority="13255">
      <formula>IF(RIGHT(TEXT(AM110,"0.#"),1)=".",FALSE,TRUE)</formula>
    </cfRule>
    <cfRule type="expression" dxfId="2616" priority="13256">
      <formula>IF(RIGHT(TEXT(AM110,"0.#"),1)=".",TRUE,FALSE)</formula>
    </cfRule>
  </conditionalFormatting>
  <conditionalFormatting sqref="AE111">
    <cfRule type="expression" dxfId="2615" priority="13253">
      <formula>IF(RIGHT(TEXT(AE111,"0.#"),1)=".",FALSE,TRUE)</formula>
    </cfRule>
    <cfRule type="expression" dxfId="2614" priority="13254">
      <formula>IF(RIGHT(TEXT(AE111,"0.#"),1)=".",TRUE,FALSE)</formula>
    </cfRule>
  </conditionalFormatting>
  <conditionalFormatting sqref="AI111">
    <cfRule type="expression" dxfId="2613" priority="13251">
      <formula>IF(RIGHT(TEXT(AI111,"0.#"),1)=".",FALSE,TRUE)</formula>
    </cfRule>
    <cfRule type="expression" dxfId="2612" priority="13252">
      <formula>IF(RIGHT(TEXT(AI111,"0.#"),1)=".",TRUE,FALSE)</formula>
    </cfRule>
  </conditionalFormatting>
  <conditionalFormatting sqref="AM111">
    <cfRule type="expression" dxfId="2611" priority="13249">
      <formula>IF(RIGHT(TEXT(AM111,"0.#"),1)=".",FALSE,TRUE)</formula>
    </cfRule>
    <cfRule type="expression" dxfId="2610" priority="13250">
      <formula>IF(RIGHT(TEXT(AM111,"0.#"),1)=".",TRUE,FALSE)</formula>
    </cfRule>
  </conditionalFormatting>
  <conditionalFormatting sqref="AE113">
    <cfRule type="expression" dxfId="2609" priority="13245">
      <formula>IF(RIGHT(TEXT(AE113,"0.#"),1)=".",FALSE,TRUE)</formula>
    </cfRule>
    <cfRule type="expression" dxfId="2608" priority="13246">
      <formula>IF(RIGHT(TEXT(AE113,"0.#"),1)=".",TRUE,FALSE)</formula>
    </cfRule>
  </conditionalFormatting>
  <conditionalFormatting sqref="AI113">
    <cfRule type="expression" dxfId="2607" priority="13243">
      <formula>IF(RIGHT(TEXT(AI113,"0.#"),1)=".",FALSE,TRUE)</formula>
    </cfRule>
    <cfRule type="expression" dxfId="2606" priority="13244">
      <formula>IF(RIGHT(TEXT(AI113,"0.#"),1)=".",TRUE,FALSE)</formula>
    </cfRule>
  </conditionalFormatting>
  <conditionalFormatting sqref="AM113">
    <cfRule type="expression" dxfId="2605" priority="13241">
      <formula>IF(RIGHT(TEXT(AM113,"0.#"),1)=".",FALSE,TRUE)</formula>
    </cfRule>
    <cfRule type="expression" dxfId="2604" priority="13242">
      <formula>IF(RIGHT(TEXT(AM113,"0.#"),1)=".",TRUE,FALSE)</formula>
    </cfRule>
  </conditionalFormatting>
  <conditionalFormatting sqref="AE114">
    <cfRule type="expression" dxfId="2603" priority="13239">
      <formula>IF(RIGHT(TEXT(AE114,"0.#"),1)=".",FALSE,TRUE)</formula>
    </cfRule>
    <cfRule type="expression" dxfId="2602" priority="13240">
      <formula>IF(RIGHT(TEXT(AE114,"0.#"),1)=".",TRUE,FALSE)</formula>
    </cfRule>
  </conditionalFormatting>
  <conditionalFormatting sqref="AI114">
    <cfRule type="expression" dxfId="2601" priority="13237">
      <formula>IF(RIGHT(TEXT(AI114,"0.#"),1)=".",FALSE,TRUE)</formula>
    </cfRule>
    <cfRule type="expression" dxfId="2600" priority="13238">
      <formula>IF(RIGHT(TEXT(AI114,"0.#"),1)=".",TRUE,FALSE)</formula>
    </cfRule>
  </conditionalFormatting>
  <conditionalFormatting sqref="AM114">
    <cfRule type="expression" dxfId="2599" priority="13235">
      <formula>IF(RIGHT(TEXT(AM114,"0.#"),1)=".",FALSE,TRUE)</formula>
    </cfRule>
    <cfRule type="expression" dxfId="2598" priority="13236">
      <formula>IF(RIGHT(TEXT(AM114,"0.#"),1)=".",TRUE,FALSE)</formula>
    </cfRule>
  </conditionalFormatting>
  <conditionalFormatting sqref="AQ116">
    <cfRule type="expression" dxfId="2597" priority="13231">
      <formula>IF(RIGHT(TEXT(AQ116,"0.#"),1)=".",FALSE,TRUE)</formula>
    </cfRule>
    <cfRule type="expression" dxfId="2596" priority="13232">
      <formula>IF(RIGHT(TEXT(AQ116,"0.#"),1)=".",TRUE,FALSE)</formula>
    </cfRule>
  </conditionalFormatting>
  <conditionalFormatting sqref="AM116">
    <cfRule type="expression" dxfId="2595" priority="13227">
      <formula>IF(RIGHT(TEXT(AM116,"0.#"),1)=".",FALSE,TRUE)</formula>
    </cfRule>
    <cfRule type="expression" dxfId="2594" priority="13228">
      <formula>IF(RIGHT(TEXT(AM116,"0.#"),1)=".",TRUE,FALSE)</formula>
    </cfRule>
  </conditionalFormatting>
  <conditionalFormatting sqref="AM117">
    <cfRule type="expression" dxfId="2593" priority="13225">
      <formula>IF(RIGHT(TEXT(AM117,"0.#"),1)=".",FALSE,TRUE)</formula>
    </cfRule>
    <cfRule type="expression" dxfId="2592" priority="13226">
      <formula>IF(RIGHT(TEXT(AM117,"0.#"),1)=".",TRUE,FALSE)</formula>
    </cfRule>
  </conditionalFormatting>
  <conditionalFormatting sqref="AQ117">
    <cfRule type="expression" dxfId="2591" priority="13219">
      <formula>IF(RIGHT(TEXT(AQ117,"0.#"),1)=".",FALSE,TRUE)</formula>
    </cfRule>
    <cfRule type="expression" dxfId="2590" priority="13220">
      <formula>IF(RIGHT(TEXT(AQ117,"0.#"),1)=".",TRUE,FALSE)</formula>
    </cfRule>
  </conditionalFormatting>
  <conditionalFormatting sqref="AE119 AQ119">
    <cfRule type="expression" dxfId="2589" priority="13217">
      <formula>IF(RIGHT(TEXT(AE119,"0.#"),1)=".",FALSE,TRUE)</formula>
    </cfRule>
    <cfRule type="expression" dxfId="2588" priority="13218">
      <formula>IF(RIGHT(TEXT(AE119,"0.#"),1)=".",TRUE,FALSE)</formula>
    </cfRule>
  </conditionalFormatting>
  <conditionalFormatting sqref="AI119">
    <cfRule type="expression" dxfId="2587" priority="13215">
      <formula>IF(RIGHT(TEXT(AI119,"0.#"),1)=".",FALSE,TRUE)</formula>
    </cfRule>
    <cfRule type="expression" dxfId="2586" priority="13216">
      <formula>IF(RIGHT(TEXT(AI119,"0.#"),1)=".",TRUE,FALSE)</formula>
    </cfRule>
  </conditionalFormatting>
  <conditionalFormatting sqref="AM119">
    <cfRule type="expression" dxfId="2585" priority="13213">
      <formula>IF(RIGHT(TEXT(AM119,"0.#"),1)=".",FALSE,TRUE)</formula>
    </cfRule>
    <cfRule type="expression" dxfId="2584" priority="13214">
      <formula>IF(RIGHT(TEXT(AM119,"0.#"),1)=".",TRUE,FALSE)</formula>
    </cfRule>
  </conditionalFormatting>
  <conditionalFormatting sqref="AQ120">
    <cfRule type="expression" dxfId="2583" priority="13205">
      <formula>IF(RIGHT(TEXT(AQ120,"0.#"),1)=".",FALSE,TRUE)</formula>
    </cfRule>
    <cfRule type="expression" dxfId="2582" priority="13206">
      <formula>IF(RIGHT(TEXT(AQ120,"0.#"),1)=".",TRUE,FALSE)</formula>
    </cfRule>
  </conditionalFormatting>
  <conditionalFormatting sqref="AE122 AQ122">
    <cfRule type="expression" dxfId="2581" priority="13203">
      <formula>IF(RIGHT(TEXT(AE122,"0.#"),1)=".",FALSE,TRUE)</formula>
    </cfRule>
    <cfRule type="expression" dxfId="2580" priority="13204">
      <formula>IF(RIGHT(TEXT(AE122,"0.#"),1)=".",TRUE,FALSE)</formula>
    </cfRule>
  </conditionalFormatting>
  <conditionalFormatting sqref="AI122">
    <cfRule type="expression" dxfId="2579" priority="13201">
      <formula>IF(RIGHT(TEXT(AI122,"0.#"),1)=".",FALSE,TRUE)</formula>
    </cfRule>
    <cfRule type="expression" dxfId="2578" priority="13202">
      <formula>IF(RIGHT(TEXT(AI122,"0.#"),1)=".",TRUE,FALSE)</formula>
    </cfRule>
  </conditionalFormatting>
  <conditionalFormatting sqref="AM122">
    <cfRule type="expression" dxfId="2577" priority="13199">
      <formula>IF(RIGHT(TEXT(AM122,"0.#"),1)=".",FALSE,TRUE)</formula>
    </cfRule>
    <cfRule type="expression" dxfId="2576" priority="13200">
      <formula>IF(RIGHT(TEXT(AM122,"0.#"),1)=".",TRUE,FALSE)</formula>
    </cfRule>
  </conditionalFormatting>
  <conditionalFormatting sqref="AQ123">
    <cfRule type="expression" dxfId="2575" priority="13191">
      <formula>IF(RIGHT(TEXT(AQ123,"0.#"),1)=".",FALSE,TRUE)</formula>
    </cfRule>
    <cfRule type="expression" dxfId="2574" priority="13192">
      <formula>IF(RIGHT(TEXT(AQ123,"0.#"),1)=".",TRUE,FALSE)</formula>
    </cfRule>
  </conditionalFormatting>
  <conditionalFormatting sqref="AE125 AQ125">
    <cfRule type="expression" dxfId="2573" priority="13189">
      <formula>IF(RIGHT(TEXT(AE125,"0.#"),1)=".",FALSE,TRUE)</formula>
    </cfRule>
    <cfRule type="expression" dxfId="2572" priority="13190">
      <formula>IF(RIGHT(TEXT(AE125,"0.#"),1)=".",TRUE,FALSE)</formula>
    </cfRule>
  </conditionalFormatting>
  <conditionalFormatting sqref="AI125">
    <cfRule type="expression" dxfId="2571" priority="13187">
      <formula>IF(RIGHT(TEXT(AI125,"0.#"),1)=".",FALSE,TRUE)</formula>
    </cfRule>
    <cfRule type="expression" dxfId="2570" priority="13188">
      <formula>IF(RIGHT(TEXT(AI125,"0.#"),1)=".",TRUE,FALSE)</formula>
    </cfRule>
  </conditionalFormatting>
  <conditionalFormatting sqref="AM125">
    <cfRule type="expression" dxfId="2569" priority="13185">
      <formula>IF(RIGHT(TEXT(AM125,"0.#"),1)=".",FALSE,TRUE)</formula>
    </cfRule>
    <cfRule type="expression" dxfId="2568" priority="13186">
      <formula>IF(RIGHT(TEXT(AM125,"0.#"),1)=".",TRUE,FALSE)</formula>
    </cfRule>
  </conditionalFormatting>
  <conditionalFormatting sqref="AQ126">
    <cfRule type="expression" dxfId="2567" priority="13177">
      <formula>IF(RIGHT(TEXT(AQ126,"0.#"),1)=".",FALSE,TRUE)</formula>
    </cfRule>
    <cfRule type="expression" dxfId="2566" priority="13178">
      <formula>IF(RIGHT(TEXT(AQ126,"0.#"),1)=".",TRUE,FALSE)</formula>
    </cfRule>
  </conditionalFormatting>
  <conditionalFormatting sqref="AE128 AQ128">
    <cfRule type="expression" dxfId="2565" priority="13175">
      <formula>IF(RIGHT(TEXT(AE128,"0.#"),1)=".",FALSE,TRUE)</formula>
    </cfRule>
    <cfRule type="expression" dxfId="2564" priority="13176">
      <formula>IF(RIGHT(TEXT(AE128,"0.#"),1)=".",TRUE,FALSE)</formula>
    </cfRule>
  </conditionalFormatting>
  <conditionalFormatting sqref="AI128">
    <cfRule type="expression" dxfId="2563" priority="13173">
      <formula>IF(RIGHT(TEXT(AI128,"0.#"),1)=".",FALSE,TRUE)</formula>
    </cfRule>
    <cfRule type="expression" dxfId="2562" priority="13174">
      <formula>IF(RIGHT(TEXT(AI128,"0.#"),1)=".",TRUE,FALSE)</formula>
    </cfRule>
  </conditionalFormatting>
  <conditionalFormatting sqref="AM128">
    <cfRule type="expression" dxfId="2561" priority="13171">
      <formula>IF(RIGHT(TEXT(AM128,"0.#"),1)=".",FALSE,TRUE)</formula>
    </cfRule>
    <cfRule type="expression" dxfId="2560" priority="13172">
      <formula>IF(RIGHT(TEXT(AM128,"0.#"),1)=".",TRUE,FALSE)</formula>
    </cfRule>
  </conditionalFormatting>
  <conditionalFormatting sqref="AQ129">
    <cfRule type="expression" dxfId="2559" priority="13163">
      <formula>IF(RIGHT(TEXT(AQ129,"0.#"),1)=".",FALSE,TRUE)</formula>
    </cfRule>
    <cfRule type="expression" dxfId="2558" priority="13164">
      <formula>IF(RIGHT(TEXT(AQ129,"0.#"),1)=".",TRUE,FALSE)</formula>
    </cfRule>
  </conditionalFormatting>
  <conditionalFormatting sqref="AE75">
    <cfRule type="expression" dxfId="2557" priority="13161">
      <formula>IF(RIGHT(TEXT(AE75,"0.#"),1)=".",FALSE,TRUE)</formula>
    </cfRule>
    <cfRule type="expression" dxfId="2556" priority="13162">
      <formula>IF(RIGHT(TEXT(AE75,"0.#"),1)=".",TRUE,FALSE)</formula>
    </cfRule>
  </conditionalFormatting>
  <conditionalFormatting sqref="AE76">
    <cfRule type="expression" dxfId="2555" priority="13159">
      <formula>IF(RIGHT(TEXT(AE76,"0.#"),1)=".",FALSE,TRUE)</formula>
    </cfRule>
    <cfRule type="expression" dxfId="2554" priority="13160">
      <formula>IF(RIGHT(TEXT(AE76,"0.#"),1)=".",TRUE,FALSE)</formula>
    </cfRule>
  </conditionalFormatting>
  <conditionalFormatting sqref="AE77">
    <cfRule type="expression" dxfId="2553" priority="13157">
      <formula>IF(RIGHT(TEXT(AE77,"0.#"),1)=".",FALSE,TRUE)</formula>
    </cfRule>
    <cfRule type="expression" dxfId="2552" priority="13158">
      <formula>IF(RIGHT(TEXT(AE77,"0.#"),1)=".",TRUE,FALSE)</formula>
    </cfRule>
  </conditionalFormatting>
  <conditionalFormatting sqref="AI77">
    <cfRule type="expression" dxfId="2551" priority="13155">
      <formula>IF(RIGHT(TEXT(AI77,"0.#"),1)=".",FALSE,TRUE)</formula>
    </cfRule>
    <cfRule type="expression" dxfId="2550" priority="13156">
      <formula>IF(RIGHT(TEXT(AI77,"0.#"),1)=".",TRUE,FALSE)</formula>
    </cfRule>
  </conditionalFormatting>
  <conditionalFormatting sqref="AI76">
    <cfRule type="expression" dxfId="2549" priority="13153">
      <formula>IF(RIGHT(TEXT(AI76,"0.#"),1)=".",FALSE,TRUE)</formula>
    </cfRule>
    <cfRule type="expression" dxfId="2548" priority="13154">
      <formula>IF(RIGHT(TEXT(AI76,"0.#"),1)=".",TRUE,FALSE)</formula>
    </cfRule>
  </conditionalFormatting>
  <conditionalFormatting sqref="AI75">
    <cfRule type="expression" dxfId="2547" priority="13151">
      <formula>IF(RIGHT(TEXT(AI75,"0.#"),1)=".",FALSE,TRUE)</formula>
    </cfRule>
    <cfRule type="expression" dxfId="2546" priority="13152">
      <formula>IF(RIGHT(TEXT(AI75,"0.#"),1)=".",TRUE,FALSE)</formula>
    </cfRule>
  </conditionalFormatting>
  <conditionalFormatting sqref="AM75">
    <cfRule type="expression" dxfId="2545" priority="13149">
      <formula>IF(RIGHT(TEXT(AM75,"0.#"),1)=".",FALSE,TRUE)</formula>
    </cfRule>
    <cfRule type="expression" dxfId="2544" priority="13150">
      <formula>IF(RIGHT(TEXT(AM75,"0.#"),1)=".",TRUE,FALSE)</formula>
    </cfRule>
  </conditionalFormatting>
  <conditionalFormatting sqref="AM76">
    <cfRule type="expression" dxfId="2543" priority="13147">
      <formula>IF(RIGHT(TEXT(AM76,"0.#"),1)=".",FALSE,TRUE)</formula>
    </cfRule>
    <cfRule type="expression" dxfId="2542" priority="13148">
      <formula>IF(RIGHT(TEXT(AM76,"0.#"),1)=".",TRUE,FALSE)</formula>
    </cfRule>
  </conditionalFormatting>
  <conditionalFormatting sqref="AM77">
    <cfRule type="expression" dxfId="2541" priority="13145">
      <formula>IF(RIGHT(TEXT(AM77,"0.#"),1)=".",FALSE,TRUE)</formula>
    </cfRule>
    <cfRule type="expression" dxfId="2540" priority="13146">
      <formula>IF(RIGHT(TEXT(AM77,"0.#"),1)=".",TRUE,FALSE)</formula>
    </cfRule>
  </conditionalFormatting>
  <conditionalFormatting sqref="AU134:AU135">
    <cfRule type="expression" dxfId="2539" priority="13131">
      <formula>IF(RIGHT(TEXT(AU134,"0.#"),1)=".",FALSE,TRUE)</formula>
    </cfRule>
    <cfRule type="expression" dxfId="2538" priority="13132">
      <formula>IF(RIGHT(TEXT(AU134,"0.#"),1)=".",TRUE,FALSE)</formula>
    </cfRule>
  </conditionalFormatting>
  <conditionalFormatting sqref="AE433:AE435 AI433:AI435 AM433:AM435 AQ433:AQ435">
    <cfRule type="expression" dxfId="2537" priority="13101">
      <formula>IF(RIGHT(TEXT(AE433,"0.#"),1)=".",FALSE,TRUE)</formula>
    </cfRule>
    <cfRule type="expression" dxfId="2536" priority="13102">
      <formula>IF(RIGHT(TEXT(AE433,"0.#"),1)=".",TRUE,FALSE)</formula>
    </cfRule>
  </conditionalFormatting>
  <conditionalFormatting sqref="AL847:AO866">
    <cfRule type="expression" dxfId="2535" priority="6701">
      <formula>IF(AND(AL847&gt;=0, RIGHT(TEXT(AL847,"0.#"),1)&lt;&gt;"."),TRUE,FALSE)</formula>
    </cfRule>
    <cfRule type="expression" dxfId="2534" priority="6702">
      <formula>IF(AND(AL847&gt;=0, RIGHT(TEXT(AL847,"0.#"),1)="."),TRUE,FALSE)</formula>
    </cfRule>
    <cfRule type="expression" dxfId="2533" priority="6703">
      <formula>IF(AND(AL847&lt;0, RIGHT(TEXT(AL847,"0.#"),1)&lt;&gt;"."),TRUE,FALSE)</formula>
    </cfRule>
    <cfRule type="expression" dxfId="2532" priority="6704">
      <formula>IF(AND(AL847&lt;0, RIGHT(TEXT(AL847,"0.#"),1)="."),TRUE,FALSE)</formula>
    </cfRule>
  </conditionalFormatting>
  <conditionalFormatting sqref="AQ53:AQ55">
    <cfRule type="expression" dxfId="2531" priority="4723">
      <formula>IF(RIGHT(TEXT(AQ53,"0.#"),1)=".",FALSE,TRUE)</formula>
    </cfRule>
    <cfRule type="expression" dxfId="2530" priority="4724">
      <formula>IF(RIGHT(TEXT(AQ53,"0.#"),1)=".",TRUE,FALSE)</formula>
    </cfRule>
  </conditionalFormatting>
  <conditionalFormatting sqref="AU53:AU55">
    <cfRule type="expression" dxfId="2529" priority="4721">
      <formula>IF(RIGHT(TEXT(AU53,"0.#"),1)=".",FALSE,TRUE)</formula>
    </cfRule>
    <cfRule type="expression" dxfId="2528" priority="4722">
      <formula>IF(RIGHT(TEXT(AU53,"0.#"),1)=".",TRUE,FALSE)</formula>
    </cfRule>
  </conditionalFormatting>
  <conditionalFormatting sqref="AQ60:AQ62">
    <cfRule type="expression" dxfId="2527" priority="4719">
      <formula>IF(RIGHT(TEXT(AQ60,"0.#"),1)=".",FALSE,TRUE)</formula>
    </cfRule>
    <cfRule type="expression" dxfId="2526" priority="4720">
      <formula>IF(RIGHT(TEXT(AQ60,"0.#"),1)=".",TRUE,FALSE)</formula>
    </cfRule>
  </conditionalFormatting>
  <conditionalFormatting sqref="AU60:AU62">
    <cfRule type="expression" dxfId="2525" priority="4717">
      <formula>IF(RIGHT(TEXT(AU60,"0.#"),1)=".",FALSE,TRUE)</formula>
    </cfRule>
    <cfRule type="expression" dxfId="2524" priority="4718">
      <formula>IF(RIGHT(TEXT(AU60,"0.#"),1)=".",TRUE,FALSE)</formula>
    </cfRule>
  </conditionalFormatting>
  <conditionalFormatting sqref="AQ75:AQ77">
    <cfRule type="expression" dxfId="2523" priority="4715">
      <formula>IF(RIGHT(TEXT(AQ75,"0.#"),1)=".",FALSE,TRUE)</formula>
    </cfRule>
    <cfRule type="expression" dxfId="2522" priority="4716">
      <formula>IF(RIGHT(TEXT(AQ75,"0.#"),1)=".",TRUE,FALSE)</formula>
    </cfRule>
  </conditionalFormatting>
  <conditionalFormatting sqref="AU75:AU77">
    <cfRule type="expression" dxfId="2521" priority="4713">
      <formula>IF(RIGHT(TEXT(AU75,"0.#"),1)=".",FALSE,TRUE)</formula>
    </cfRule>
    <cfRule type="expression" dxfId="2520" priority="4714">
      <formula>IF(RIGHT(TEXT(AU75,"0.#"),1)=".",TRUE,FALSE)</formula>
    </cfRule>
  </conditionalFormatting>
  <conditionalFormatting sqref="AQ87:AQ89">
    <cfRule type="expression" dxfId="2519" priority="4711">
      <formula>IF(RIGHT(TEXT(AQ87,"0.#"),1)=".",FALSE,TRUE)</formula>
    </cfRule>
    <cfRule type="expression" dxfId="2518" priority="4712">
      <formula>IF(RIGHT(TEXT(AQ87,"0.#"),1)=".",TRUE,FALSE)</formula>
    </cfRule>
  </conditionalFormatting>
  <conditionalFormatting sqref="AU87:AU89">
    <cfRule type="expression" dxfId="2517" priority="4709">
      <formula>IF(RIGHT(TEXT(AU87,"0.#"),1)=".",FALSE,TRUE)</formula>
    </cfRule>
    <cfRule type="expression" dxfId="2516" priority="4710">
      <formula>IF(RIGHT(TEXT(AU87,"0.#"),1)=".",TRUE,FALSE)</formula>
    </cfRule>
  </conditionalFormatting>
  <conditionalFormatting sqref="AQ92:AQ94">
    <cfRule type="expression" dxfId="2515" priority="4707">
      <formula>IF(RIGHT(TEXT(AQ92,"0.#"),1)=".",FALSE,TRUE)</formula>
    </cfRule>
    <cfRule type="expression" dxfId="2514" priority="4708">
      <formula>IF(RIGHT(TEXT(AQ92,"0.#"),1)=".",TRUE,FALSE)</formula>
    </cfRule>
  </conditionalFormatting>
  <conditionalFormatting sqref="AU92:AU94">
    <cfRule type="expression" dxfId="2513" priority="4705">
      <formula>IF(RIGHT(TEXT(AU92,"0.#"),1)=".",FALSE,TRUE)</formula>
    </cfRule>
    <cfRule type="expression" dxfId="2512" priority="4706">
      <formula>IF(RIGHT(TEXT(AU92,"0.#"),1)=".",TRUE,FALSE)</formula>
    </cfRule>
  </conditionalFormatting>
  <conditionalFormatting sqref="AQ97:AQ99">
    <cfRule type="expression" dxfId="2511" priority="4703">
      <formula>IF(RIGHT(TEXT(AQ97,"0.#"),1)=".",FALSE,TRUE)</formula>
    </cfRule>
    <cfRule type="expression" dxfId="2510" priority="4704">
      <formula>IF(RIGHT(TEXT(AQ97,"0.#"),1)=".",TRUE,FALSE)</formula>
    </cfRule>
  </conditionalFormatting>
  <conditionalFormatting sqref="AU97:AU99">
    <cfRule type="expression" dxfId="2509" priority="4701">
      <formula>IF(RIGHT(TEXT(AU97,"0.#"),1)=".",FALSE,TRUE)</formula>
    </cfRule>
    <cfRule type="expression" dxfId="2508" priority="4702">
      <formula>IF(RIGHT(TEXT(AU97,"0.#"),1)=".",TRUE,FALSE)</formula>
    </cfRule>
  </conditionalFormatting>
  <conditionalFormatting sqref="AE458:AE460 AI458:AI460 AM458:AM460 AQ458:AQ460">
    <cfRule type="expression" dxfId="2507" priority="4395">
      <formula>IF(RIGHT(TEXT(AE458,"0.#"),1)=".",FALSE,TRUE)</formula>
    </cfRule>
    <cfRule type="expression" dxfId="2506" priority="4396">
      <formula>IF(RIGHT(TEXT(AE458,"0.#"),1)=".",TRUE,FALSE)</formula>
    </cfRule>
  </conditionalFormatting>
  <conditionalFormatting sqref="AE120 AM120">
    <cfRule type="expression" dxfId="2505" priority="3045">
      <formula>IF(RIGHT(TEXT(AE120,"0.#"),1)=".",FALSE,TRUE)</formula>
    </cfRule>
    <cfRule type="expression" dxfId="2504" priority="3046">
      <formula>IF(RIGHT(TEXT(AE120,"0.#"),1)=".",TRUE,FALSE)</formula>
    </cfRule>
  </conditionalFormatting>
  <conditionalFormatting sqref="AI126">
    <cfRule type="expression" dxfId="2503" priority="3035">
      <formula>IF(RIGHT(TEXT(AI126,"0.#"),1)=".",FALSE,TRUE)</formula>
    </cfRule>
    <cfRule type="expression" dxfId="2502" priority="3036">
      <formula>IF(RIGHT(TEXT(AI126,"0.#"),1)=".",TRUE,FALSE)</formula>
    </cfRule>
  </conditionalFormatting>
  <conditionalFormatting sqref="AI120">
    <cfRule type="expression" dxfId="2501" priority="3043">
      <formula>IF(RIGHT(TEXT(AI120,"0.#"),1)=".",FALSE,TRUE)</formula>
    </cfRule>
    <cfRule type="expression" dxfId="2500" priority="3044">
      <formula>IF(RIGHT(TEXT(AI120,"0.#"),1)=".",TRUE,FALSE)</formula>
    </cfRule>
  </conditionalFormatting>
  <conditionalFormatting sqref="AE123 AM123">
    <cfRule type="expression" dxfId="2499" priority="3041">
      <formula>IF(RIGHT(TEXT(AE123,"0.#"),1)=".",FALSE,TRUE)</formula>
    </cfRule>
    <cfRule type="expression" dxfId="2498" priority="3042">
      <formula>IF(RIGHT(TEXT(AE123,"0.#"),1)=".",TRUE,FALSE)</formula>
    </cfRule>
  </conditionalFormatting>
  <conditionalFormatting sqref="AI123">
    <cfRule type="expression" dxfId="2497" priority="3039">
      <formula>IF(RIGHT(TEXT(AI123,"0.#"),1)=".",FALSE,TRUE)</formula>
    </cfRule>
    <cfRule type="expression" dxfId="2496" priority="3040">
      <formula>IF(RIGHT(TEXT(AI123,"0.#"),1)=".",TRUE,FALSE)</formula>
    </cfRule>
  </conditionalFormatting>
  <conditionalFormatting sqref="AE126 AM126">
    <cfRule type="expression" dxfId="2495" priority="3037">
      <formula>IF(RIGHT(TEXT(AE126,"0.#"),1)=".",FALSE,TRUE)</formula>
    </cfRule>
    <cfRule type="expression" dxfId="2494" priority="3038">
      <formula>IF(RIGHT(TEXT(AE126,"0.#"),1)=".",TRUE,FALSE)</formula>
    </cfRule>
  </conditionalFormatting>
  <conditionalFormatting sqref="AE129 AM129">
    <cfRule type="expression" dxfId="2493" priority="3033">
      <formula>IF(RIGHT(TEXT(AE129,"0.#"),1)=".",FALSE,TRUE)</formula>
    </cfRule>
    <cfRule type="expression" dxfId="2492" priority="3034">
      <formula>IF(RIGHT(TEXT(AE129,"0.#"),1)=".",TRUE,FALSE)</formula>
    </cfRule>
  </conditionalFormatting>
  <conditionalFormatting sqref="AI129">
    <cfRule type="expression" dxfId="2491" priority="3031">
      <formula>IF(RIGHT(TEXT(AI129,"0.#"),1)=".",FALSE,TRUE)</formula>
    </cfRule>
    <cfRule type="expression" dxfId="2490" priority="3032">
      <formula>IF(RIGHT(TEXT(AI129,"0.#"),1)=".",TRUE,FALSE)</formula>
    </cfRule>
  </conditionalFormatting>
  <conditionalFormatting sqref="Y847:Y866">
    <cfRule type="expression" dxfId="2489" priority="3029">
      <formula>IF(RIGHT(TEXT(Y847,"0.#"),1)=".",FALSE,TRUE)</formula>
    </cfRule>
    <cfRule type="expression" dxfId="2488" priority="3030">
      <formula>IF(RIGHT(TEXT(Y847,"0.#"),1)=".",TRUE,FALSE)</formula>
    </cfRule>
  </conditionalFormatting>
  <conditionalFormatting sqref="AU518">
    <cfRule type="expression" dxfId="2487" priority="1539">
      <formula>IF(RIGHT(TEXT(AU518,"0.#"),1)=".",FALSE,TRUE)</formula>
    </cfRule>
    <cfRule type="expression" dxfId="2486" priority="1540">
      <formula>IF(RIGHT(TEXT(AU518,"0.#"),1)=".",TRUE,FALSE)</formula>
    </cfRule>
  </conditionalFormatting>
  <conditionalFormatting sqref="AQ551">
    <cfRule type="expression" dxfId="2485" priority="1315">
      <formula>IF(RIGHT(TEXT(AQ551,"0.#"),1)=".",FALSE,TRUE)</formula>
    </cfRule>
    <cfRule type="expression" dxfId="2484" priority="1316">
      <formula>IF(RIGHT(TEXT(AQ551,"0.#"),1)=".",TRUE,FALSE)</formula>
    </cfRule>
  </conditionalFormatting>
  <conditionalFormatting sqref="AE556">
    <cfRule type="expression" dxfId="2483" priority="1313">
      <formula>IF(RIGHT(TEXT(AE556,"0.#"),1)=".",FALSE,TRUE)</formula>
    </cfRule>
    <cfRule type="expression" dxfId="2482" priority="1314">
      <formula>IF(RIGHT(TEXT(AE556,"0.#"),1)=".",TRUE,FALSE)</formula>
    </cfRule>
  </conditionalFormatting>
  <conditionalFormatting sqref="AE557">
    <cfRule type="expression" dxfId="2481" priority="1311">
      <formula>IF(RIGHT(TEXT(AE557,"0.#"),1)=".",FALSE,TRUE)</formula>
    </cfRule>
    <cfRule type="expression" dxfId="2480" priority="1312">
      <formula>IF(RIGHT(TEXT(AE557,"0.#"),1)=".",TRUE,FALSE)</formula>
    </cfRule>
  </conditionalFormatting>
  <conditionalFormatting sqref="AE558">
    <cfRule type="expression" dxfId="2479" priority="1309">
      <formula>IF(RIGHT(TEXT(AE558,"0.#"),1)=".",FALSE,TRUE)</formula>
    </cfRule>
    <cfRule type="expression" dxfId="2478" priority="1310">
      <formula>IF(RIGHT(TEXT(AE558,"0.#"),1)=".",TRUE,FALSE)</formula>
    </cfRule>
  </conditionalFormatting>
  <conditionalFormatting sqref="AU556">
    <cfRule type="expression" dxfId="2477" priority="1301">
      <formula>IF(RIGHT(TEXT(AU556,"0.#"),1)=".",FALSE,TRUE)</formula>
    </cfRule>
    <cfRule type="expression" dxfId="2476" priority="1302">
      <formula>IF(RIGHT(TEXT(AU556,"0.#"),1)=".",TRUE,FALSE)</formula>
    </cfRule>
  </conditionalFormatting>
  <conditionalFormatting sqref="AU557">
    <cfRule type="expression" dxfId="2475" priority="1299">
      <formula>IF(RIGHT(TEXT(AU557,"0.#"),1)=".",FALSE,TRUE)</formula>
    </cfRule>
    <cfRule type="expression" dxfId="2474" priority="1300">
      <formula>IF(RIGHT(TEXT(AU557,"0.#"),1)=".",TRUE,FALSE)</formula>
    </cfRule>
  </conditionalFormatting>
  <conditionalFormatting sqref="AU558">
    <cfRule type="expression" dxfId="2473" priority="1297">
      <formula>IF(RIGHT(TEXT(AU558,"0.#"),1)=".",FALSE,TRUE)</formula>
    </cfRule>
    <cfRule type="expression" dxfId="2472" priority="1298">
      <formula>IF(RIGHT(TEXT(AU558,"0.#"),1)=".",TRUE,FALSE)</formula>
    </cfRule>
  </conditionalFormatting>
  <conditionalFormatting sqref="AQ557">
    <cfRule type="expression" dxfId="2471" priority="1289">
      <formula>IF(RIGHT(TEXT(AQ557,"0.#"),1)=".",FALSE,TRUE)</formula>
    </cfRule>
    <cfRule type="expression" dxfId="2470" priority="1290">
      <formula>IF(RIGHT(TEXT(AQ557,"0.#"),1)=".",TRUE,FALSE)</formula>
    </cfRule>
  </conditionalFormatting>
  <conditionalFormatting sqref="AQ558">
    <cfRule type="expression" dxfId="2469" priority="1287">
      <formula>IF(RIGHT(TEXT(AQ558,"0.#"),1)=".",FALSE,TRUE)</formula>
    </cfRule>
    <cfRule type="expression" dxfId="2468" priority="1288">
      <formula>IF(RIGHT(TEXT(AQ558,"0.#"),1)=".",TRUE,FALSE)</formula>
    </cfRule>
  </conditionalFormatting>
  <conditionalFormatting sqref="AQ556">
    <cfRule type="expression" dxfId="2467" priority="1285">
      <formula>IF(RIGHT(TEXT(AQ556,"0.#"),1)=".",FALSE,TRUE)</formula>
    </cfRule>
    <cfRule type="expression" dxfId="2466" priority="1286">
      <formula>IF(RIGHT(TEXT(AQ556,"0.#"),1)=".",TRUE,FALSE)</formula>
    </cfRule>
  </conditionalFormatting>
  <conditionalFormatting sqref="AE561">
    <cfRule type="expression" dxfId="2465" priority="1283">
      <formula>IF(RIGHT(TEXT(AE561,"0.#"),1)=".",FALSE,TRUE)</formula>
    </cfRule>
    <cfRule type="expression" dxfId="2464" priority="1284">
      <formula>IF(RIGHT(TEXT(AE561,"0.#"),1)=".",TRUE,FALSE)</formula>
    </cfRule>
  </conditionalFormatting>
  <conditionalFormatting sqref="AE562">
    <cfRule type="expression" dxfId="2463" priority="1281">
      <formula>IF(RIGHT(TEXT(AE562,"0.#"),1)=".",FALSE,TRUE)</formula>
    </cfRule>
    <cfRule type="expression" dxfId="2462" priority="1282">
      <formula>IF(RIGHT(TEXT(AE562,"0.#"),1)=".",TRUE,FALSE)</formula>
    </cfRule>
  </conditionalFormatting>
  <conditionalFormatting sqref="AE563">
    <cfRule type="expression" dxfId="2461" priority="1279">
      <formula>IF(RIGHT(TEXT(AE563,"0.#"),1)=".",FALSE,TRUE)</formula>
    </cfRule>
    <cfRule type="expression" dxfId="2460" priority="1280">
      <formula>IF(RIGHT(TEXT(AE563,"0.#"),1)=".",TRUE,FALSE)</formula>
    </cfRule>
  </conditionalFormatting>
  <conditionalFormatting sqref="AL1102:AO1131">
    <cfRule type="expression" dxfId="2459" priority="2935">
      <formula>IF(AND(AL1102&gt;=0, RIGHT(TEXT(AL1102,"0.#"),1)&lt;&gt;"."),TRUE,FALSE)</formula>
    </cfRule>
    <cfRule type="expression" dxfId="2458" priority="2936">
      <formula>IF(AND(AL1102&gt;=0, RIGHT(TEXT(AL1102,"0.#"),1)="."),TRUE,FALSE)</formula>
    </cfRule>
    <cfRule type="expression" dxfId="2457" priority="2937">
      <formula>IF(AND(AL1102&lt;0, RIGHT(TEXT(AL1102,"0.#"),1)&lt;&gt;"."),TRUE,FALSE)</formula>
    </cfRule>
    <cfRule type="expression" dxfId="2456" priority="2938">
      <formula>IF(AND(AL1102&lt;0, RIGHT(TEXT(AL1102,"0.#"),1)="."),TRUE,FALSE)</formula>
    </cfRule>
  </conditionalFormatting>
  <conditionalFormatting sqref="Y1102:Y1131">
    <cfRule type="expression" dxfId="2455" priority="2933">
      <formula>IF(RIGHT(TEXT(Y1102,"0.#"),1)=".",FALSE,TRUE)</formula>
    </cfRule>
    <cfRule type="expression" dxfId="2454" priority="2934">
      <formula>IF(RIGHT(TEXT(Y1102,"0.#"),1)=".",TRUE,FALSE)</formula>
    </cfRule>
  </conditionalFormatting>
  <conditionalFormatting sqref="AQ553">
    <cfRule type="expression" dxfId="2453" priority="1317">
      <formula>IF(RIGHT(TEXT(AQ553,"0.#"),1)=".",FALSE,TRUE)</formula>
    </cfRule>
    <cfRule type="expression" dxfId="2452" priority="1318">
      <formula>IF(RIGHT(TEXT(AQ553,"0.#"),1)=".",TRUE,FALSE)</formula>
    </cfRule>
  </conditionalFormatting>
  <conditionalFormatting sqref="AU552">
    <cfRule type="expression" dxfId="2451" priority="1329">
      <formula>IF(RIGHT(TEXT(AU552,"0.#"),1)=".",FALSE,TRUE)</formula>
    </cfRule>
    <cfRule type="expression" dxfId="2450" priority="1330">
      <formula>IF(RIGHT(TEXT(AU552,"0.#"),1)=".",TRUE,FALSE)</formula>
    </cfRule>
  </conditionalFormatting>
  <conditionalFormatting sqref="AE552">
    <cfRule type="expression" dxfId="2449" priority="1341">
      <formula>IF(RIGHT(TEXT(AE552,"0.#"),1)=".",FALSE,TRUE)</formula>
    </cfRule>
    <cfRule type="expression" dxfId="2448" priority="1342">
      <formula>IF(RIGHT(TEXT(AE552,"0.#"),1)=".",TRUE,FALSE)</formula>
    </cfRule>
  </conditionalFormatting>
  <conditionalFormatting sqref="AQ548">
    <cfRule type="expression" dxfId="2447" priority="1347">
      <formula>IF(RIGHT(TEXT(AQ548,"0.#"),1)=".",FALSE,TRUE)</formula>
    </cfRule>
    <cfRule type="expression" dxfId="2446" priority="1348">
      <formula>IF(RIGHT(TEXT(AQ548,"0.#"),1)=".",TRUE,FALSE)</formula>
    </cfRule>
  </conditionalFormatting>
  <conditionalFormatting sqref="AE492">
    <cfRule type="expression" dxfId="2445" priority="1673">
      <formula>IF(RIGHT(TEXT(AE492,"0.#"),1)=".",FALSE,TRUE)</formula>
    </cfRule>
    <cfRule type="expression" dxfId="2444" priority="1674">
      <formula>IF(RIGHT(TEXT(AE492,"0.#"),1)=".",TRUE,FALSE)</formula>
    </cfRule>
  </conditionalFormatting>
  <conditionalFormatting sqref="AE493">
    <cfRule type="expression" dxfId="2443" priority="1671">
      <formula>IF(RIGHT(TEXT(AE493,"0.#"),1)=".",FALSE,TRUE)</formula>
    </cfRule>
    <cfRule type="expression" dxfId="2442" priority="1672">
      <formula>IF(RIGHT(TEXT(AE493,"0.#"),1)=".",TRUE,FALSE)</formula>
    </cfRule>
  </conditionalFormatting>
  <conditionalFormatting sqref="AE494">
    <cfRule type="expression" dxfId="2441" priority="1669">
      <formula>IF(RIGHT(TEXT(AE494,"0.#"),1)=".",FALSE,TRUE)</formula>
    </cfRule>
    <cfRule type="expression" dxfId="2440" priority="1670">
      <formula>IF(RIGHT(TEXT(AE494,"0.#"),1)=".",TRUE,FALSE)</formula>
    </cfRule>
  </conditionalFormatting>
  <conditionalFormatting sqref="AQ493">
    <cfRule type="expression" dxfId="2439" priority="1649">
      <formula>IF(RIGHT(TEXT(AQ493,"0.#"),1)=".",FALSE,TRUE)</formula>
    </cfRule>
    <cfRule type="expression" dxfId="2438" priority="1650">
      <formula>IF(RIGHT(TEXT(AQ493,"0.#"),1)=".",TRUE,FALSE)</formula>
    </cfRule>
  </conditionalFormatting>
  <conditionalFormatting sqref="AQ494">
    <cfRule type="expression" dxfId="2437" priority="1647">
      <formula>IF(RIGHT(TEXT(AQ494,"0.#"),1)=".",FALSE,TRUE)</formula>
    </cfRule>
    <cfRule type="expression" dxfId="2436" priority="1648">
      <formula>IF(RIGHT(TEXT(AQ494,"0.#"),1)=".",TRUE,FALSE)</formula>
    </cfRule>
  </conditionalFormatting>
  <conditionalFormatting sqref="AQ492">
    <cfRule type="expression" dxfId="2435" priority="1645">
      <formula>IF(RIGHT(TEXT(AQ492,"0.#"),1)=".",FALSE,TRUE)</formula>
    </cfRule>
    <cfRule type="expression" dxfId="2434" priority="1646">
      <formula>IF(RIGHT(TEXT(AQ492,"0.#"),1)=".",TRUE,FALSE)</formula>
    </cfRule>
  </conditionalFormatting>
  <conditionalFormatting sqref="AU494">
    <cfRule type="expression" dxfId="2433" priority="1657">
      <formula>IF(RIGHT(TEXT(AU494,"0.#"),1)=".",FALSE,TRUE)</formula>
    </cfRule>
    <cfRule type="expression" dxfId="2432" priority="1658">
      <formula>IF(RIGHT(TEXT(AU494,"0.#"),1)=".",TRUE,FALSE)</formula>
    </cfRule>
  </conditionalFormatting>
  <conditionalFormatting sqref="AU492">
    <cfRule type="expression" dxfId="2431" priority="1661">
      <formula>IF(RIGHT(TEXT(AU492,"0.#"),1)=".",FALSE,TRUE)</formula>
    </cfRule>
    <cfRule type="expression" dxfId="2430" priority="1662">
      <formula>IF(RIGHT(TEXT(AU492,"0.#"),1)=".",TRUE,FALSE)</formula>
    </cfRule>
  </conditionalFormatting>
  <conditionalFormatting sqref="AU493">
    <cfRule type="expression" dxfId="2429" priority="1659">
      <formula>IF(RIGHT(TEXT(AU493,"0.#"),1)=".",FALSE,TRUE)</formula>
    </cfRule>
    <cfRule type="expression" dxfId="2428" priority="1660">
      <formula>IF(RIGHT(TEXT(AU493,"0.#"),1)=".",TRUE,FALSE)</formula>
    </cfRule>
  </conditionalFormatting>
  <conditionalFormatting sqref="AU583">
    <cfRule type="expression" dxfId="2427" priority="1177">
      <formula>IF(RIGHT(TEXT(AU583,"0.#"),1)=".",FALSE,TRUE)</formula>
    </cfRule>
    <cfRule type="expression" dxfId="2426" priority="1178">
      <formula>IF(RIGHT(TEXT(AU583,"0.#"),1)=".",TRUE,FALSE)</formula>
    </cfRule>
  </conditionalFormatting>
  <conditionalFormatting sqref="AU582">
    <cfRule type="expression" dxfId="2425" priority="1179">
      <formula>IF(RIGHT(TEXT(AU582,"0.#"),1)=".",FALSE,TRUE)</formula>
    </cfRule>
    <cfRule type="expression" dxfId="2424" priority="1180">
      <formula>IF(RIGHT(TEXT(AU582,"0.#"),1)=".",TRUE,FALSE)</formula>
    </cfRule>
  </conditionalFormatting>
  <conditionalFormatting sqref="AE499">
    <cfRule type="expression" dxfId="2423" priority="1639">
      <formula>IF(RIGHT(TEXT(AE499,"0.#"),1)=".",FALSE,TRUE)</formula>
    </cfRule>
    <cfRule type="expression" dxfId="2422" priority="1640">
      <formula>IF(RIGHT(TEXT(AE499,"0.#"),1)=".",TRUE,FALSE)</formula>
    </cfRule>
  </conditionalFormatting>
  <conditionalFormatting sqref="AE497">
    <cfRule type="expression" dxfId="2421" priority="1643">
      <formula>IF(RIGHT(TEXT(AE497,"0.#"),1)=".",FALSE,TRUE)</formula>
    </cfRule>
    <cfRule type="expression" dxfId="2420" priority="1644">
      <formula>IF(RIGHT(TEXT(AE497,"0.#"),1)=".",TRUE,FALSE)</formula>
    </cfRule>
  </conditionalFormatting>
  <conditionalFormatting sqref="AE498">
    <cfRule type="expression" dxfId="2419" priority="1641">
      <formula>IF(RIGHT(TEXT(AE498,"0.#"),1)=".",FALSE,TRUE)</formula>
    </cfRule>
    <cfRule type="expression" dxfId="2418" priority="1642">
      <formula>IF(RIGHT(TEXT(AE498,"0.#"),1)=".",TRUE,FALSE)</formula>
    </cfRule>
  </conditionalFormatting>
  <conditionalFormatting sqref="AU499">
    <cfRule type="expression" dxfId="2417" priority="1627">
      <formula>IF(RIGHT(TEXT(AU499,"0.#"),1)=".",FALSE,TRUE)</formula>
    </cfRule>
    <cfRule type="expression" dxfId="2416" priority="1628">
      <formula>IF(RIGHT(TEXT(AU499,"0.#"),1)=".",TRUE,FALSE)</formula>
    </cfRule>
  </conditionalFormatting>
  <conditionalFormatting sqref="AU497">
    <cfRule type="expression" dxfId="2415" priority="1631">
      <formula>IF(RIGHT(TEXT(AU497,"0.#"),1)=".",FALSE,TRUE)</formula>
    </cfRule>
    <cfRule type="expression" dxfId="2414" priority="1632">
      <formula>IF(RIGHT(TEXT(AU497,"0.#"),1)=".",TRUE,FALSE)</formula>
    </cfRule>
  </conditionalFormatting>
  <conditionalFormatting sqref="AU498">
    <cfRule type="expression" dxfId="2413" priority="1629">
      <formula>IF(RIGHT(TEXT(AU498,"0.#"),1)=".",FALSE,TRUE)</formula>
    </cfRule>
    <cfRule type="expression" dxfId="2412" priority="1630">
      <formula>IF(RIGHT(TEXT(AU498,"0.#"),1)=".",TRUE,FALSE)</formula>
    </cfRule>
  </conditionalFormatting>
  <conditionalFormatting sqref="AQ497">
    <cfRule type="expression" dxfId="2411" priority="1615">
      <formula>IF(RIGHT(TEXT(AQ497,"0.#"),1)=".",FALSE,TRUE)</formula>
    </cfRule>
    <cfRule type="expression" dxfId="2410" priority="1616">
      <formula>IF(RIGHT(TEXT(AQ497,"0.#"),1)=".",TRUE,FALSE)</formula>
    </cfRule>
  </conditionalFormatting>
  <conditionalFormatting sqref="AQ498">
    <cfRule type="expression" dxfId="2409" priority="1619">
      <formula>IF(RIGHT(TEXT(AQ498,"0.#"),1)=".",FALSE,TRUE)</formula>
    </cfRule>
    <cfRule type="expression" dxfId="2408" priority="1620">
      <formula>IF(RIGHT(TEXT(AQ498,"0.#"),1)=".",TRUE,FALSE)</formula>
    </cfRule>
  </conditionalFormatting>
  <conditionalFormatting sqref="AQ499">
    <cfRule type="expression" dxfId="2407" priority="1617">
      <formula>IF(RIGHT(TEXT(AQ499,"0.#"),1)=".",FALSE,TRUE)</formula>
    </cfRule>
    <cfRule type="expression" dxfId="2406" priority="1618">
      <formula>IF(RIGHT(TEXT(AQ499,"0.#"),1)=".",TRUE,FALSE)</formula>
    </cfRule>
  </conditionalFormatting>
  <conditionalFormatting sqref="AE504">
    <cfRule type="expression" dxfId="2405" priority="1609">
      <formula>IF(RIGHT(TEXT(AE504,"0.#"),1)=".",FALSE,TRUE)</formula>
    </cfRule>
    <cfRule type="expression" dxfId="2404" priority="1610">
      <formula>IF(RIGHT(TEXT(AE504,"0.#"),1)=".",TRUE,FALSE)</formula>
    </cfRule>
  </conditionalFormatting>
  <conditionalFormatting sqref="AE502">
    <cfRule type="expression" dxfId="2403" priority="1613">
      <formula>IF(RIGHT(TEXT(AE502,"0.#"),1)=".",FALSE,TRUE)</formula>
    </cfRule>
    <cfRule type="expression" dxfId="2402" priority="1614">
      <formula>IF(RIGHT(TEXT(AE502,"0.#"),1)=".",TRUE,FALSE)</formula>
    </cfRule>
  </conditionalFormatting>
  <conditionalFormatting sqref="AE503">
    <cfRule type="expression" dxfId="2401" priority="1611">
      <formula>IF(RIGHT(TEXT(AE503,"0.#"),1)=".",FALSE,TRUE)</formula>
    </cfRule>
    <cfRule type="expression" dxfId="2400" priority="1612">
      <formula>IF(RIGHT(TEXT(AE503,"0.#"),1)=".",TRUE,FALSE)</formula>
    </cfRule>
  </conditionalFormatting>
  <conditionalFormatting sqref="AU504">
    <cfRule type="expression" dxfId="2399" priority="1597">
      <formula>IF(RIGHT(TEXT(AU504,"0.#"),1)=".",FALSE,TRUE)</formula>
    </cfRule>
    <cfRule type="expression" dxfId="2398" priority="1598">
      <formula>IF(RIGHT(TEXT(AU504,"0.#"),1)=".",TRUE,FALSE)</formula>
    </cfRule>
  </conditionalFormatting>
  <conditionalFormatting sqref="AU502">
    <cfRule type="expression" dxfId="2397" priority="1601">
      <formula>IF(RIGHT(TEXT(AU502,"0.#"),1)=".",FALSE,TRUE)</formula>
    </cfRule>
    <cfRule type="expression" dxfId="2396" priority="1602">
      <formula>IF(RIGHT(TEXT(AU502,"0.#"),1)=".",TRUE,FALSE)</formula>
    </cfRule>
  </conditionalFormatting>
  <conditionalFormatting sqref="AU503">
    <cfRule type="expression" dxfId="2395" priority="1599">
      <formula>IF(RIGHT(TEXT(AU503,"0.#"),1)=".",FALSE,TRUE)</formula>
    </cfRule>
    <cfRule type="expression" dxfId="2394" priority="1600">
      <formula>IF(RIGHT(TEXT(AU503,"0.#"),1)=".",TRUE,FALSE)</formula>
    </cfRule>
  </conditionalFormatting>
  <conditionalFormatting sqref="AQ502">
    <cfRule type="expression" dxfId="2393" priority="1585">
      <formula>IF(RIGHT(TEXT(AQ502,"0.#"),1)=".",FALSE,TRUE)</formula>
    </cfRule>
    <cfRule type="expression" dxfId="2392" priority="1586">
      <formula>IF(RIGHT(TEXT(AQ502,"0.#"),1)=".",TRUE,FALSE)</formula>
    </cfRule>
  </conditionalFormatting>
  <conditionalFormatting sqref="AQ503">
    <cfRule type="expression" dxfId="2391" priority="1589">
      <formula>IF(RIGHT(TEXT(AQ503,"0.#"),1)=".",FALSE,TRUE)</formula>
    </cfRule>
    <cfRule type="expression" dxfId="2390" priority="1590">
      <formula>IF(RIGHT(TEXT(AQ503,"0.#"),1)=".",TRUE,FALSE)</formula>
    </cfRule>
  </conditionalFormatting>
  <conditionalFormatting sqref="AQ504">
    <cfRule type="expression" dxfId="2389" priority="1587">
      <formula>IF(RIGHT(TEXT(AQ504,"0.#"),1)=".",FALSE,TRUE)</formula>
    </cfRule>
    <cfRule type="expression" dxfId="2388" priority="1588">
      <formula>IF(RIGHT(TEXT(AQ504,"0.#"),1)=".",TRUE,FALSE)</formula>
    </cfRule>
  </conditionalFormatting>
  <conditionalFormatting sqref="AE509">
    <cfRule type="expression" dxfId="2387" priority="1579">
      <formula>IF(RIGHT(TEXT(AE509,"0.#"),1)=".",FALSE,TRUE)</formula>
    </cfRule>
    <cfRule type="expression" dxfId="2386" priority="1580">
      <formula>IF(RIGHT(TEXT(AE509,"0.#"),1)=".",TRUE,FALSE)</formula>
    </cfRule>
  </conditionalFormatting>
  <conditionalFormatting sqref="AE507">
    <cfRule type="expression" dxfId="2385" priority="1583">
      <formula>IF(RIGHT(TEXT(AE507,"0.#"),1)=".",FALSE,TRUE)</formula>
    </cfRule>
    <cfRule type="expression" dxfId="2384" priority="1584">
      <formula>IF(RIGHT(TEXT(AE507,"0.#"),1)=".",TRUE,FALSE)</formula>
    </cfRule>
  </conditionalFormatting>
  <conditionalFormatting sqref="AE508">
    <cfRule type="expression" dxfId="2383" priority="1581">
      <formula>IF(RIGHT(TEXT(AE508,"0.#"),1)=".",FALSE,TRUE)</formula>
    </cfRule>
    <cfRule type="expression" dxfId="2382" priority="1582">
      <formula>IF(RIGHT(TEXT(AE508,"0.#"),1)=".",TRUE,FALSE)</formula>
    </cfRule>
  </conditionalFormatting>
  <conditionalFormatting sqref="AU509">
    <cfRule type="expression" dxfId="2381" priority="1567">
      <formula>IF(RIGHT(TEXT(AU509,"0.#"),1)=".",FALSE,TRUE)</formula>
    </cfRule>
    <cfRule type="expression" dxfId="2380" priority="1568">
      <formula>IF(RIGHT(TEXT(AU509,"0.#"),1)=".",TRUE,FALSE)</formula>
    </cfRule>
  </conditionalFormatting>
  <conditionalFormatting sqref="AU507">
    <cfRule type="expression" dxfId="2379" priority="1571">
      <formula>IF(RIGHT(TEXT(AU507,"0.#"),1)=".",FALSE,TRUE)</formula>
    </cfRule>
    <cfRule type="expression" dxfId="2378" priority="1572">
      <formula>IF(RIGHT(TEXT(AU507,"0.#"),1)=".",TRUE,FALSE)</formula>
    </cfRule>
  </conditionalFormatting>
  <conditionalFormatting sqref="AU508">
    <cfRule type="expression" dxfId="2377" priority="1569">
      <formula>IF(RIGHT(TEXT(AU508,"0.#"),1)=".",FALSE,TRUE)</formula>
    </cfRule>
    <cfRule type="expression" dxfId="2376" priority="1570">
      <formula>IF(RIGHT(TEXT(AU508,"0.#"),1)=".",TRUE,FALSE)</formula>
    </cfRule>
  </conditionalFormatting>
  <conditionalFormatting sqref="AQ507">
    <cfRule type="expression" dxfId="2375" priority="1555">
      <formula>IF(RIGHT(TEXT(AQ507,"0.#"),1)=".",FALSE,TRUE)</formula>
    </cfRule>
    <cfRule type="expression" dxfId="2374" priority="1556">
      <formula>IF(RIGHT(TEXT(AQ507,"0.#"),1)=".",TRUE,FALSE)</formula>
    </cfRule>
  </conditionalFormatting>
  <conditionalFormatting sqref="AQ508">
    <cfRule type="expression" dxfId="2373" priority="1559">
      <formula>IF(RIGHT(TEXT(AQ508,"0.#"),1)=".",FALSE,TRUE)</formula>
    </cfRule>
    <cfRule type="expression" dxfId="2372" priority="1560">
      <formula>IF(RIGHT(TEXT(AQ508,"0.#"),1)=".",TRUE,FALSE)</formula>
    </cfRule>
  </conditionalFormatting>
  <conditionalFormatting sqref="AQ509">
    <cfRule type="expression" dxfId="2371" priority="1557">
      <formula>IF(RIGHT(TEXT(AQ509,"0.#"),1)=".",FALSE,TRUE)</formula>
    </cfRule>
    <cfRule type="expression" dxfId="2370" priority="1558">
      <formula>IF(RIGHT(TEXT(AQ509,"0.#"),1)=".",TRUE,FALSE)</formula>
    </cfRule>
  </conditionalFormatting>
  <conditionalFormatting sqref="AE465">
    <cfRule type="expression" dxfId="2369" priority="1849">
      <formula>IF(RIGHT(TEXT(AE465,"0.#"),1)=".",FALSE,TRUE)</formula>
    </cfRule>
    <cfRule type="expression" dxfId="2368" priority="1850">
      <formula>IF(RIGHT(TEXT(AE465,"0.#"),1)=".",TRUE,FALSE)</formula>
    </cfRule>
  </conditionalFormatting>
  <conditionalFormatting sqref="AE463">
    <cfRule type="expression" dxfId="2367" priority="1853">
      <formula>IF(RIGHT(TEXT(AE463,"0.#"),1)=".",FALSE,TRUE)</formula>
    </cfRule>
    <cfRule type="expression" dxfId="2366" priority="1854">
      <formula>IF(RIGHT(TEXT(AE463,"0.#"),1)=".",TRUE,FALSE)</formula>
    </cfRule>
  </conditionalFormatting>
  <conditionalFormatting sqref="AE464">
    <cfRule type="expression" dxfId="2365" priority="1851">
      <formula>IF(RIGHT(TEXT(AE464,"0.#"),1)=".",FALSE,TRUE)</formula>
    </cfRule>
    <cfRule type="expression" dxfId="2364" priority="1852">
      <formula>IF(RIGHT(TEXT(AE464,"0.#"),1)=".",TRUE,FALSE)</formula>
    </cfRule>
  </conditionalFormatting>
  <conditionalFormatting sqref="AM465">
    <cfRule type="expression" dxfId="2363" priority="1843">
      <formula>IF(RIGHT(TEXT(AM465,"0.#"),1)=".",FALSE,TRUE)</formula>
    </cfRule>
    <cfRule type="expression" dxfId="2362" priority="1844">
      <formula>IF(RIGHT(TEXT(AM465,"0.#"),1)=".",TRUE,FALSE)</formula>
    </cfRule>
  </conditionalFormatting>
  <conditionalFormatting sqref="AM463">
    <cfRule type="expression" dxfId="2361" priority="1847">
      <formula>IF(RIGHT(TEXT(AM463,"0.#"),1)=".",FALSE,TRUE)</formula>
    </cfRule>
    <cfRule type="expression" dxfId="2360" priority="1848">
      <formula>IF(RIGHT(TEXT(AM463,"0.#"),1)=".",TRUE,FALSE)</formula>
    </cfRule>
  </conditionalFormatting>
  <conditionalFormatting sqref="AM464">
    <cfRule type="expression" dxfId="2359" priority="1845">
      <formula>IF(RIGHT(TEXT(AM464,"0.#"),1)=".",FALSE,TRUE)</formula>
    </cfRule>
    <cfRule type="expression" dxfId="2358" priority="1846">
      <formula>IF(RIGHT(TEXT(AM464,"0.#"),1)=".",TRUE,FALSE)</formula>
    </cfRule>
  </conditionalFormatting>
  <conditionalFormatting sqref="AU465">
    <cfRule type="expression" dxfId="2357" priority="1837">
      <formula>IF(RIGHT(TEXT(AU465,"0.#"),1)=".",FALSE,TRUE)</formula>
    </cfRule>
    <cfRule type="expression" dxfId="2356" priority="1838">
      <formula>IF(RIGHT(TEXT(AU465,"0.#"),1)=".",TRUE,FALSE)</formula>
    </cfRule>
  </conditionalFormatting>
  <conditionalFormatting sqref="AU463">
    <cfRule type="expression" dxfId="2355" priority="1841">
      <formula>IF(RIGHT(TEXT(AU463,"0.#"),1)=".",FALSE,TRUE)</formula>
    </cfRule>
    <cfRule type="expression" dxfId="2354" priority="1842">
      <formula>IF(RIGHT(TEXT(AU463,"0.#"),1)=".",TRUE,FALSE)</formula>
    </cfRule>
  </conditionalFormatting>
  <conditionalFormatting sqref="AU464">
    <cfRule type="expression" dxfId="2353" priority="1839">
      <formula>IF(RIGHT(TEXT(AU464,"0.#"),1)=".",FALSE,TRUE)</formula>
    </cfRule>
    <cfRule type="expression" dxfId="2352" priority="1840">
      <formula>IF(RIGHT(TEXT(AU464,"0.#"),1)=".",TRUE,FALSE)</formula>
    </cfRule>
  </conditionalFormatting>
  <conditionalFormatting sqref="AI465">
    <cfRule type="expression" dxfId="2351" priority="1831">
      <formula>IF(RIGHT(TEXT(AI465,"0.#"),1)=".",FALSE,TRUE)</formula>
    </cfRule>
    <cfRule type="expression" dxfId="2350" priority="1832">
      <formula>IF(RIGHT(TEXT(AI465,"0.#"),1)=".",TRUE,FALSE)</formula>
    </cfRule>
  </conditionalFormatting>
  <conditionalFormatting sqref="AI463">
    <cfRule type="expression" dxfId="2349" priority="1835">
      <formula>IF(RIGHT(TEXT(AI463,"0.#"),1)=".",FALSE,TRUE)</formula>
    </cfRule>
    <cfRule type="expression" dxfId="2348" priority="1836">
      <formula>IF(RIGHT(TEXT(AI463,"0.#"),1)=".",TRUE,FALSE)</formula>
    </cfRule>
  </conditionalFormatting>
  <conditionalFormatting sqref="AI464">
    <cfRule type="expression" dxfId="2347" priority="1833">
      <formula>IF(RIGHT(TEXT(AI464,"0.#"),1)=".",FALSE,TRUE)</formula>
    </cfRule>
    <cfRule type="expression" dxfId="2346" priority="1834">
      <formula>IF(RIGHT(TEXT(AI464,"0.#"),1)=".",TRUE,FALSE)</formula>
    </cfRule>
  </conditionalFormatting>
  <conditionalFormatting sqref="AQ463">
    <cfRule type="expression" dxfId="2345" priority="1825">
      <formula>IF(RIGHT(TEXT(AQ463,"0.#"),1)=".",FALSE,TRUE)</formula>
    </cfRule>
    <cfRule type="expression" dxfId="2344" priority="1826">
      <formula>IF(RIGHT(TEXT(AQ463,"0.#"),1)=".",TRUE,FALSE)</formula>
    </cfRule>
  </conditionalFormatting>
  <conditionalFormatting sqref="AQ464">
    <cfRule type="expression" dxfId="2343" priority="1829">
      <formula>IF(RIGHT(TEXT(AQ464,"0.#"),1)=".",FALSE,TRUE)</formula>
    </cfRule>
    <cfRule type="expression" dxfId="2342" priority="1830">
      <formula>IF(RIGHT(TEXT(AQ464,"0.#"),1)=".",TRUE,FALSE)</formula>
    </cfRule>
  </conditionalFormatting>
  <conditionalFormatting sqref="AQ465">
    <cfRule type="expression" dxfId="2341" priority="1827">
      <formula>IF(RIGHT(TEXT(AQ465,"0.#"),1)=".",FALSE,TRUE)</formula>
    </cfRule>
    <cfRule type="expression" dxfId="2340" priority="1828">
      <formula>IF(RIGHT(TEXT(AQ465,"0.#"),1)=".",TRUE,FALSE)</formula>
    </cfRule>
  </conditionalFormatting>
  <conditionalFormatting sqref="AE470">
    <cfRule type="expression" dxfId="2339" priority="1819">
      <formula>IF(RIGHT(TEXT(AE470,"0.#"),1)=".",FALSE,TRUE)</formula>
    </cfRule>
    <cfRule type="expression" dxfId="2338" priority="1820">
      <formula>IF(RIGHT(TEXT(AE470,"0.#"),1)=".",TRUE,FALSE)</formula>
    </cfRule>
  </conditionalFormatting>
  <conditionalFormatting sqref="AE468">
    <cfRule type="expression" dxfId="2337" priority="1823">
      <formula>IF(RIGHT(TEXT(AE468,"0.#"),1)=".",FALSE,TRUE)</formula>
    </cfRule>
    <cfRule type="expression" dxfId="2336" priority="1824">
      <formula>IF(RIGHT(TEXT(AE468,"0.#"),1)=".",TRUE,FALSE)</formula>
    </cfRule>
  </conditionalFormatting>
  <conditionalFormatting sqref="AE469">
    <cfRule type="expression" dxfId="2335" priority="1821">
      <formula>IF(RIGHT(TEXT(AE469,"0.#"),1)=".",FALSE,TRUE)</formula>
    </cfRule>
    <cfRule type="expression" dxfId="2334" priority="1822">
      <formula>IF(RIGHT(TEXT(AE469,"0.#"),1)=".",TRUE,FALSE)</formula>
    </cfRule>
  </conditionalFormatting>
  <conditionalFormatting sqref="AM470">
    <cfRule type="expression" dxfId="2333" priority="1813">
      <formula>IF(RIGHT(TEXT(AM470,"0.#"),1)=".",FALSE,TRUE)</formula>
    </cfRule>
    <cfRule type="expression" dxfId="2332" priority="1814">
      <formula>IF(RIGHT(TEXT(AM470,"0.#"),1)=".",TRUE,FALSE)</formula>
    </cfRule>
  </conditionalFormatting>
  <conditionalFormatting sqref="AM468">
    <cfRule type="expression" dxfId="2331" priority="1817">
      <formula>IF(RIGHT(TEXT(AM468,"0.#"),1)=".",FALSE,TRUE)</formula>
    </cfRule>
    <cfRule type="expression" dxfId="2330" priority="1818">
      <formula>IF(RIGHT(TEXT(AM468,"0.#"),1)=".",TRUE,FALSE)</formula>
    </cfRule>
  </conditionalFormatting>
  <conditionalFormatting sqref="AM469">
    <cfRule type="expression" dxfId="2329" priority="1815">
      <formula>IF(RIGHT(TEXT(AM469,"0.#"),1)=".",FALSE,TRUE)</formula>
    </cfRule>
    <cfRule type="expression" dxfId="2328" priority="1816">
      <formula>IF(RIGHT(TEXT(AM469,"0.#"),1)=".",TRUE,FALSE)</formula>
    </cfRule>
  </conditionalFormatting>
  <conditionalFormatting sqref="AU470">
    <cfRule type="expression" dxfId="2327" priority="1807">
      <formula>IF(RIGHT(TEXT(AU470,"0.#"),1)=".",FALSE,TRUE)</formula>
    </cfRule>
    <cfRule type="expression" dxfId="2326" priority="1808">
      <formula>IF(RIGHT(TEXT(AU470,"0.#"),1)=".",TRUE,FALSE)</formula>
    </cfRule>
  </conditionalFormatting>
  <conditionalFormatting sqref="AU468">
    <cfRule type="expression" dxfId="2325" priority="1811">
      <formula>IF(RIGHT(TEXT(AU468,"0.#"),1)=".",FALSE,TRUE)</formula>
    </cfRule>
    <cfRule type="expression" dxfId="2324" priority="1812">
      <formula>IF(RIGHT(TEXT(AU468,"0.#"),1)=".",TRUE,FALSE)</formula>
    </cfRule>
  </conditionalFormatting>
  <conditionalFormatting sqref="AU469">
    <cfRule type="expression" dxfId="2323" priority="1809">
      <formula>IF(RIGHT(TEXT(AU469,"0.#"),1)=".",FALSE,TRUE)</formula>
    </cfRule>
    <cfRule type="expression" dxfId="2322" priority="1810">
      <formula>IF(RIGHT(TEXT(AU469,"0.#"),1)=".",TRUE,FALSE)</formula>
    </cfRule>
  </conditionalFormatting>
  <conditionalFormatting sqref="AI470">
    <cfRule type="expression" dxfId="2321" priority="1801">
      <formula>IF(RIGHT(TEXT(AI470,"0.#"),1)=".",FALSE,TRUE)</formula>
    </cfRule>
    <cfRule type="expression" dxfId="2320" priority="1802">
      <formula>IF(RIGHT(TEXT(AI470,"0.#"),1)=".",TRUE,FALSE)</formula>
    </cfRule>
  </conditionalFormatting>
  <conditionalFormatting sqref="AI468">
    <cfRule type="expression" dxfId="2319" priority="1805">
      <formula>IF(RIGHT(TEXT(AI468,"0.#"),1)=".",FALSE,TRUE)</formula>
    </cfRule>
    <cfRule type="expression" dxfId="2318" priority="1806">
      <formula>IF(RIGHT(TEXT(AI468,"0.#"),1)=".",TRUE,FALSE)</formula>
    </cfRule>
  </conditionalFormatting>
  <conditionalFormatting sqref="AI469">
    <cfRule type="expression" dxfId="2317" priority="1803">
      <formula>IF(RIGHT(TEXT(AI469,"0.#"),1)=".",FALSE,TRUE)</formula>
    </cfRule>
    <cfRule type="expression" dxfId="2316" priority="1804">
      <formula>IF(RIGHT(TEXT(AI469,"0.#"),1)=".",TRUE,FALSE)</formula>
    </cfRule>
  </conditionalFormatting>
  <conditionalFormatting sqref="AQ468">
    <cfRule type="expression" dxfId="2315" priority="1795">
      <formula>IF(RIGHT(TEXT(AQ468,"0.#"),1)=".",FALSE,TRUE)</formula>
    </cfRule>
    <cfRule type="expression" dxfId="2314" priority="1796">
      <formula>IF(RIGHT(TEXT(AQ468,"0.#"),1)=".",TRUE,FALSE)</formula>
    </cfRule>
  </conditionalFormatting>
  <conditionalFormatting sqref="AQ469">
    <cfRule type="expression" dxfId="2313" priority="1799">
      <formula>IF(RIGHT(TEXT(AQ469,"0.#"),1)=".",FALSE,TRUE)</formula>
    </cfRule>
    <cfRule type="expression" dxfId="2312" priority="1800">
      <formula>IF(RIGHT(TEXT(AQ469,"0.#"),1)=".",TRUE,FALSE)</formula>
    </cfRule>
  </conditionalFormatting>
  <conditionalFormatting sqref="AQ470">
    <cfRule type="expression" dxfId="2311" priority="1797">
      <formula>IF(RIGHT(TEXT(AQ470,"0.#"),1)=".",FALSE,TRUE)</formula>
    </cfRule>
    <cfRule type="expression" dxfId="2310" priority="1798">
      <formula>IF(RIGHT(TEXT(AQ470,"0.#"),1)=".",TRUE,FALSE)</formula>
    </cfRule>
  </conditionalFormatting>
  <conditionalFormatting sqref="AE475">
    <cfRule type="expression" dxfId="2309" priority="1789">
      <formula>IF(RIGHT(TEXT(AE475,"0.#"),1)=".",FALSE,TRUE)</formula>
    </cfRule>
    <cfRule type="expression" dxfId="2308" priority="1790">
      <formula>IF(RIGHT(TEXT(AE475,"0.#"),1)=".",TRUE,FALSE)</formula>
    </cfRule>
  </conditionalFormatting>
  <conditionalFormatting sqref="AE473">
    <cfRule type="expression" dxfId="2307" priority="1793">
      <formula>IF(RIGHT(TEXT(AE473,"0.#"),1)=".",FALSE,TRUE)</formula>
    </cfRule>
    <cfRule type="expression" dxfId="2306" priority="1794">
      <formula>IF(RIGHT(TEXT(AE473,"0.#"),1)=".",TRUE,FALSE)</formula>
    </cfRule>
  </conditionalFormatting>
  <conditionalFormatting sqref="AE474">
    <cfRule type="expression" dxfId="2305" priority="1791">
      <formula>IF(RIGHT(TEXT(AE474,"0.#"),1)=".",FALSE,TRUE)</formula>
    </cfRule>
    <cfRule type="expression" dxfId="2304" priority="1792">
      <formula>IF(RIGHT(TEXT(AE474,"0.#"),1)=".",TRUE,FALSE)</formula>
    </cfRule>
  </conditionalFormatting>
  <conditionalFormatting sqref="AM475">
    <cfRule type="expression" dxfId="2303" priority="1783">
      <formula>IF(RIGHT(TEXT(AM475,"0.#"),1)=".",FALSE,TRUE)</formula>
    </cfRule>
    <cfRule type="expression" dxfId="2302" priority="1784">
      <formula>IF(RIGHT(TEXT(AM475,"0.#"),1)=".",TRUE,FALSE)</formula>
    </cfRule>
  </conditionalFormatting>
  <conditionalFormatting sqref="AM473">
    <cfRule type="expression" dxfId="2301" priority="1787">
      <formula>IF(RIGHT(TEXT(AM473,"0.#"),1)=".",FALSE,TRUE)</formula>
    </cfRule>
    <cfRule type="expression" dxfId="2300" priority="1788">
      <formula>IF(RIGHT(TEXT(AM473,"0.#"),1)=".",TRUE,FALSE)</formula>
    </cfRule>
  </conditionalFormatting>
  <conditionalFormatting sqref="AM474">
    <cfRule type="expression" dxfId="2299" priority="1785">
      <formula>IF(RIGHT(TEXT(AM474,"0.#"),1)=".",FALSE,TRUE)</formula>
    </cfRule>
    <cfRule type="expression" dxfId="2298" priority="1786">
      <formula>IF(RIGHT(TEXT(AM474,"0.#"),1)=".",TRUE,FALSE)</formula>
    </cfRule>
  </conditionalFormatting>
  <conditionalFormatting sqref="AU475">
    <cfRule type="expression" dxfId="2297" priority="1777">
      <formula>IF(RIGHT(TEXT(AU475,"0.#"),1)=".",FALSE,TRUE)</formula>
    </cfRule>
    <cfRule type="expression" dxfId="2296" priority="1778">
      <formula>IF(RIGHT(TEXT(AU475,"0.#"),1)=".",TRUE,FALSE)</formula>
    </cfRule>
  </conditionalFormatting>
  <conditionalFormatting sqref="AU473">
    <cfRule type="expression" dxfId="2295" priority="1781">
      <formula>IF(RIGHT(TEXT(AU473,"0.#"),1)=".",FALSE,TRUE)</formula>
    </cfRule>
    <cfRule type="expression" dxfId="2294" priority="1782">
      <formula>IF(RIGHT(TEXT(AU473,"0.#"),1)=".",TRUE,FALSE)</formula>
    </cfRule>
  </conditionalFormatting>
  <conditionalFormatting sqref="AU474">
    <cfRule type="expression" dxfId="2293" priority="1779">
      <formula>IF(RIGHT(TEXT(AU474,"0.#"),1)=".",FALSE,TRUE)</formula>
    </cfRule>
    <cfRule type="expression" dxfId="2292" priority="1780">
      <formula>IF(RIGHT(TEXT(AU474,"0.#"),1)=".",TRUE,FALSE)</formula>
    </cfRule>
  </conditionalFormatting>
  <conditionalFormatting sqref="AI475">
    <cfRule type="expression" dxfId="2291" priority="1771">
      <formula>IF(RIGHT(TEXT(AI475,"0.#"),1)=".",FALSE,TRUE)</formula>
    </cfRule>
    <cfRule type="expression" dxfId="2290" priority="1772">
      <formula>IF(RIGHT(TEXT(AI475,"0.#"),1)=".",TRUE,FALSE)</formula>
    </cfRule>
  </conditionalFormatting>
  <conditionalFormatting sqref="AI473">
    <cfRule type="expression" dxfId="2289" priority="1775">
      <formula>IF(RIGHT(TEXT(AI473,"0.#"),1)=".",FALSE,TRUE)</formula>
    </cfRule>
    <cfRule type="expression" dxfId="2288" priority="1776">
      <formula>IF(RIGHT(TEXT(AI473,"0.#"),1)=".",TRUE,FALSE)</formula>
    </cfRule>
  </conditionalFormatting>
  <conditionalFormatting sqref="AI474">
    <cfRule type="expression" dxfId="2287" priority="1773">
      <formula>IF(RIGHT(TEXT(AI474,"0.#"),1)=".",FALSE,TRUE)</formula>
    </cfRule>
    <cfRule type="expression" dxfId="2286" priority="1774">
      <formula>IF(RIGHT(TEXT(AI474,"0.#"),1)=".",TRUE,FALSE)</formula>
    </cfRule>
  </conditionalFormatting>
  <conditionalFormatting sqref="AQ473">
    <cfRule type="expression" dxfId="2285" priority="1765">
      <formula>IF(RIGHT(TEXT(AQ473,"0.#"),1)=".",FALSE,TRUE)</formula>
    </cfRule>
    <cfRule type="expression" dxfId="2284" priority="1766">
      <formula>IF(RIGHT(TEXT(AQ473,"0.#"),1)=".",TRUE,FALSE)</formula>
    </cfRule>
  </conditionalFormatting>
  <conditionalFormatting sqref="AQ474">
    <cfRule type="expression" dxfId="2283" priority="1769">
      <formula>IF(RIGHT(TEXT(AQ474,"0.#"),1)=".",FALSE,TRUE)</formula>
    </cfRule>
    <cfRule type="expression" dxfId="2282" priority="1770">
      <formula>IF(RIGHT(TEXT(AQ474,"0.#"),1)=".",TRUE,FALSE)</formula>
    </cfRule>
  </conditionalFormatting>
  <conditionalFormatting sqref="AQ475">
    <cfRule type="expression" dxfId="2281" priority="1767">
      <formula>IF(RIGHT(TEXT(AQ475,"0.#"),1)=".",FALSE,TRUE)</formula>
    </cfRule>
    <cfRule type="expression" dxfId="2280" priority="1768">
      <formula>IF(RIGHT(TEXT(AQ475,"0.#"),1)=".",TRUE,FALSE)</formula>
    </cfRule>
  </conditionalFormatting>
  <conditionalFormatting sqref="AE480">
    <cfRule type="expression" dxfId="2279" priority="1759">
      <formula>IF(RIGHT(TEXT(AE480,"0.#"),1)=".",FALSE,TRUE)</formula>
    </cfRule>
    <cfRule type="expression" dxfId="2278" priority="1760">
      <formula>IF(RIGHT(TEXT(AE480,"0.#"),1)=".",TRUE,FALSE)</formula>
    </cfRule>
  </conditionalFormatting>
  <conditionalFormatting sqref="AE478">
    <cfRule type="expression" dxfId="2277" priority="1763">
      <formula>IF(RIGHT(TEXT(AE478,"0.#"),1)=".",FALSE,TRUE)</formula>
    </cfRule>
    <cfRule type="expression" dxfId="2276" priority="1764">
      <formula>IF(RIGHT(TEXT(AE478,"0.#"),1)=".",TRUE,FALSE)</formula>
    </cfRule>
  </conditionalFormatting>
  <conditionalFormatting sqref="AE479">
    <cfRule type="expression" dxfId="2275" priority="1761">
      <formula>IF(RIGHT(TEXT(AE479,"0.#"),1)=".",FALSE,TRUE)</formula>
    </cfRule>
    <cfRule type="expression" dxfId="2274" priority="1762">
      <formula>IF(RIGHT(TEXT(AE479,"0.#"),1)=".",TRUE,FALSE)</formula>
    </cfRule>
  </conditionalFormatting>
  <conditionalFormatting sqref="AM480">
    <cfRule type="expression" dxfId="2273" priority="1753">
      <formula>IF(RIGHT(TEXT(AM480,"0.#"),1)=".",FALSE,TRUE)</formula>
    </cfRule>
    <cfRule type="expression" dxfId="2272" priority="1754">
      <formula>IF(RIGHT(TEXT(AM480,"0.#"),1)=".",TRUE,FALSE)</formula>
    </cfRule>
  </conditionalFormatting>
  <conditionalFormatting sqref="AM478">
    <cfRule type="expression" dxfId="2271" priority="1757">
      <formula>IF(RIGHT(TEXT(AM478,"0.#"),1)=".",FALSE,TRUE)</formula>
    </cfRule>
    <cfRule type="expression" dxfId="2270" priority="1758">
      <formula>IF(RIGHT(TEXT(AM478,"0.#"),1)=".",TRUE,FALSE)</formula>
    </cfRule>
  </conditionalFormatting>
  <conditionalFormatting sqref="AM479">
    <cfRule type="expression" dxfId="2269" priority="1755">
      <formula>IF(RIGHT(TEXT(AM479,"0.#"),1)=".",FALSE,TRUE)</formula>
    </cfRule>
    <cfRule type="expression" dxfId="2268" priority="1756">
      <formula>IF(RIGHT(TEXT(AM479,"0.#"),1)=".",TRUE,FALSE)</formula>
    </cfRule>
  </conditionalFormatting>
  <conditionalFormatting sqref="AU480">
    <cfRule type="expression" dxfId="2267" priority="1747">
      <formula>IF(RIGHT(TEXT(AU480,"0.#"),1)=".",FALSE,TRUE)</formula>
    </cfRule>
    <cfRule type="expression" dxfId="2266" priority="1748">
      <formula>IF(RIGHT(TEXT(AU480,"0.#"),1)=".",TRUE,FALSE)</formula>
    </cfRule>
  </conditionalFormatting>
  <conditionalFormatting sqref="AU478">
    <cfRule type="expression" dxfId="2265" priority="1751">
      <formula>IF(RIGHT(TEXT(AU478,"0.#"),1)=".",FALSE,TRUE)</formula>
    </cfRule>
    <cfRule type="expression" dxfId="2264" priority="1752">
      <formula>IF(RIGHT(TEXT(AU478,"0.#"),1)=".",TRUE,FALSE)</formula>
    </cfRule>
  </conditionalFormatting>
  <conditionalFormatting sqref="AU479">
    <cfRule type="expression" dxfId="2263" priority="1749">
      <formula>IF(RIGHT(TEXT(AU479,"0.#"),1)=".",FALSE,TRUE)</formula>
    </cfRule>
    <cfRule type="expression" dxfId="2262" priority="1750">
      <formula>IF(RIGHT(TEXT(AU479,"0.#"),1)=".",TRUE,FALSE)</formula>
    </cfRule>
  </conditionalFormatting>
  <conditionalFormatting sqref="AI480">
    <cfRule type="expression" dxfId="2261" priority="1741">
      <formula>IF(RIGHT(TEXT(AI480,"0.#"),1)=".",FALSE,TRUE)</formula>
    </cfRule>
    <cfRule type="expression" dxfId="2260" priority="1742">
      <formula>IF(RIGHT(TEXT(AI480,"0.#"),1)=".",TRUE,FALSE)</formula>
    </cfRule>
  </conditionalFormatting>
  <conditionalFormatting sqref="AI478">
    <cfRule type="expression" dxfId="2259" priority="1745">
      <formula>IF(RIGHT(TEXT(AI478,"0.#"),1)=".",FALSE,TRUE)</formula>
    </cfRule>
    <cfRule type="expression" dxfId="2258" priority="1746">
      <formula>IF(RIGHT(TEXT(AI478,"0.#"),1)=".",TRUE,FALSE)</formula>
    </cfRule>
  </conditionalFormatting>
  <conditionalFormatting sqref="AI479">
    <cfRule type="expression" dxfId="2257" priority="1743">
      <formula>IF(RIGHT(TEXT(AI479,"0.#"),1)=".",FALSE,TRUE)</formula>
    </cfRule>
    <cfRule type="expression" dxfId="2256" priority="1744">
      <formula>IF(RIGHT(TEXT(AI479,"0.#"),1)=".",TRUE,FALSE)</formula>
    </cfRule>
  </conditionalFormatting>
  <conditionalFormatting sqref="AQ478">
    <cfRule type="expression" dxfId="2255" priority="1735">
      <formula>IF(RIGHT(TEXT(AQ478,"0.#"),1)=".",FALSE,TRUE)</formula>
    </cfRule>
    <cfRule type="expression" dxfId="2254" priority="1736">
      <formula>IF(RIGHT(TEXT(AQ478,"0.#"),1)=".",TRUE,FALSE)</formula>
    </cfRule>
  </conditionalFormatting>
  <conditionalFormatting sqref="AQ479">
    <cfRule type="expression" dxfId="2253" priority="1739">
      <formula>IF(RIGHT(TEXT(AQ479,"0.#"),1)=".",FALSE,TRUE)</formula>
    </cfRule>
    <cfRule type="expression" dxfId="2252" priority="1740">
      <formula>IF(RIGHT(TEXT(AQ479,"0.#"),1)=".",TRUE,FALSE)</formula>
    </cfRule>
  </conditionalFormatting>
  <conditionalFormatting sqref="AQ480">
    <cfRule type="expression" dxfId="2251" priority="1737">
      <formula>IF(RIGHT(TEXT(AQ480,"0.#"),1)=".",FALSE,TRUE)</formula>
    </cfRule>
    <cfRule type="expression" dxfId="2250" priority="1738">
      <formula>IF(RIGHT(TEXT(AQ480,"0.#"),1)=".",TRUE,FALSE)</formula>
    </cfRule>
  </conditionalFormatting>
  <conditionalFormatting sqref="AM47">
    <cfRule type="expression" dxfId="2249" priority="2029">
      <formula>IF(RIGHT(TEXT(AM47,"0.#"),1)=".",FALSE,TRUE)</formula>
    </cfRule>
    <cfRule type="expression" dxfId="2248" priority="2030">
      <formula>IF(RIGHT(TEXT(AM47,"0.#"),1)=".",TRUE,FALSE)</formula>
    </cfRule>
  </conditionalFormatting>
  <conditionalFormatting sqref="AI46">
    <cfRule type="expression" dxfId="2247" priority="2033">
      <formula>IF(RIGHT(TEXT(AI46,"0.#"),1)=".",FALSE,TRUE)</formula>
    </cfRule>
    <cfRule type="expression" dxfId="2246" priority="2034">
      <formula>IF(RIGHT(TEXT(AI46,"0.#"),1)=".",TRUE,FALSE)</formula>
    </cfRule>
  </conditionalFormatting>
  <conditionalFormatting sqref="AM46">
    <cfRule type="expression" dxfId="2245" priority="2031">
      <formula>IF(RIGHT(TEXT(AM46,"0.#"),1)=".",FALSE,TRUE)</formula>
    </cfRule>
    <cfRule type="expression" dxfId="2244" priority="2032">
      <formula>IF(RIGHT(TEXT(AM46,"0.#"),1)=".",TRUE,FALSE)</formula>
    </cfRule>
  </conditionalFormatting>
  <conditionalFormatting sqref="AU46:AU48">
    <cfRule type="expression" dxfId="2243" priority="2023">
      <formula>IF(RIGHT(TEXT(AU46,"0.#"),1)=".",FALSE,TRUE)</formula>
    </cfRule>
    <cfRule type="expression" dxfId="2242" priority="2024">
      <formula>IF(RIGHT(TEXT(AU46,"0.#"),1)=".",TRUE,FALSE)</formula>
    </cfRule>
  </conditionalFormatting>
  <conditionalFormatting sqref="AM48">
    <cfRule type="expression" dxfId="2241" priority="2027">
      <formula>IF(RIGHT(TEXT(AM48,"0.#"),1)=".",FALSE,TRUE)</formula>
    </cfRule>
    <cfRule type="expression" dxfId="2240" priority="2028">
      <formula>IF(RIGHT(TEXT(AM48,"0.#"),1)=".",TRUE,FALSE)</formula>
    </cfRule>
  </conditionalFormatting>
  <conditionalFormatting sqref="AQ46:AQ48">
    <cfRule type="expression" dxfId="2239" priority="2025">
      <formula>IF(RIGHT(TEXT(AQ46,"0.#"),1)=".",FALSE,TRUE)</formula>
    </cfRule>
    <cfRule type="expression" dxfId="2238" priority="2026">
      <formula>IF(RIGHT(TEXT(AQ46,"0.#"),1)=".",TRUE,FALSE)</formula>
    </cfRule>
  </conditionalFormatting>
  <conditionalFormatting sqref="AQ146:AQ147 AU146:AU147 AI146:AI147 AM146:AM147">
    <cfRule type="expression" dxfId="2237" priority="2017">
      <formula>IF(RIGHT(TEXT(AI146,"0.#"),1)=".",FALSE,TRUE)</formula>
    </cfRule>
    <cfRule type="expression" dxfId="2236" priority="2018">
      <formula>IF(RIGHT(TEXT(AI146,"0.#"),1)=".",TRUE,FALSE)</formula>
    </cfRule>
  </conditionalFormatting>
  <conditionalFormatting sqref="AQ138:AQ139 AU138:AU139 AI138:AI139 AM138:AM139">
    <cfRule type="expression" dxfId="2235" priority="2021">
      <formula>IF(RIGHT(TEXT(AI138,"0.#"),1)=".",FALSE,TRUE)</formula>
    </cfRule>
    <cfRule type="expression" dxfId="2234" priority="2022">
      <formula>IF(RIGHT(TEXT(AI138,"0.#"),1)=".",TRUE,FALSE)</formula>
    </cfRule>
  </conditionalFormatting>
  <conditionalFormatting sqref="AQ142:AQ143 AU142:AU143 AI142:AI143 AM142:AM143">
    <cfRule type="expression" dxfId="2233" priority="2019">
      <formula>IF(RIGHT(TEXT(AI142,"0.#"),1)=".",FALSE,TRUE)</formula>
    </cfRule>
    <cfRule type="expression" dxfId="2232" priority="2020">
      <formula>IF(RIGHT(TEXT(AI142,"0.#"),1)=".",TRUE,FALSE)</formula>
    </cfRule>
  </conditionalFormatting>
  <conditionalFormatting sqref="AE198:AE199 AI198:AI199 AM198:AM199 AQ198:AQ199 AU198:AU199">
    <cfRule type="expression" dxfId="2231" priority="2011">
      <formula>IF(RIGHT(TEXT(AE198,"0.#"),1)=".",FALSE,TRUE)</formula>
    </cfRule>
    <cfRule type="expression" dxfId="2230" priority="2012">
      <formula>IF(RIGHT(TEXT(AE198,"0.#"),1)=".",TRUE,FALSE)</formula>
    </cfRule>
  </conditionalFormatting>
  <conditionalFormatting sqref="AQ150:AQ151 AU150:AU151 AI150:AI151 AM150:AM151">
    <cfRule type="expression" dxfId="2229" priority="2015">
      <formula>IF(RIGHT(TEXT(AI150,"0.#"),1)=".",FALSE,TRUE)</formula>
    </cfRule>
    <cfRule type="expression" dxfId="2228" priority="2016">
      <formula>IF(RIGHT(TEXT(AI150,"0.#"),1)=".",TRUE,FALSE)</formula>
    </cfRule>
  </conditionalFormatting>
  <conditionalFormatting sqref="AE194:AE195 AI194:AI195 AM194:AM195 AQ194:AQ195 AU194:AU195">
    <cfRule type="expression" dxfId="2227" priority="2013">
      <formula>IF(RIGHT(TEXT(AE194,"0.#"),1)=".",FALSE,TRUE)</formula>
    </cfRule>
    <cfRule type="expression" dxfId="2226" priority="2014">
      <formula>IF(RIGHT(TEXT(AE194,"0.#"),1)=".",TRUE,FALSE)</formula>
    </cfRule>
  </conditionalFormatting>
  <conditionalFormatting sqref="AE210:AE211 AI210:AI211 AM210:AM211 AQ210:AQ211 AU210:AU211">
    <cfRule type="expression" dxfId="2225" priority="2005">
      <formula>IF(RIGHT(TEXT(AE210,"0.#"),1)=".",FALSE,TRUE)</formula>
    </cfRule>
    <cfRule type="expression" dxfId="2224" priority="2006">
      <formula>IF(RIGHT(TEXT(AE210,"0.#"),1)=".",TRUE,FALSE)</formula>
    </cfRule>
  </conditionalFormatting>
  <conditionalFormatting sqref="AE202:AE203 AI202:AI203 AM202:AM203 AQ202:AQ203 AU202:AU203">
    <cfRule type="expression" dxfId="2223" priority="2009">
      <formula>IF(RIGHT(TEXT(AE202,"0.#"),1)=".",FALSE,TRUE)</formula>
    </cfRule>
    <cfRule type="expression" dxfId="2222" priority="2010">
      <formula>IF(RIGHT(TEXT(AE202,"0.#"),1)=".",TRUE,FALSE)</formula>
    </cfRule>
  </conditionalFormatting>
  <conditionalFormatting sqref="AE206:AE207 AI206:AI207 AM206:AM207 AQ206:AQ207 AU206:AU207">
    <cfRule type="expression" dxfId="2221" priority="2007">
      <formula>IF(RIGHT(TEXT(AE206,"0.#"),1)=".",FALSE,TRUE)</formula>
    </cfRule>
    <cfRule type="expression" dxfId="2220" priority="2008">
      <formula>IF(RIGHT(TEXT(AE206,"0.#"),1)=".",TRUE,FALSE)</formula>
    </cfRule>
  </conditionalFormatting>
  <conditionalFormatting sqref="AE262:AE263 AI262:AI263 AM262:AM263 AQ262:AQ263 AU262:AU263">
    <cfRule type="expression" dxfId="2219" priority="1999">
      <formula>IF(RIGHT(TEXT(AE262,"0.#"),1)=".",FALSE,TRUE)</formula>
    </cfRule>
    <cfRule type="expression" dxfId="2218" priority="2000">
      <formula>IF(RIGHT(TEXT(AE262,"0.#"),1)=".",TRUE,FALSE)</formula>
    </cfRule>
  </conditionalFormatting>
  <conditionalFormatting sqref="AE254:AE255 AI254:AI255 AM254:AM255 AQ254:AQ255 AU254:AU255">
    <cfRule type="expression" dxfId="2217" priority="2003">
      <formula>IF(RIGHT(TEXT(AE254,"0.#"),1)=".",FALSE,TRUE)</formula>
    </cfRule>
    <cfRule type="expression" dxfId="2216" priority="2004">
      <formula>IF(RIGHT(TEXT(AE254,"0.#"),1)=".",TRUE,FALSE)</formula>
    </cfRule>
  </conditionalFormatting>
  <conditionalFormatting sqref="AE258:AE259 AI258:AI259 AM258:AM259 AQ258:AQ259 AU258:AU259">
    <cfRule type="expression" dxfId="2215" priority="2001">
      <formula>IF(RIGHT(TEXT(AE258,"0.#"),1)=".",FALSE,TRUE)</formula>
    </cfRule>
    <cfRule type="expression" dxfId="2214" priority="2002">
      <formula>IF(RIGHT(TEXT(AE258,"0.#"),1)=".",TRUE,FALSE)</formula>
    </cfRule>
  </conditionalFormatting>
  <conditionalFormatting sqref="AE314:AE315 AI314:AI315 AM314:AM315 AQ314:AQ315 AU314:AU315">
    <cfRule type="expression" dxfId="2213" priority="1993">
      <formula>IF(RIGHT(TEXT(AE314,"0.#"),1)=".",FALSE,TRUE)</formula>
    </cfRule>
    <cfRule type="expression" dxfId="2212" priority="1994">
      <formula>IF(RIGHT(TEXT(AE314,"0.#"),1)=".",TRUE,FALSE)</formula>
    </cfRule>
  </conditionalFormatting>
  <conditionalFormatting sqref="AE266:AE267 AI266:AI267 AM266:AM267 AQ266:AQ267 AU266:AU267">
    <cfRule type="expression" dxfId="2211" priority="1997">
      <formula>IF(RIGHT(TEXT(AE266,"0.#"),1)=".",FALSE,TRUE)</formula>
    </cfRule>
    <cfRule type="expression" dxfId="2210" priority="1998">
      <formula>IF(RIGHT(TEXT(AE266,"0.#"),1)=".",TRUE,FALSE)</formula>
    </cfRule>
  </conditionalFormatting>
  <conditionalFormatting sqref="AE270:AE271 AI270:AI271 AM270:AM271 AQ270:AQ271 AU270:AU271">
    <cfRule type="expression" dxfId="2209" priority="1995">
      <formula>IF(RIGHT(TEXT(AE270,"0.#"),1)=".",FALSE,TRUE)</formula>
    </cfRule>
    <cfRule type="expression" dxfId="2208" priority="1996">
      <formula>IF(RIGHT(TEXT(AE270,"0.#"),1)=".",TRUE,FALSE)</formula>
    </cfRule>
  </conditionalFormatting>
  <conditionalFormatting sqref="AE326:AE327 AI326:AI327 AM326:AM327 AQ326:AQ327 AU326:AU327">
    <cfRule type="expression" dxfId="2207" priority="1987">
      <formula>IF(RIGHT(TEXT(AE326,"0.#"),1)=".",FALSE,TRUE)</formula>
    </cfRule>
    <cfRule type="expression" dxfId="2206" priority="1988">
      <formula>IF(RIGHT(TEXT(AE326,"0.#"),1)=".",TRUE,FALSE)</formula>
    </cfRule>
  </conditionalFormatting>
  <conditionalFormatting sqref="AE318:AE319 AI318:AI319 AM318:AM319 AQ318:AQ319 AU318:AU319">
    <cfRule type="expression" dxfId="2205" priority="1991">
      <formula>IF(RIGHT(TEXT(AE318,"0.#"),1)=".",FALSE,TRUE)</formula>
    </cfRule>
    <cfRule type="expression" dxfId="2204" priority="1992">
      <formula>IF(RIGHT(TEXT(AE318,"0.#"),1)=".",TRUE,FALSE)</formula>
    </cfRule>
  </conditionalFormatting>
  <conditionalFormatting sqref="AE322:AE323 AI322:AI323 AM322:AM323 AQ322:AQ323 AU322:AU323">
    <cfRule type="expression" dxfId="2203" priority="1989">
      <formula>IF(RIGHT(TEXT(AE322,"0.#"),1)=".",FALSE,TRUE)</formula>
    </cfRule>
    <cfRule type="expression" dxfId="2202" priority="1990">
      <formula>IF(RIGHT(TEXT(AE322,"0.#"),1)=".",TRUE,FALSE)</formula>
    </cfRule>
  </conditionalFormatting>
  <conditionalFormatting sqref="AE378:AE379 AI378:AI379 AM378:AM379 AQ378:AQ379 AU378:AU379">
    <cfRule type="expression" dxfId="2201" priority="1981">
      <formula>IF(RIGHT(TEXT(AE378,"0.#"),1)=".",FALSE,TRUE)</formula>
    </cfRule>
    <cfRule type="expression" dxfId="2200" priority="1982">
      <formula>IF(RIGHT(TEXT(AE378,"0.#"),1)=".",TRUE,FALSE)</formula>
    </cfRule>
  </conditionalFormatting>
  <conditionalFormatting sqref="AE330:AE331 AI330:AI331 AM330:AM331 AQ330:AQ331 AU330:AU331">
    <cfRule type="expression" dxfId="2199" priority="1985">
      <formula>IF(RIGHT(TEXT(AE330,"0.#"),1)=".",FALSE,TRUE)</formula>
    </cfRule>
    <cfRule type="expression" dxfId="2198" priority="1986">
      <formula>IF(RIGHT(TEXT(AE330,"0.#"),1)=".",TRUE,FALSE)</formula>
    </cfRule>
  </conditionalFormatting>
  <conditionalFormatting sqref="AE374:AE375 AI374:AI375 AM374:AM375 AQ374:AQ375 AU374:AU375">
    <cfRule type="expression" dxfId="2197" priority="1983">
      <formula>IF(RIGHT(TEXT(AE374,"0.#"),1)=".",FALSE,TRUE)</formula>
    </cfRule>
    <cfRule type="expression" dxfId="2196" priority="1984">
      <formula>IF(RIGHT(TEXT(AE374,"0.#"),1)=".",TRUE,FALSE)</formula>
    </cfRule>
  </conditionalFormatting>
  <conditionalFormatting sqref="AE390:AE391 AI390:AI391 AM390:AM391 AQ390:AQ391 AU390:AU391">
    <cfRule type="expression" dxfId="2195" priority="1975">
      <formula>IF(RIGHT(TEXT(AE390,"0.#"),1)=".",FALSE,TRUE)</formula>
    </cfRule>
    <cfRule type="expression" dxfId="2194" priority="1976">
      <formula>IF(RIGHT(TEXT(AE390,"0.#"),1)=".",TRUE,FALSE)</formula>
    </cfRule>
  </conditionalFormatting>
  <conditionalFormatting sqref="AE382:AE383 AI382:AI383 AM382:AM383 AQ382:AQ383 AU382:AU383">
    <cfRule type="expression" dxfId="2193" priority="1979">
      <formula>IF(RIGHT(TEXT(AE382,"0.#"),1)=".",FALSE,TRUE)</formula>
    </cfRule>
    <cfRule type="expression" dxfId="2192" priority="1980">
      <formula>IF(RIGHT(TEXT(AE382,"0.#"),1)=".",TRUE,FALSE)</formula>
    </cfRule>
  </conditionalFormatting>
  <conditionalFormatting sqref="AE386:AE387 AI386:AI387 AM386:AM387 AQ386:AQ387 AU386:AU387">
    <cfRule type="expression" dxfId="2191" priority="1977">
      <formula>IF(RIGHT(TEXT(AE386,"0.#"),1)=".",FALSE,TRUE)</formula>
    </cfRule>
    <cfRule type="expression" dxfId="2190" priority="1978">
      <formula>IF(RIGHT(TEXT(AE386,"0.#"),1)=".",TRUE,FALSE)</formula>
    </cfRule>
  </conditionalFormatting>
  <conditionalFormatting sqref="AE440">
    <cfRule type="expression" dxfId="2189" priority="1969">
      <formula>IF(RIGHT(TEXT(AE440,"0.#"),1)=".",FALSE,TRUE)</formula>
    </cfRule>
    <cfRule type="expression" dxfId="2188" priority="1970">
      <formula>IF(RIGHT(TEXT(AE440,"0.#"),1)=".",TRUE,FALSE)</formula>
    </cfRule>
  </conditionalFormatting>
  <conditionalFormatting sqref="AE438">
    <cfRule type="expression" dxfId="2187" priority="1973">
      <formula>IF(RIGHT(TEXT(AE438,"0.#"),1)=".",FALSE,TRUE)</formula>
    </cfRule>
    <cfRule type="expression" dxfId="2186" priority="1974">
      <formula>IF(RIGHT(TEXT(AE438,"0.#"),1)=".",TRUE,FALSE)</formula>
    </cfRule>
  </conditionalFormatting>
  <conditionalFormatting sqref="AE439">
    <cfRule type="expression" dxfId="2185" priority="1971">
      <formula>IF(RIGHT(TEXT(AE439,"0.#"),1)=".",FALSE,TRUE)</formula>
    </cfRule>
    <cfRule type="expression" dxfId="2184" priority="1972">
      <formula>IF(RIGHT(TEXT(AE439,"0.#"),1)=".",TRUE,FALSE)</formula>
    </cfRule>
  </conditionalFormatting>
  <conditionalFormatting sqref="AM440">
    <cfRule type="expression" dxfId="2183" priority="1963">
      <formula>IF(RIGHT(TEXT(AM440,"0.#"),1)=".",FALSE,TRUE)</formula>
    </cfRule>
    <cfRule type="expression" dxfId="2182" priority="1964">
      <formula>IF(RIGHT(TEXT(AM440,"0.#"),1)=".",TRUE,FALSE)</formula>
    </cfRule>
  </conditionalFormatting>
  <conditionalFormatting sqref="AM438">
    <cfRule type="expression" dxfId="2181" priority="1967">
      <formula>IF(RIGHT(TEXT(AM438,"0.#"),1)=".",FALSE,TRUE)</formula>
    </cfRule>
    <cfRule type="expression" dxfId="2180" priority="1968">
      <formula>IF(RIGHT(TEXT(AM438,"0.#"),1)=".",TRUE,FALSE)</formula>
    </cfRule>
  </conditionalFormatting>
  <conditionalFormatting sqref="AM439">
    <cfRule type="expression" dxfId="2179" priority="1965">
      <formula>IF(RIGHT(TEXT(AM439,"0.#"),1)=".",FALSE,TRUE)</formula>
    </cfRule>
    <cfRule type="expression" dxfId="2178" priority="1966">
      <formula>IF(RIGHT(TEXT(AM439,"0.#"),1)=".",TRUE,FALSE)</formula>
    </cfRule>
  </conditionalFormatting>
  <conditionalFormatting sqref="AU440">
    <cfRule type="expression" dxfId="2177" priority="1957">
      <formula>IF(RIGHT(TEXT(AU440,"0.#"),1)=".",FALSE,TRUE)</formula>
    </cfRule>
    <cfRule type="expression" dxfId="2176" priority="1958">
      <formula>IF(RIGHT(TEXT(AU440,"0.#"),1)=".",TRUE,FALSE)</formula>
    </cfRule>
  </conditionalFormatting>
  <conditionalFormatting sqref="AU438">
    <cfRule type="expression" dxfId="2175" priority="1961">
      <formula>IF(RIGHT(TEXT(AU438,"0.#"),1)=".",FALSE,TRUE)</formula>
    </cfRule>
    <cfRule type="expression" dxfId="2174" priority="1962">
      <formula>IF(RIGHT(TEXT(AU438,"0.#"),1)=".",TRUE,FALSE)</formula>
    </cfRule>
  </conditionalFormatting>
  <conditionalFormatting sqref="AU439">
    <cfRule type="expression" dxfId="2173" priority="1959">
      <formula>IF(RIGHT(TEXT(AU439,"0.#"),1)=".",FALSE,TRUE)</formula>
    </cfRule>
    <cfRule type="expression" dxfId="2172" priority="1960">
      <formula>IF(RIGHT(TEXT(AU439,"0.#"),1)=".",TRUE,FALSE)</formula>
    </cfRule>
  </conditionalFormatting>
  <conditionalFormatting sqref="AI440">
    <cfRule type="expression" dxfId="2171" priority="1951">
      <formula>IF(RIGHT(TEXT(AI440,"0.#"),1)=".",FALSE,TRUE)</formula>
    </cfRule>
    <cfRule type="expression" dxfId="2170" priority="1952">
      <formula>IF(RIGHT(TEXT(AI440,"0.#"),1)=".",TRUE,FALSE)</formula>
    </cfRule>
  </conditionalFormatting>
  <conditionalFormatting sqref="AI438">
    <cfRule type="expression" dxfId="2169" priority="1955">
      <formula>IF(RIGHT(TEXT(AI438,"0.#"),1)=".",FALSE,TRUE)</formula>
    </cfRule>
    <cfRule type="expression" dxfId="2168" priority="1956">
      <formula>IF(RIGHT(TEXT(AI438,"0.#"),1)=".",TRUE,FALSE)</formula>
    </cfRule>
  </conditionalFormatting>
  <conditionalFormatting sqref="AI439">
    <cfRule type="expression" dxfId="2167" priority="1953">
      <formula>IF(RIGHT(TEXT(AI439,"0.#"),1)=".",FALSE,TRUE)</formula>
    </cfRule>
    <cfRule type="expression" dxfId="2166" priority="1954">
      <formula>IF(RIGHT(TEXT(AI439,"0.#"),1)=".",TRUE,FALSE)</formula>
    </cfRule>
  </conditionalFormatting>
  <conditionalFormatting sqref="AQ438">
    <cfRule type="expression" dxfId="2165" priority="1945">
      <formula>IF(RIGHT(TEXT(AQ438,"0.#"),1)=".",FALSE,TRUE)</formula>
    </cfRule>
    <cfRule type="expression" dxfId="2164" priority="1946">
      <formula>IF(RIGHT(TEXT(AQ438,"0.#"),1)=".",TRUE,FALSE)</formula>
    </cfRule>
  </conditionalFormatting>
  <conditionalFormatting sqref="AQ439">
    <cfRule type="expression" dxfId="2163" priority="1949">
      <formula>IF(RIGHT(TEXT(AQ439,"0.#"),1)=".",FALSE,TRUE)</formula>
    </cfRule>
    <cfRule type="expression" dxfId="2162" priority="1950">
      <formula>IF(RIGHT(TEXT(AQ439,"0.#"),1)=".",TRUE,FALSE)</formula>
    </cfRule>
  </conditionalFormatting>
  <conditionalFormatting sqref="AQ440">
    <cfRule type="expression" dxfId="2161" priority="1947">
      <formula>IF(RIGHT(TEXT(AQ440,"0.#"),1)=".",FALSE,TRUE)</formula>
    </cfRule>
    <cfRule type="expression" dxfId="2160" priority="1948">
      <formula>IF(RIGHT(TEXT(AQ440,"0.#"),1)=".",TRUE,FALSE)</formula>
    </cfRule>
  </conditionalFormatting>
  <conditionalFormatting sqref="AE445">
    <cfRule type="expression" dxfId="2159" priority="1939">
      <formula>IF(RIGHT(TEXT(AE445,"0.#"),1)=".",FALSE,TRUE)</formula>
    </cfRule>
    <cfRule type="expression" dxfId="2158" priority="1940">
      <formula>IF(RIGHT(TEXT(AE445,"0.#"),1)=".",TRUE,FALSE)</formula>
    </cfRule>
  </conditionalFormatting>
  <conditionalFormatting sqref="AE443">
    <cfRule type="expression" dxfId="2157" priority="1943">
      <formula>IF(RIGHT(TEXT(AE443,"0.#"),1)=".",FALSE,TRUE)</formula>
    </cfRule>
    <cfRule type="expression" dxfId="2156" priority="1944">
      <formula>IF(RIGHT(TEXT(AE443,"0.#"),1)=".",TRUE,FALSE)</formula>
    </cfRule>
  </conditionalFormatting>
  <conditionalFormatting sqref="AE444">
    <cfRule type="expression" dxfId="2155" priority="1941">
      <formula>IF(RIGHT(TEXT(AE444,"0.#"),1)=".",FALSE,TRUE)</formula>
    </cfRule>
    <cfRule type="expression" dxfId="2154" priority="1942">
      <formula>IF(RIGHT(TEXT(AE444,"0.#"),1)=".",TRUE,FALSE)</formula>
    </cfRule>
  </conditionalFormatting>
  <conditionalFormatting sqref="AM445">
    <cfRule type="expression" dxfId="2153" priority="1933">
      <formula>IF(RIGHT(TEXT(AM445,"0.#"),1)=".",FALSE,TRUE)</formula>
    </cfRule>
    <cfRule type="expression" dxfId="2152" priority="1934">
      <formula>IF(RIGHT(TEXT(AM445,"0.#"),1)=".",TRUE,FALSE)</formula>
    </cfRule>
  </conditionalFormatting>
  <conditionalFormatting sqref="AM443">
    <cfRule type="expression" dxfId="2151" priority="1937">
      <formula>IF(RIGHT(TEXT(AM443,"0.#"),1)=".",FALSE,TRUE)</formula>
    </cfRule>
    <cfRule type="expression" dxfId="2150" priority="1938">
      <formula>IF(RIGHT(TEXT(AM443,"0.#"),1)=".",TRUE,FALSE)</formula>
    </cfRule>
  </conditionalFormatting>
  <conditionalFormatting sqref="AM444">
    <cfRule type="expression" dxfId="2149" priority="1935">
      <formula>IF(RIGHT(TEXT(AM444,"0.#"),1)=".",FALSE,TRUE)</formula>
    </cfRule>
    <cfRule type="expression" dxfId="2148" priority="1936">
      <formula>IF(RIGHT(TEXT(AM444,"0.#"),1)=".",TRUE,FALSE)</formula>
    </cfRule>
  </conditionalFormatting>
  <conditionalFormatting sqref="AU445">
    <cfRule type="expression" dxfId="2147" priority="1927">
      <formula>IF(RIGHT(TEXT(AU445,"0.#"),1)=".",FALSE,TRUE)</formula>
    </cfRule>
    <cfRule type="expression" dxfId="2146" priority="1928">
      <formula>IF(RIGHT(TEXT(AU445,"0.#"),1)=".",TRUE,FALSE)</formula>
    </cfRule>
  </conditionalFormatting>
  <conditionalFormatting sqref="AU443">
    <cfRule type="expression" dxfId="2145" priority="1931">
      <formula>IF(RIGHT(TEXT(AU443,"0.#"),1)=".",FALSE,TRUE)</formula>
    </cfRule>
    <cfRule type="expression" dxfId="2144" priority="1932">
      <formula>IF(RIGHT(TEXT(AU443,"0.#"),1)=".",TRUE,FALSE)</formula>
    </cfRule>
  </conditionalFormatting>
  <conditionalFormatting sqref="AU444">
    <cfRule type="expression" dxfId="2143" priority="1929">
      <formula>IF(RIGHT(TEXT(AU444,"0.#"),1)=".",FALSE,TRUE)</formula>
    </cfRule>
    <cfRule type="expression" dxfId="2142" priority="1930">
      <formula>IF(RIGHT(TEXT(AU444,"0.#"),1)=".",TRUE,FALSE)</formula>
    </cfRule>
  </conditionalFormatting>
  <conditionalFormatting sqref="AI445">
    <cfRule type="expression" dxfId="2141" priority="1921">
      <formula>IF(RIGHT(TEXT(AI445,"0.#"),1)=".",FALSE,TRUE)</formula>
    </cfRule>
    <cfRule type="expression" dxfId="2140" priority="1922">
      <formula>IF(RIGHT(TEXT(AI445,"0.#"),1)=".",TRUE,FALSE)</formula>
    </cfRule>
  </conditionalFormatting>
  <conditionalFormatting sqref="AI443">
    <cfRule type="expression" dxfId="2139" priority="1925">
      <formula>IF(RIGHT(TEXT(AI443,"0.#"),1)=".",FALSE,TRUE)</formula>
    </cfRule>
    <cfRule type="expression" dxfId="2138" priority="1926">
      <formula>IF(RIGHT(TEXT(AI443,"0.#"),1)=".",TRUE,FALSE)</formula>
    </cfRule>
  </conditionalFormatting>
  <conditionalFormatting sqref="AI444">
    <cfRule type="expression" dxfId="2137" priority="1923">
      <formula>IF(RIGHT(TEXT(AI444,"0.#"),1)=".",FALSE,TRUE)</formula>
    </cfRule>
    <cfRule type="expression" dxfId="2136" priority="1924">
      <formula>IF(RIGHT(TEXT(AI444,"0.#"),1)=".",TRUE,FALSE)</formula>
    </cfRule>
  </conditionalFormatting>
  <conditionalFormatting sqref="AQ443">
    <cfRule type="expression" dxfId="2135" priority="1915">
      <formula>IF(RIGHT(TEXT(AQ443,"0.#"),1)=".",FALSE,TRUE)</formula>
    </cfRule>
    <cfRule type="expression" dxfId="2134" priority="1916">
      <formula>IF(RIGHT(TEXT(AQ443,"0.#"),1)=".",TRUE,FALSE)</formula>
    </cfRule>
  </conditionalFormatting>
  <conditionalFormatting sqref="AQ444">
    <cfRule type="expression" dxfId="2133" priority="1919">
      <formula>IF(RIGHT(TEXT(AQ444,"0.#"),1)=".",FALSE,TRUE)</formula>
    </cfRule>
    <cfRule type="expression" dxfId="2132" priority="1920">
      <formula>IF(RIGHT(TEXT(AQ444,"0.#"),1)=".",TRUE,FALSE)</formula>
    </cfRule>
  </conditionalFormatting>
  <conditionalFormatting sqref="AQ445">
    <cfRule type="expression" dxfId="2131" priority="1917">
      <formula>IF(RIGHT(TEXT(AQ445,"0.#"),1)=".",FALSE,TRUE)</formula>
    </cfRule>
    <cfRule type="expression" dxfId="2130" priority="1918">
      <formula>IF(RIGHT(TEXT(AQ445,"0.#"),1)=".",TRUE,FALSE)</formula>
    </cfRule>
  </conditionalFormatting>
  <conditionalFormatting sqref="Y872:Y899">
    <cfRule type="expression" dxfId="2129" priority="2145">
      <formula>IF(RIGHT(TEXT(Y872,"0.#"),1)=".",FALSE,TRUE)</formula>
    </cfRule>
    <cfRule type="expression" dxfId="2128" priority="2146">
      <formula>IF(RIGHT(TEXT(Y872,"0.#"),1)=".",TRUE,FALSE)</formula>
    </cfRule>
  </conditionalFormatting>
  <conditionalFormatting sqref="Y871">
    <cfRule type="expression" dxfId="2127" priority="2139">
      <formula>IF(RIGHT(TEXT(Y871,"0.#"),1)=".",FALSE,TRUE)</formula>
    </cfRule>
    <cfRule type="expression" dxfId="2126" priority="2140">
      <formula>IF(RIGHT(TEXT(Y871,"0.#"),1)=".",TRUE,FALSE)</formula>
    </cfRule>
  </conditionalFormatting>
  <conditionalFormatting sqref="Y905:Y932">
    <cfRule type="expression" dxfId="2125" priority="2133">
      <formula>IF(RIGHT(TEXT(Y905,"0.#"),1)=".",FALSE,TRUE)</formula>
    </cfRule>
    <cfRule type="expression" dxfId="2124" priority="2134">
      <formula>IF(RIGHT(TEXT(Y905,"0.#"),1)=".",TRUE,FALSE)</formula>
    </cfRule>
  </conditionalFormatting>
  <conditionalFormatting sqref="Y903:Y904">
    <cfRule type="expression" dxfId="2123" priority="2127">
      <formula>IF(RIGHT(TEXT(Y903,"0.#"),1)=".",FALSE,TRUE)</formula>
    </cfRule>
    <cfRule type="expression" dxfId="2122" priority="2128">
      <formula>IF(RIGHT(TEXT(Y903,"0.#"),1)=".",TRUE,FALSE)</formula>
    </cfRule>
  </conditionalFormatting>
  <conditionalFormatting sqref="Y938:Y965">
    <cfRule type="expression" dxfId="2121" priority="2121">
      <formula>IF(RIGHT(TEXT(Y938,"0.#"),1)=".",FALSE,TRUE)</formula>
    </cfRule>
    <cfRule type="expression" dxfId="2120" priority="2122">
      <formula>IF(RIGHT(TEXT(Y938,"0.#"),1)=".",TRUE,FALSE)</formula>
    </cfRule>
  </conditionalFormatting>
  <conditionalFormatting sqref="Y936:Y937">
    <cfRule type="expression" dxfId="2119" priority="2115">
      <formula>IF(RIGHT(TEXT(Y936,"0.#"),1)=".",FALSE,TRUE)</formula>
    </cfRule>
    <cfRule type="expression" dxfId="2118" priority="2116">
      <formula>IF(RIGHT(TEXT(Y936,"0.#"),1)=".",TRUE,FALSE)</formula>
    </cfRule>
  </conditionalFormatting>
  <conditionalFormatting sqref="Y971:Y998">
    <cfRule type="expression" dxfId="2117" priority="2109">
      <formula>IF(RIGHT(TEXT(Y971,"0.#"),1)=".",FALSE,TRUE)</formula>
    </cfRule>
    <cfRule type="expression" dxfId="2116" priority="2110">
      <formula>IF(RIGHT(TEXT(Y971,"0.#"),1)=".",TRUE,FALSE)</formula>
    </cfRule>
  </conditionalFormatting>
  <conditionalFormatting sqref="Y969:Y970">
    <cfRule type="expression" dxfId="2115" priority="2103">
      <formula>IF(RIGHT(TEXT(Y969,"0.#"),1)=".",FALSE,TRUE)</formula>
    </cfRule>
    <cfRule type="expression" dxfId="2114" priority="2104">
      <formula>IF(RIGHT(TEXT(Y969,"0.#"),1)=".",TRUE,FALSE)</formula>
    </cfRule>
  </conditionalFormatting>
  <conditionalFormatting sqref="Y1004:Y1031">
    <cfRule type="expression" dxfId="2113" priority="2097">
      <formula>IF(RIGHT(TEXT(Y1004,"0.#"),1)=".",FALSE,TRUE)</formula>
    </cfRule>
    <cfRule type="expression" dxfId="2112" priority="2098">
      <formula>IF(RIGHT(TEXT(Y1004,"0.#"),1)=".",TRUE,FALSE)</formula>
    </cfRule>
  </conditionalFormatting>
  <conditionalFormatting sqref="W23">
    <cfRule type="expression" dxfId="2111" priority="2381">
      <formula>IF(RIGHT(TEXT(W23,"0.#"),1)=".",FALSE,TRUE)</formula>
    </cfRule>
    <cfRule type="expression" dxfId="2110" priority="2382">
      <formula>IF(RIGHT(TEXT(W23,"0.#"),1)=".",TRUE,FALSE)</formula>
    </cfRule>
  </conditionalFormatting>
  <conditionalFormatting sqref="W24 W27">
    <cfRule type="expression" dxfId="2109" priority="2379">
      <formula>IF(RIGHT(TEXT(W24,"0.#"),1)=".",FALSE,TRUE)</formula>
    </cfRule>
    <cfRule type="expression" dxfId="2108" priority="2380">
      <formula>IF(RIGHT(TEXT(W24,"0.#"),1)=".",TRUE,FALSE)</formula>
    </cfRule>
  </conditionalFormatting>
  <conditionalFormatting sqref="W28">
    <cfRule type="expression" dxfId="2107" priority="2371">
      <formula>IF(RIGHT(TEXT(W28,"0.#"),1)=".",FALSE,TRUE)</formula>
    </cfRule>
    <cfRule type="expression" dxfId="2106" priority="2372">
      <formula>IF(RIGHT(TEXT(W28,"0.#"),1)=".",TRUE,FALSE)</formula>
    </cfRule>
  </conditionalFormatting>
  <conditionalFormatting sqref="P23">
    <cfRule type="expression" dxfId="2105" priority="2369">
      <formula>IF(RIGHT(TEXT(P23,"0.#"),1)=".",FALSE,TRUE)</formula>
    </cfRule>
    <cfRule type="expression" dxfId="2104" priority="2370">
      <formula>IF(RIGHT(TEXT(P23,"0.#"),1)=".",TRUE,FALSE)</formula>
    </cfRule>
  </conditionalFormatting>
  <conditionalFormatting sqref="P24 P27">
    <cfRule type="expression" dxfId="2103" priority="2367">
      <formula>IF(RIGHT(TEXT(P24,"0.#"),1)=".",FALSE,TRUE)</formula>
    </cfRule>
    <cfRule type="expression" dxfId="2102" priority="2368">
      <formula>IF(RIGHT(TEXT(P24,"0.#"),1)=".",TRUE,FALSE)</formula>
    </cfRule>
  </conditionalFormatting>
  <conditionalFormatting sqref="P28">
    <cfRule type="expression" dxfId="2101" priority="2365">
      <formula>IF(RIGHT(TEXT(P28,"0.#"),1)=".",FALSE,TRUE)</formula>
    </cfRule>
    <cfRule type="expression" dxfId="2100" priority="2366">
      <formula>IF(RIGHT(TEXT(P28,"0.#"),1)=".",TRUE,FALSE)</formula>
    </cfRule>
  </conditionalFormatting>
  <conditionalFormatting sqref="AQ114">
    <cfRule type="expression" dxfId="2099" priority="2349">
      <formula>IF(RIGHT(TEXT(AQ114,"0.#"),1)=".",FALSE,TRUE)</formula>
    </cfRule>
    <cfRule type="expression" dxfId="2098" priority="2350">
      <formula>IF(RIGHT(TEXT(AQ114,"0.#"),1)=".",TRUE,FALSE)</formula>
    </cfRule>
  </conditionalFormatting>
  <conditionalFormatting sqref="AQ104">
    <cfRule type="expression" dxfId="2097" priority="2363">
      <formula>IF(RIGHT(TEXT(AQ104,"0.#"),1)=".",FALSE,TRUE)</formula>
    </cfRule>
    <cfRule type="expression" dxfId="2096" priority="2364">
      <formula>IF(RIGHT(TEXT(AQ104,"0.#"),1)=".",TRUE,FALSE)</formula>
    </cfRule>
  </conditionalFormatting>
  <conditionalFormatting sqref="AQ105">
    <cfRule type="expression" dxfId="2095" priority="2361">
      <formula>IF(RIGHT(TEXT(AQ105,"0.#"),1)=".",FALSE,TRUE)</formula>
    </cfRule>
    <cfRule type="expression" dxfId="2094" priority="2362">
      <formula>IF(RIGHT(TEXT(AQ105,"0.#"),1)=".",TRUE,FALSE)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72:AO899">
    <cfRule type="expression" dxfId="2031" priority="2147">
      <formula>IF(AND(AL872&gt;=0, RIGHT(TEXT(AL872,"0.#"),1)&lt;&gt;"."),TRUE,FALSE)</formula>
    </cfRule>
    <cfRule type="expression" dxfId="2030" priority="2148">
      <formula>IF(AND(AL872&gt;=0, RIGHT(TEXT(AL872,"0.#"),1)="."),TRUE,FALSE)</formula>
    </cfRule>
    <cfRule type="expression" dxfId="2029" priority="2149">
      <formula>IF(AND(AL872&lt;0, RIGHT(TEXT(AL872,"0.#"),1)&lt;&gt;"."),TRUE,FALSE)</formula>
    </cfRule>
    <cfRule type="expression" dxfId="2028" priority="2150">
      <formula>IF(AND(AL872&lt;0, RIGHT(TEXT(AL872,"0.#"),1)="."),TRUE,FALSE)</formula>
    </cfRule>
  </conditionalFormatting>
  <conditionalFormatting sqref="AL871:AO871">
    <cfRule type="expression" dxfId="2027" priority="2141">
      <formula>IF(AND(AL871&gt;=0, RIGHT(TEXT(AL871,"0.#"),1)&lt;&gt;"."),TRUE,FALSE)</formula>
    </cfRule>
    <cfRule type="expression" dxfId="2026" priority="2142">
      <formula>IF(AND(AL871&gt;=0, RIGHT(TEXT(AL871,"0.#"),1)="."),TRUE,FALSE)</formula>
    </cfRule>
    <cfRule type="expression" dxfId="2025" priority="2143">
      <formula>IF(AND(AL871&lt;0, RIGHT(TEXT(AL871,"0.#"),1)&lt;&gt;"."),TRUE,FALSE)</formula>
    </cfRule>
    <cfRule type="expression" dxfId="2024" priority="2144">
      <formula>IF(AND(AL871&lt;0, RIGHT(TEXT(AL871,"0.#"),1)="."),TRUE,FALSE)</formula>
    </cfRule>
  </conditionalFormatting>
  <conditionalFormatting sqref="AL905:AO932">
    <cfRule type="expression" dxfId="2023" priority="2135">
      <formula>IF(AND(AL905&gt;=0, RIGHT(TEXT(AL905,"0.#"),1)&lt;&gt;"."),TRUE,FALSE)</formula>
    </cfRule>
    <cfRule type="expression" dxfId="2022" priority="2136">
      <formula>IF(AND(AL905&gt;=0, RIGHT(TEXT(AL905,"0.#"),1)="."),TRUE,FALSE)</formula>
    </cfRule>
    <cfRule type="expression" dxfId="2021" priority="2137">
      <formula>IF(AND(AL905&lt;0, RIGHT(TEXT(AL905,"0.#"),1)&lt;&gt;"."),TRUE,FALSE)</formula>
    </cfRule>
    <cfRule type="expression" dxfId="2020" priority="2138">
      <formula>IF(AND(AL905&lt;0, RIGHT(TEXT(AL905,"0.#"),1)="."),TRUE,FALSE)</formula>
    </cfRule>
  </conditionalFormatting>
  <conditionalFormatting sqref="AL903:AO904">
    <cfRule type="expression" dxfId="2019" priority="2129">
      <formula>IF(AND(AL903&gt;=0, RIGHT(TEXT(AL903,"0.#"),1)&lt;&gt;"."),TRUE,FALSE)</formula>
    </cfRule>
    <cfRule type="expression" dxfId="2018" priority="2130">
      <formula>IF(AND(AL903&gt;=0, RIGHT(TEXT(AL903,"0.#"),1)="."),TRUE,FALSE)</formula>
    </cfRule>
    <cfRule type="expression" dxfId="2017" priority="2131">
      <formula>IF(AND(AL903&lt;0, RIGHT(TEXT(AL903,"0.#"),1)&lt;&gt;"."),TRUE,FALSE)</formula>
    </cfRule>
    <cfRule type="expression" dxfId="2016" priority="2132">
      <formula>IF(AND(AL903&lt;0, RIGHT(TEXT(AL903,"0.#"),1)="."),TRUE,FALSE)</formula>
    </cfRule>
  </conditionalFormatting>
  <conditionalFormatting sqref="AL938:AO965">
    <cfRule type="expression" dxfId="2015" priority="2123">
      <formula>IF(AND(AL938&gt;=0, RIGHT(TEXT(AL938,"0.#"),1)&lt;&gt;"."),TRUE,FALSE)</formula>
    </cfRule>
    <cfRule type="expression" dxfId="2014" priority="2124">
      <formula>IF(AND(AL938&gt;=0, RIGHT(TEXT(AL938,"0.#"),1)="."),TRUE,FALSE)</formula>
    </cfRule>
    <cfRule type="expression" dxfId="2013" priority="2125">
      <formula>IF(AND(AL938&lt;0, RIGHT(TEXT(AL938,"0.#"),1)&lt;&gt;"."),TRUE,FALSE)</formula>
    </cfRule>
    <cfRule type="expression" dxfId="2012" priority="2126">
      <formula>IF(AND(AL938&lt;0, RIGHT(TEXT(AL938,"0.#"),1)="."),TRUE,FALSE)</formula>
    </cfRule>
  </conditionalFormatting>
  <conditionalFormatting sqref="AL936:AO937">
    <cfRule type="expression" dxfId="2011" priority="2117">
      <formula>IF(AND(AL936&gt;=0, RIGHT(TEXT(AL936,"0.#"),1)&lt;&gt;"."),TRUE,FALSE)</formula>
    </cfRule>
    <cfRule type="expression" dxfId="2010" priority="2118">
      <formula>IF(AND(AL936&gt;=0, RIGHT(TEXT(AL936,"0.#"),1)="."),TRUE,FALSE)</formula>
    </cfRule>
    <cfRule type="expression" dxfId="2009" priority="2119">
      <formula>IF(AND(AL936&lt;0, RIGHT(TEXT(AL936,"0.#"),1)&lt;&gt;"."),TRUE,FALSE)</formula>
    </cfRule>
    <cfRule type="expression" dxfId="2008" priority="2120">
      <formula>IF(AND(AL936&lt;0, RIGHT(TEXT(AL936,"0.#"),1)="."),TRUE,FALSE)</formula>
    </cfRule>
  </conditionalFormatting>
  <conditionalFormatting sqref="AL971:AO998">
    <cfRule type="expression" dxfId="2007" priority="2111">
      <formula>IF(AND(AL971&gt;=0, RIGHT(TEXT(AL971,"0.#"),1)&lt;&gt;"."),TRUE,FALSE)</formula>
    </cfRule>
    <cfRule type="expression" dxfId="2006" priority="2112">
      <formula>IF(AND(AL971&gt;=0, RIGHT(TEXT(AL971,"0.#"),1)="."),TRUE,FALSE)</formula>
    </cfRule>
    <cfRule type="expression" dxfId="2005" priority="2113">
      <formula>IF(AND(AL971&lt;0, RIGHT(TEXT(AL971,"0.#"),1)&lt;&gt;"."),TRUE,FALSE)</formula>
    </cfRule>
    <cfRule type="expression" dxfId="2004" priority="2114">
      <formula>IF(AND(AL971&lt;0, RIGHT(TEXT(AL971,"0.#"),1)="."),TRUE,FALSE)</formula>
    </cfRule>
  </conditionalFormatting>
  <conditionalFormatting sqref="AL969:AO970">
    <cfRule type="expression" dxfId="2003" priority="2105">
      <formula>IF(AND(AL969&gt;=0, RIGHT(TEXT(AL969,"0.#"),1)&lt;&gt;"."),TRUE,FALSE)</formula>
    </cfRule>
    <cfRule type="expression" dxfId="2002" priority="2106">
      <formula>IF(AND(AL969&gt;=0, RIGHT(TEXT(AL969,"0.#"),1)="."),TRUE,FALSE)</formula>
    </cfRule>
    <cfRule type="expression" dxfId="2001" priority="2107">
      <formula>IF(AND(AL969&lt;0, RIGHT(TEXT(AL969,"0.#"),1)&lt;&gt;"."),TRUE,FALSE)</formula>
    </cfRule>
    <cfRule type="expression" dxfId="2000" priority="2108">
      <formula>IF(AND(AL969&lt;0, RIGHT(TEXT(AL969,"0.#"),1)="."),TRUE,FALSE)</formula>
    </cfRule>
  </conditionalFormatting>
  <conditionalFormatting sqref="AL1004:AO1031">
    <cfRule type="expression" dxfId="1999" priority="2099">
      <formula>IF(AND(AL1004&gt;=0, RIGHT(TEXT(AL1004,"0.#"),1)&lt;&gt;"."),TRUE,FALSE)</formula>
    </cfRule>
    <cfRule type="expression" dxfId="1998" priority="2100">
      <formula>IF(AND(AL1004&gt;=0, RIGHT(TEXT(AL1004,"0.#"),1)="."),TRUE,FALSE)</formula>
    </cfRule>
    <cfRule type="expression" dxfId="1997" priority="2101">
      <formula>IF(AND(AL1004&lt;0, RIGHT(TEXT(AL1004,"0.#"),1)&lt;&gt;"."),TRUE,FALSE)</formula>
    </cfRule>
    <cfRule type="expression" dxfId="1996" priority="2102">
      <formula>IF(AND(AL1004&lt;0, RIGHT(TEXT(AL1004,"0.#"),1)="."),TRUE,FALSE)</formula>
    </cfRule>
  </conditionalFormatting>
  <conditionalFormatting sqref="AL1002:AO1003">
    <cfRule type="expression" dxfId="1995" priority="2093">
      <formula>IF(AND(AL1002&gt;=0, RIGHT(TEXT(AL1002,"0.#"),1)&lt;&gt;"."),TRUE,FALSE)</formula>
    </cfRule>
    <cfRule type="expression" dxfId="1994" priority="2094">
      <formula>IF(AND(AL1002&gt;=0, RIGHT(TEXT(AL1002,"0.#"),1)="."),TRUE,FALSE)</formula>
    </cfRule>
    <cfRule type="expression" dxfId="1993" priority="2095">
      <formula>IF(AND(AL1002&lt;0, RIGHT(TEXT(AL1002,"0.#"),1)&lt;&gt;"."),TRUE,FALSE)</formula>
    </cfRule>
    <cfRule type="expression" dxfId="1992" priority="2096">
      <formula>IF(AND(AL1002&lt;0, RIGHT(TEXT(AL1002,"0.#"),1)="."),TRUE,FALSE)</formula>
    </cfRule>
  </conditionalFormatting>
  <conditionalFormatting sqref="Y1002:Y1003">
    <cfRule type="expression" dxfId="1991" priority="2091">
      <formula>IF(RIGHT(TEXT(Y1002,"0.#"),1)=".",FALSE,TRUE)</formula>
    </cfRule>
    <cfRule type="expression" dxfId="1990" priority="2092">
      <formula>IF(RIGHT(TEXT(Y1002,"0.#"),1)=".",TRUE,FALSE)</formula>
    </cfRule>
  </conditionalFormatting>
  <conditionalFormatting sqref="AL1037:AO1064">
    <cfRule type="expression" dxfId="1989" priority="2087">
      <formula>IF(AND(AL1037&gt;=0, RIGHT(TEXT(AL1037,"0.#"),1)&lt;&gt;"."),TRUE,FALSE)</formula>
    </cfRule>
    <cfRule type="expression" dxfId="1988" priority="2088">
      <formula>IF(AND(AL1037&gt;=0, RIGHT(TEXT(AL1037,"0.#"),1)="."),TRUE,FALSE)</formula>
    </cfRule>
    <cfRule type="expression" dxfId="1987" priority="2089">
      <formula>IF(AND(AL1037&lt;0, RIGHT(TEXT(AL1037,"0.#"),1)&lt;&gt;"."),TRUE,FALSE)</formula>
    </cfRule>
    <cfRule type="expression" dxfId="1986" priority="2090">
      <formula>IF(AND(AL1037&lt;0, RIGHT(TEXT(AL1037,"0.#"),1)="."),TRUE,FALSE)</formula>
    </cfRule>
  </conditionalFormatting>
  <conditionalFormatting sqref="Y1037:Y1064">
    <cfRule type="expression" dxfId="1985" priority="2085">
      <formula>IF(RIGHT(TEXT(Y1037,"0.#"),1)=".",FALSE,TRUE)</formula>
    </cfRule>
    <cfRule type="expression" dxfId="1984" priority="2086">
      <formula>IF(RIGHT(TEXT(Y1037,"0.#"),1)=".",TRUE,FALSE)</formula>
    </cfRule>
  </conditionalFormatting>
  <conditionalFormatting sqref="AL1035:AO1036">
    <cfRule type="expression" dxfId="1983" priority="2081">
      <formula>IF(AND(AL1035&gt;=0, RIGHT(TEXT(AL1035,"0.#"),1)&lt;&gt;"."),TRUE,FALSE)</formula>
    </cfRule>
    <cfRule type="expression" dxfId="1982" priority="2082">
      <formula>IF(AND(AL1035&gt;=0, RIGHT(TEXT(AL1035,"0.#"),1)="."),TRUE,FALSE)</formula>
    </cfRule>
    <cfRule type="expression" dxfId="1981" priority="2083">
      <formula>IF(AND(AL1035&lt;0, RIGHT(TEXT(AL1035,"0.#"),1)&lt;&gt;"."),TRUE,FALSE)</formula>
    </cfRule>
    <cfRule type="expression" dxfId="1980" priority="2084">
      <formula>IF(AND(AL1035&lt;0, RIGHT(TEXT(AL1035,"0.#"),1)="."),TRUE,FALSE)</formula>
    </cfRule>
  </conditionalFormatting>
  <conditionalFormatting sqref="Y1035:Y1036">
    <cfRule type="expression" dxfId="1979" priority="2079">
      <formula>IF(RIGHT(TEXT(Y1035,"0.#"),1)=".",FALSE,TRUE)</formula>
    </cfRule>
    <cfRule type="expression" dxfId="1978" priority="2080">
      <formula>IF(RIGHT(TEXT(Y1035,"0.#"),1)=".",TRUE,FALSE)</formula>
    </cfRule>
  </conditionalFormatting>
  <conditionalFormatting sqref="AL1070:AO1097">
    <cfRule type="expression" dxfId="1977" priority="2075">
      <formula>IF(AND(AL1070&gt;=0, RIGHT(TEXT(AL1070,"0.#"),1)&lt;&gt;"."),TRUE,FALSE)</formula>
    </cfRule>
    <cfRule type="expression" dxfId="1976" priority="2076">
      <formula>IF(AND(AL1070&gt;=0, RIGHT(TEXT(AL1070,"0.#"),1)="."),TRUE,FALSE)</formula>
    </cfRule>
    <cfRule type="expression" dxfId="1975" priority="2077">
      <formula>IF(AND(AL1070&lt;0, RIGHT(TEXT(AL1070,"0.#"),1)&lt;&gt;"."),TRUE,FALSE)</formula>
    </cfRule>
    <cfRule type="expression" dxfId="1974" priority="2078">
      <formula>IF(AND(AL1070&lt;0, RIGHT(TEXT(AL1070,"0.#"),1)="."),TRUE,FALSE)</formula>
    </cfRule>
  </conditionalFormatting>
  <conditionalFormatting sqref="Y1070:Y1097">
    <cfRule type="expression" dxfId="1973" priority="2073">
      <formula>IF(RIGHT(TEXT(Y1070,"0.#"),1)=".",FALSE,TRUE)</formula>
    </cfRule>
    <cfRule type="expression" dxfId="1972" priority="2074">
      <formula>IF(RIGHT(TEXT(Y1070,"0.#"),1)=".",TRUE,FALSE)</formula>
    </cfRule>
  </conditionalFormatting>
  <conditionalFormatting sqref="AL1068:AO1069">
    <cfRule type="expression" dxfId="1971" priority="2069">
      <formula>IF(AND(AL1068&gt;=0, RIGHT(TEXT(AL1068,"0.#"),1)&lt;&gt;"."),TRUE,FALSE)</formula>
    </cfRule>
    <cfRule type="expression" dxfId="1970" priority="2070">
      <formula>IF(AND(AL1068&gt;=0, RIGHT(TEXT(AL1068,"0.#"),1)="."),TRUE,FALSE)</formula>
    </cfRule>
    <cfRule type="expression" dxfId="1969" priority="2071">
      <formula>IF(AND(AL1068&lt;0, RIGHT(TEXT(AL1068,"0.#"),1)&lt;&gt;"."),TRUE,FALSE)</formula>
    </cfRule>
    <cfRule type="expression" dxfId="1968" priority="2072">
      <formula>IF(AND(AL1068&lt;0, RIGHT(TEXT(AL1068,"0.#"),1)="."),TRUE,FALSE)</formula>
    </cfRule>
  </conditionalFormatting>
  <conditionalFormatting sqref="Y1068:Y1069">
    <cfRule type="expression" dxfId="1967" priority="2067">
      <formula>IF(RIGHT(TEXT(Y1068,"0.#"),1)=".",FALSE,TRUE)</formula>
    </cfRule>
    <cfRule type="expression" dxfId="1966" priority="2068">
      <formula>IF(RIGHT(TEXT(Y1068,"0.#"),1)=".",TRUE,FALSE)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AE101 AQ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I102">
    <cfRule type="expression" dxfId="769" priority="69">
      <formula>IF(RIGHT(TEXT(AI102,"0.#"),1)=".",FALSE,TRUE)</formula>
    </cfRule>
    <cfRule type="expression" dxfId="768" priority="70">
      <formula>IF(RIGHT(TEXT(AI102,"0.#"),1)=".",TRUE,FALSE)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U101">
    <cfRule type="expression" dxfId="763" priority="63">
      <formula>IF(RIGHT(TEXT(AU101,"0.#"),1)=".",FALSE,TRUE)</formula>
    </cfRule>
    <cfRule type="expression" dxfId="762" priority="64">
      <formula>IF(RIGHT(TEXT(AU101,"0.#"),1)=".",TRUE,FALSE)</formula>
    </cfRule>
  </conditionalFormatting>
  <conditionalFormatting sqref="AU102">
    <cfRule type="expression" dxfId="761" priority="61">
      <formula>IF(RIGHT(TEXT(AU102,"0.#"),1)=".",FALSE,TRUE)</formula>
    </cfRule>
    <cfRule type="expression" dxfId="760" priority="62">
      <formula>IF(RIGHT(TEXT(AU102,"0.#"),1)=".",TRUE,FALSE)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I116">
    <cfRule type="expression" dxfId="757" priority="57">
      <formula>IF(RIGHT(TEXT(AI116,"0.#"),1)=".",FALSE,TRUE)</formula>
    </cfRule>
    <cfRule type="expression" dxfId="756" priority="58">
      <formula>IF(RIGHT(TEXT(AI116,"0.#"),1)=".",TRUE,FALSE)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E134:AE135 AI134:AI135 AM134:AM135 AQ134:AQ135">
    <cfRule type="expression" dxfId="751" priority="51">
      <formula>IF(RIGHT(TEXT(AE134,"0.#"),1)=".",FALSE,TRUE)</formula>
    </cfRule>
    <cfRule type="expression" dxfId="750" priority="52">
      <formula>IF(RIGHT(TEXT(AE134,"0.#"),1)=".",TRUE,FALSE)</formula>
    </cfRule>
  </conditionalFormatting>
  <conditionalFormatting sqref="AE138:AE139">
    <cfRule type="expression" dxfId="749" priority="49">
      <formula>IF(RIGHT(TEXT(AE138,"0.#"),1)=".",FALSE,TRUE)</formula>
    </cfRule>
    <cfRule type="expression" dxfId="748" priority="50">
      <formula>IF(RIGHT(TEXT(AE138,"0.#"),1)=".",TRUE,FALSE)</formula>
    </cfRule>
  </conditionalFormatting>
  <conditionalFormatting sqref="AE142:AE143">
    <cfRule type="expression" dxfId="747" priority="47">
      <formula>IF(RIGHT(TEXT(AE142,"0.#"),1)=".",FALSE,TRUE)</formula>
    </cfRule>
    <cfRule type="expression" dxfId="746" priority="48">
      <formula>IF(RIGHT(TEXT(AE142,"0.#"),1)=".",TRUE,FALSE)</formula>
    </cfRule>
  </conditionalFormatting>
  <conditionalFormatting sqref="AE146:AE147">
    <cfRule type="expression" dxfId="745" priority="45">
      <formula>IF(RIGHT(TEXT(AE146,"0.#"),1)=".",FALSE,TRUE)</formula>
    </cfRule>
    <cfRule type="expression" dxfId="744" priority="46">
      <formula>IF(RIGHT(TEXT(AE146,"0.#"),1)=".",TRUE,FALSE)</formula>
    </cfRule>
  </conditionalFormatting>
  <conditionalFormatting sqref="AE150:AE151">
    <cfRule type="expression" dxfId="743" priority="43">
      <formula>IF(RIGHT(TEXT(AE150,"0.#"),1)=".",FALSE,TRUE)</formula>
    </cfRule>
    <cfRule type="expression" dxfId="742" priority="44">
      <formula>IF(RIGHT(TEXT(AE150,"0.#"),1)=".",TRUE,FALSE)</formula>
    </cfRule>
  </conditionalFormatting>
  <conditionalFormatting sqref="AL839:AO844">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Y839:Y844">
    <cfRule type="expression" dxfId="737" priority="37">
      <formula>IF(RIGHT(TEXT(Y839,"0.#"),1)=".",FALSE,TRUE)</formula>
    </cfRule>
    <cfRule type="expression" dxfId="736" priority="38">
      <formula>IF(RIGHT(TEXT(Y839,"0.#"),1)=".",TRUE,FALSE)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L846:AO846">
    <cfRule type="expression" dxfId="717" priority="15">
      <formula>IF(AND(AL846&gt;=0, RIGHT(TEXT(AL846,"0.#"),1)&lt;&gt;"."),TRUE,FALSE)</formula>
    </cfRule>
    <cfRule type="expression" dxfId="716" priority="16">
      <formula>IF(AND(AL846&gt;=0, RIGHT(TEXT(AL846,"0.#"),1)="."),TRUE,FALSE)</formula>
    </cfRule>
    <cfRule type="expression" dxfId="715" priority="17">
      <formula>IF(AND(AL846&lt;0, RIGHT(TEXT(AL846,"0.#"),1)&lt;&gt;"."),TRUE,FALSE)</formula>
    </cfRule>
    <cfRule type="expression" dxfId="714" priority="18">
      <formula>IF(AND(AL846&lt;0, RIGHT(TEXT(AL846,"0.#"),1)="."),TRUE,FALSE)</formula>
    </cfRule>
  </conditionalFormatting>
  <conditionalFormatting sqref="Y846">
    <cfRule type="expression" dxfId="713" priority="13">
      <formula>IF(RIGHT(TEXT(Y846,"0.#"),1)=".",FALSE,TRUE)</formula>
    </cfRule>
    <cfRule type="expression" dxfId="712" priority="14">
      <formula>IF(RIGHT(TEXT(Y846,"0.#"),1)=".",TRUE,FALSE)</formula>
    </cfRule>
  </conditionalFormatting>
  <conditionalFormatting sqref="AU433:AU435">
    <cfRule type="expression" dxfId="711" priority="11">
      <formula>IF(RIGHT(TEXT(AU433,"0.#"),1)=".",FALSE,TRUE)</formula>
    </cfRule>
    <cfRule type="expression" dxfId="710" priority="12">
      <formula>IF(RIGHT(TEXT(AU433,"0.#"),1)=".",TRUE,FALSE)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P25">
    <cfRule type="expression" dxfId="707" priority="7">
      <formula>IF(RIGHT(TEXT(P25,"0.#"),1)=".",FALSE,TRUE)</formula>
    </cfRule>
    <cfRule type="expression" dxfId="706" priority="8">
      <formula>IF(RIGHT(TEXT(P25,"0.#"),1)=".",TRUE,FALSE)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29" max="49" man="1"/>
    <brk id="129"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491</v>
      </c>
      <c r="B2" s="394"/>
      <c r="C2" s="394"/>
      <c r="D2" s="394"/>
      <c r="E2" s="394"/>
      <c r="F2" s="395"/>
      <c r="G2" s="502" t="s">
        <v>265</v>
      </c>
      <c r="H2" s="426"/>
      <c r="I2" s="426"/>
      <c r="J2" s="426"/>
      <c r="K2" s="426"/>
      <c r="L2" s="426"/>
      <c r="M2" s="426"/>
      <c r="N2" s="426"/>
      <c r="O2" s="503"/>
      <c r="P2" s="425" t="s">
        <v>59</v>
      </c>
      <c r="Q2" s="426"/>
      <c r="R2" s="426"/>
      <c r="S2" s="426"/>
      <c r="T2" s="426"/>
      <c r="U2" s="426"/>
      <c r="V2" s="426"/>
      <c r="W2" s="426"/>
      <c r="X2" s="503"/>
      <c r="Y2" s="1025"/>
      <c r="Z2" s="826"/>
      <c r="AA2" s="827"/>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3" t="s">
        <v>253</v>
      </c>
      <c r="AV2" s="523"/>
      <c r="AW2" s="523"/>
      <c r="AX2" s="524"/>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6"/>
      <c r="Z3" s="1027"/>
      <c r="AA3" s="1028"/>
      <c r="AB3" s="1032"/>
      <c r="AC3" s="1033"/>
      <c r="AD3" s="1034"/>
      <c r="AE3" s="241"/>
      <c r="AF3" s="241"/>
      <c r="AG3" s="241"/>
      <c r="AH3" s="241"/>
      <c r="AI3" s="241"/>
      <c r="AJ3" s="241"/>
      <c r="AK3" s="241"/>
      <c r="AL3" s="241"/>
      <c r="AM3" s="241"/>
      <c r="AN3" s="241"/>
      <c r="AO3" s="241"/>
      <c r="AP3" s="237"/>
      <c r="AQ3" s="191"/>
      <c r="AR3" s="192"/>
      <c r="AS3" s="126" t="s">
        <v>356</v>
      </c>
      <c r="AT3" s="127"/>
      <c r="AU3" s="192"/>
      <c r="AV3" s="192"/>
      <c r="AW3" s="391" t="s">
        <v>300</v>
      </c>
      <c r="AX3" s="392"/>
    </row>
    <row r="4" spans="1:50" ht="22.5" customHeight="1" x14ac:dyDescent="0.15">
      <c r="A4" s="396"/>
      <c r="B4" s="394"/>
      <c r="C4" s="394"/>
      <c r="D4" s="394"/>
      <c r="E4" s="394"/>
      <c r="F4" s="395"/>
      <c r="G4" s="557"/>
      <c r="H4" s="1002"/>
      <c r="I4" s="1002"/>
      <c r="J4" s="1002"/>
      <c r="K4" s="1002"/>
      <c r="L4" s="1002"/>
      <c r="M4" s="1002"/>
      <c r="N4" s="1002"/>
      <c r="O4" s="1003"/>
      <c r="P4" s="98"/>
      <c r="Q4" s="1010"/>
      <c r="R4" s="1010"/>
      <c r="S4" s="1010"/>
      <c r="T4" s="1010"/>
      <c r="U4" s="1010"/>
      <c r="V4" s="1010"/>
      <c r="W4" s="1010"/>
      <c r="X4" s="1011"/>
      <c r="Y4" s="1020" t="s">
        <v>12</v>
      </c>
      <c r="Z4" s="1021"/>
      <c r="AA4" s="1022"/>
      <c r="AB4" s="454"/>
      <c r="AC4" s="1024"/>
      <c r="AD4" s="1024"/>
      <c r="AE4" s="208"/>
      <c r="AF4" s="209"/>
      <c r="AG4" s="209"/>
      <c r="AH4" s="209"/>
      <c r="AI4" s="208"/>
      <c r="AJ4" s="209"/>
      <c r="AK4" s="209"/>
      <c r="AL4" s="209"/>
      <c r="AM4" s="208"/>
      <c r="AN4" s="209"/>
      <c r="AO4" s="209"/>
      <c r="AP4" s="209"/>
      <c r="AQ4" s="330"/>
      <c r="AR4" s="200"/>
      <c r="AS4" s="200"/>
      <c r="AT4" s="331"/>
      <c r="AU4" s="209"/>
      <c r="AV4" s="209"/>
      <c r="AW4" s="209"/>
      <c r="AX4" s="211"/>
    </row>
    <row r="5" spans="1:50" ht="22.5" customHeight="1" x14ac:dyDescent="0.15">
      <c r="A5" s="397"/>
      <c r="B5" s="398"/>
      <c r="C5" s="398"/>
      <c r="D5" s="398"/>
      <c r="E5" s="398"/>
      <c r="F5" s="399"/>
      <c r="G5" s="1004"/>
      <c r="H5" s="1005"/>
      <c r="I5" s="1005"/>
      <c r="J5" s="1005"/>
      <c r="K5" s="1005"/>
      <c r="L5" s="1005"/>
      <c r="M5" s="1005"/>
      <c r="N5" s="1005"/>
      <c r="O5" s="1006"/>
      <c r="P5" s="1012"/>
      <c r="Q5" s="1012"/>
      <c r="R5" s="1012"/>
      <c r="S5" s="1012"/>
      <c r="T5" s="1012"/>
      <c r="U5" s="1012"/>
      <c r="V5" s="1012"/>
      <c r="W5" s="1012"/>
      <c r="X5" s="1013"/>
      <c r="Y5" s="408" t="s">
        <v>54</v>
      </c>
      <c r="Z5" s="1017"/>
      <c r="AA5" s="1018"/>
      <c r="AB5" s="513"/>
      <c r="AC5" s="1023"/>
      <c r="AD5" s="1023"/>
      <c r="AE5" s="208"/>
      <c r="AF5" s="209"/>
      <c r="AG5" s="209"/>
      <c r="AH5" s="209"/>
      <c r="AI5" s="208"/>
      <c r="AJ5" s="209"/>
      <c r="AK5" s="209"/>
      <c r="AL5" s="209"/>
      <c r="AM5" s="208"/>
      <c r="AN5" s="209"/>
      <c r="AO5" s="209"/>
      <c r="AP5" s="209"/>
      <c r="AQ5" s="330"/>
      <c r="AR5" s="200"/>
      <c r="AS5" s="200"/>
      <c r="AT5" s="331"/>
      <c r="AU5" s="209"/>
      <c r="AV5" s="209"/>
      <c r="AW5" s="209"/>
      <c r="AX5" s="211"/>
    </row>
    <row r="6" spans="1:50" ht="22.5" customHeight="1" x14ac:dyDescent="0.15">
      <c r="A6" s="397"/>
      <c r="B6" s="398"/>
      <c r="C6" s="398"/>
      <c r="D6" s="398"/>
      <c r="E6" s="398"/>
      <c r="F6" s="399"/>
      <c r="G6" s="1007"/>
      <c r="H6" s="1008"/>
      <c r="I6" s="1008"/>
      <c r="J6" s="1008"/>
      <c r="K6" s="1008"/>
      <c r="L6" s="1008"/>
      <c r="M6" s="1008"/>
      <c r="N6" s="1008"/>
      <c r="O6" s="1009"/>
      <c r="P6" s="1014"/>
      <c r="Q6" s="1014"/>
      <c r="R6" s="1014"/>
      <c r="S6" s="1014"/>
      <c r="T6" s="1014"/>
      <c r="U6" s="1014"/>
      <c r="V6" s="1014"/>
      <c r="W6" s="1014"/>
      <c r="X6" s="1015"/>
      <c r="Y6" s="1016" t="s">
        <v>13</v>
      </c>
      <c r="Z6" s="1017"/>
      <c r="AA6" s="1018"/>
      <c r="AB6" s="591" t="s">
        <v>301</v>
      </c>
      <c r="AC6" s="1019"/>
      <c r="AD6" s="1019"/>
      <c r="AE6" s="208"/>
      <c r="AF6" s="209"/>
      <c r="AG6" s="209"/>
      <c r="AH6" s="209"/>
      <c r="AI6" s="208"/>
      <c r="AJ6" s="209"/>
      <c r="AK6" s="209"/>
      <c r="AL6" s="209"/>
      <c r="AM6" s="208"/>
      <c r="AN6" s="209"/>
      <c r="AO6" s="209"/>
      <c r="AP6" s="209"/>
      <c r="AQ6" s="330"/>
      <c r="AR6" s="200"/>
      <c r="AS6" s="200"/>
      <c r="AT6" s="331"/>
      <c r="AU6" s="209"/>
      <c r="AV6" s="209"/>
      <c r="AW6" s="209"/>
      <c r="AX6" s="211"/>
    </row>
    <row r="7" spans="1:50" customFormat="1" ht="23.25" customHeight="1" x14ac:dyDescent="0.15">
      <c r="A7" s="216" t="s">
        <v>527</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93" t="s">
        <v>491</v>
      </c>
      <c r="B9" s="394"/>
      <c r="C9" s="394"/>
      <c r="D9" s="394"/>
      <c r="E9" s="394"/>
      <c r="F9" s="395"/>
      <c r="G9" s="502" t="s">
        <v>265</v>
      </c>
      <c r="H9" s="426"/>
      <c r="I9" s="426"/>
      <c r="J9" s="426"/>
      <c r="K9" s="426"/>
      <c r="L9" s="426"/>
      <c r="M9" s="426"/>
      <c r="N9" s="426"/>
      <c r="O9" s="503"/>
      <c r="P9" s="425" t="s">
        <v>59</v>
      </c>
      <c r="Q9" s="426"/>
      <c r="R9" s="426"/>
      <c r="S9" s="426"/>
      <c r="T9" s="426"/>
      <c r="U9" s="426"/>
      <c r="V9" s="426"/>
      <c r="W9" s="426"/>
      <c r="X9" s="503"/>
      <c r="Y9" s="1025"/>
      <c r="Z9" s="826"/>
      <c r="AA9" s="827"/>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3" t="s">
        <v>253</v>
      </c>
      <c r="AV9" s="523"/>
      <c r="AW9" s="523"/>
      <c r="AX9" s="524"/>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6"/>
      <c r="Z10" s="1027"/>
      <c r="AA10" s="1028"/>
      <c r="AB10" s="1032"/>
      <c r="AC10" s="1033"/>
      <c r="AD10" s="1034"/>
      <c r="AE10" s="241"/>
      <c r="AF10" s="241"/>
      <c r="AG10" s="241"/>
      <c r="AH10" s="241"/>
      <c r="AI10" s="241"/>
      <c r="AJ10" s="241"/>
      <c r="AK10" s="241"/>
      <c r="AL10" s="241"/>
      <c r="AM10" s="241"/>
      <c r="AN10" s="241"/>
      <c r="AO10" s="241"/>
      <c r="AP10" s="237"/>
      <c r="AQ10" s="191"/>
      <c r="AR10" s="192"/>
      <c r="AS10" s="126" t="s">
        <v>356</v>
      </c>
      <c r="AT10" s="127"/>
      <c r="AU10" s="192"/>
      <c r="AV10" s="192"/>
      <c r="AW10" s="391" t="s">
        <v>300</v>
      </c>
      <c r="AX10" s="392"/>
    </row>
    <row r="11" spans="1:50" ht="22.5" customHeight="1" x14ac:dyDescent="0.15">
      <c r="A11" s="396"/>
      <c r="B11" s="394"/>
      <c r="C11" s="394"/>
      <c r="D11" s="394"/>
      <c r="E11" s="394"/>
      <c r="F11" s="395"/>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4"/>
      <c r="AC11" s="1024"/>
      <c r="AD11" s="1024"/>
      <c r="AE11" s="208"/>
      <c r="AF11" s="209"/>
      <c r="AG11" s="209"/>
      <c r="AH11" s="209"/>
      <c r="AI11" s="208"/>
      <c r="AJ11" s="209"/>
      <c r="AK11" s="209"/>
      <c r="AL11" s="209"/>
      <c r="AM11" s="208"/>
      <c r="AN11" s="209"/>
      <c r="AO11" s="209"/>
      <c r="AP11" s="209"/>
      <c r="AQ11" s="330"/>
      <c r="AR11" s="200"/>
      <c r="AS11" s="200"/>
      <c r="AT11" s="331"/>
      <c r="AU11" s="209"/>
      <c r="AV11" s="209"/>
      <c r="AW11" s="209"/>
      <c r="AX11" s="211"/>
    </row>
    <row r="12" spans="1:50" ht="22.5" customHeight="1" x14ac:dyDescent="0.15">
      <c r="A12" s="397"/>
      <c r="B12" s="398"/>
      <c r="C12" s="398"/>
      <c r="D12" s="398"/>
      <c r="E12" s="398"/>
      <c r="F12" s="399"/>
      <c r="G12" s="1004"/>
      <c r="H12" s="1005"/>
      <c r="I12" s="1005"/>
      <c r="J12" s="1005"/>
      <c r="K12" s="1005"/>
      <c r="L12" s="1005"/>
      <c r="M12" s="1005"/>
      <c r="N12" s="1005"/>
      <c r="O12" s="1006"/>
      <c r="P12" s="1012"/>
      <c r="Q12" s="1012"/>
      <c r="R12" s="1012"/>
      <c r="S12" s="1012"/>
      <c r="T12" s="1012"/>
      <c r="U12" s="1012"/>
      <c r="V12" s="1012"/>
      <c r="W12" s="1012"/>
      <c r="X12" s="1013"/>
      <c r="Y12" s="408" t="s">
        <v>54</v>
      </c>
      <c r="Z12" s="1017"/>
      <c r="AA12" s="1018"/>
      <c r="AB12" s="513"/>
      <c r="AC12" s="1023"/>
      <c r="AD12" s="1023"/>
      <c r="AE12" s="208"/>
      <c r="AF12" s="209"/>
      <c r="AG12" s="209"/>
      <c r="AH12" s="209"/>
      <c r="AI12" s="208"/>
      <c r="AJ12" s="209"/>
      <c r="AK12" s="209"/>
      <c r="AL12" s="209"/>
      <c r="AM12" s="208"/>
      <c r="AN12" s="209"/>
      <c r="AO12" s="209"/>
      <c r="AP12" s="209"/>
      <c r="AQ12" s="330"/>
      <c r="AR12" s="200"/>
      <c r="AS12" s="200"/>
      <c r="AT12" s="331"/>
      <c r="AU12" s="209"/>
      <c r="AV12" s="209"/>
      <c r="AW12" s="209"/>
      <c r="AX12" s="211"/>
    </row>
    <row r="13" spans="1:50" ht="22.5" customHeight="1" x14ac:dyDescent="0.15">
      <c r="A13" s="400"/>
      <c r="B13" s="401"/>
      <c r="C13" s="401"/>
      <c r="D13" s="401"/>
      <c r="E13" s="401"/>
      <c r="F13" s="40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1" t="s">
        <v>301</v>
      </c>
      <c r="AC13" s="1019"/>
      <c r="AD13" s="1019"/>
      <c r="AE13" s="208"/>
      <c r="AF13" s="209"/>
      <c r="AG13" s="209"/>
      <c r="AH13" s="209"/>
      <c r="AI13" s="208"/>
      <c r="AJ13" s="209"/>
      <c r="AK13" s="209"/>
      <c r="AL13" s="209"/>
      <c r="AM13" s="208"/>
      <c r="AN13" s="209"/>
      <c r="AO13" s="209"/>
      <c r="AP13" s="209"/>
      <c r="AQ13" s="330"/>
      <c r="AR13" s="200"/>
      <c r="AS13" s="200"/>
      <c r="AT13" s="331"/>
      <c r="AU13" s="209"/>
      <c r="AV13" s="209"/>
      <c r="AW13" s="209"/>
      <c r="AX13" s="211"/>
    </row>
    <row r="14" spans="1:50" customFormat="1" ht="23.25" customHeight="1" x14ac:dyDescent="0.15">
      <c r="A14" s="216" t="s">
        <v>527</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93" t="s">
        <v>491</v>
      </c>
      <c r="B16" s="394"/>
      <c r="C16" s="394"/>
      <c r="D16" s="394"/>
      <c r="E16" s="394"/>
      <c r="F16" s="395"/>
      <c r="G16" s="502" t="s">
        <v>265</v>
      </c>
      <c r="H16" s="426"/>
      <c r="I16" s="426"/>
      <c r="J16" s="426"/>
      <c r="K16" s="426"/>
      <c r="L16" s="426"/>
      <c r="M16" s="426"/>
      <c r="N16" s="426"/>
      <c r="O16" s="503"/>
      <c r="P16" s="425" t="s">
        <v>59</v>
      </c>
      <c r="Q16" s="426"/>
      <c r="R16" s="426"/>
      <c r="S16" s="426"/>
      <c r="T16" s="426"/>
      <c r="U16" s="426"/>
      <c r="V16" s="426"/>
      <c r="W16" s="426"/>
      <c r="X16" s="503"/>
      <c r="Y16" s="1025"/>
      <c r="Z16" s="826"/>
      <c r="AA16" s="827"/>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3" t="s">
        <v>253</v>
      </c>
      <c r="AV16" s="523"/>
      <c r="AW16" s="523"/>
      <c r="AX16" s="524"/>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6"/>
      <c r="Z17" s="1027"/>
      <c r="AA17" s="1028"/>
      <c r="AB17" s="1032"/>
      <c r="AC17" s="1033"/>
      <c r="AD17" s="1034"/>
      <c r="AE17" s="241"/>
      <c r="AF17" s="241"/>
      <c r="AG17" s="241"/>
      <c r="AH17" s="241"/>
      <c r="AI17" s="241"/>
      <c r="AJ17" s="241"/>
      <c r="AK17" s="241"/>
      <c r="AL17" s="241"/>
      <c r="AM17" s="241"/>
      <c r="AN17" s="241"/>
      <c r="AO17" s="241"/>
      <c r="AP17" s="237"/>
      <c r="AQ17" s="191"/>
      <c r="AR17" s="192"/>
      <c r="AS17" s="126" t="s">
        <v>356</v>
      </c>
      <c r="AT17" s="127"/>
      <c r="AU17" s="192"/>
      <c r="AV17" s="192"/>
      <c r="AW17" s="391" t="s">
        <v>300</v>
      </c>
      <c r="AX17" s="392"/>
    </row>
    <row r="18" spans="1:50" ht="22.5" customHeight="1" x14ac:dyDescent="0.15">
      <c r="A18" s="396"/>
      <c r="B18" s="394"/>
      <c r="C18" s="394"/>
      <c r="D18" s="394"/>
      <c r="E18" s="394"/>
      <c r="F18" s="395"/>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4"/>
      <c r="AC18" s="1024"/>
      <c r="AD18" s="1024"/>
      <c r="AE18" s="208"/>
      <c r="AF18" s="209"/>
      <c r="AG18" s="209"/>
      <c r="AH18" s="209"/>
      <c r="AI18" s="208"/>
      <c r="AJ18" s="209"/>
      <c r="AK18" s="209"/>
      <c r="AL18" s="209"/>
      <c r="AM18" s="208"/>
      <c r="AN18" s="209"/>
      <c r="AO18" s="209"/>
      <c r="AP18" s="209"/>
      <c r="AQ18" s="330"/>
      <c r="AR18" s="200"/>
      <c r="AS18" s="200"/>
      <c r="AT18" s="331"/>
      <c r="AU18" s="209"/>
      <c r="AV18" s="209"/>
      <c r="AW18" s="209"/>
      <c r="AX18" s="211"/>
    </row>
    <row r="19" spans="1:50" ht="22.5" customHeight="1" x14ac:dyDescent="0.15">
      <c r="A19" s="397"/>
      <c r="B19" s="398"/>
      <c r="C19" s="398"/>
      <c r="D19" s="398"/>
      <c r="E19" s="398"/>
      <c r="F19" s="399"/>
      <c r="G19" s="1004"/>
      <c r="H19" s="1005"/>
      <c r="I19" s="1005"/>
      <c r="J19" s="1005"/>
      <c r="K19" s="1005"/>
      <c r="L19" s="1005"/>
      <c r="M19" s="1005"/>
      <c r="N19" s="1005"/>
      <c r="O19" s="1006"/>
      <c r="P19" s="1012"/>
      <c r="Q19" s="1012"/>
      <c r="R19" s="1012"/>
      <c r="S19" s="1012"/>
      <c r="T19" s="1012"/>
      <c r="U19" s="1012"/>
      <c r="V19" s="1012"/>
      <c r="W19" s="1012"/>
      <c r="X19" s="1013"/>
      <c r="Y19" s="408" t="s">
        <v>54</v>
      </c>
      <c r="Z19" s="1017"/>
      <c r="AA19" s="1018"/>
      <c r="AB19" s="513"/>
      <c r="AC19" s="1023"/>
      <c r="AD19" s="1023"/>
      <c r="AE19" s="208"/>
      <c r="AF19" s="209"/>
      <c r="AG19" s="209"/>
      <c r="AH19" s="209"/>
      <c r="AI19" s="208"/>
      <c r="AJ19" s="209"/>
      <c r="AK19" s="209"/>
      <c r="AL19" s="209"/>
      <c r="AM19" s="208"/>
      <c r="AN19" s="209"/>
      <c r="AO19" s="209"/>
      <c r="AP19" s="209"/>
      <c r="AQ19" s="330"/>
      <c r="AR19" s="200"/>
      <c r="AS19" s="200"/>
      <c r="AT19" s="331"/>
      <c r="AU19" s="209"/>
      <c r="AV19" s="209"/>
      <c r="AW19" s="209"/>
      <c r="AX19" s="211"/>
    </row>
    <row r="20" spans="1:50" ht="22.5" customHeight="1" x14ac:dyDescent="0.15">
      <c r="A20" s="400"/>
      <c r="B20" s="401"/>
      <c r="C20" s="401"/>
      <c r="D20" s="401"/>
      <c r="E20" s="401"/>
      <c r="F20" s="40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1" t="s">
        <v>301</v>
      </c>
      <c r="AC20" s="1019"/>
      <c r="AD20" s="1019"/>
      <c r="AE20" s="208"/>
      <c r="AF20" s="209"/>
      <c r="AG20" s="209"/>
      <c r="AH20" s="209"/>
      <c r="AI20" s="208"/>
      <c r="AJ20" s="209"/>
      <c r="AK20" s="209"/>
      <c r="AL20" s="209"/>
      <c r="AM20" s="208"/>
      <c r="AN20" s="209"/>
      <c r="AO20" s="209"/>
      <c r="AP20" s="209"/>
      <c r="AQ20" s="330"/>
      <c r="AR20" s="200"/>
      <c r="AS20" s="200"/>
      <c r="AT20" s="331"/>
      <c r="AU20" s="209"/>
      <c r="AV20" s="209"/>
      <c r="AW20" s="209"/>
      <c r="AX20" s="211"/>
    </row>
    <row r="21" spans="1:50" customFormat="1" ht="23.25" customHeight="1" x14ac:dyDescent="0.15">
      <c r="A21" s="216" t="s">
        <v>527</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93" t="s">
        <v>491</v>
      </c>
      <c r="B23" s="394"/>
      <c r="C23" s="394"/>
      <c r="D23" s="394"/>
      <c r="E23" s="394"/>
      <c r="F23" s="395"/>
      <c r="G23" s="502" t="s">
        <v>265</v>
      </c>
      <c r="H23" s="426"/>
      <c r="I23" s="426"/>
      <c r="J23" s="426"/>
      <c r="K23" s="426"/>
      <c r="L23" s="426"/>
      <c r="M23" s="426"/>
      <c r="N23" s="426"/>
      <c r="O23" s="503"/>
      <c r="P23" s="425" t="s">
        <v>59</v>
      </c>
      <c r="Q23" s="426"/>
      <c r="R23" s="426"/>
      <c r="S23" s="426"/>
      <c r="T23" s="426"/>
      <c r="U23" s="426"/>
      <c r="V23" s="426"/>
      <c r="W23" s="426"/>
      <c r="X23" s="503"/>
      <c r="Y23" s="1025"/>
      <c r="Z23" s="826"/>
      <c r="AA23" s="827"/>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3" t="s">
        <v>253</v>
      </c>
      <c r="AV23" s="523"/>
      <c r="AW23" s="523"/>
      <c r="AX23" s="524"/>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6"/>
      <c r="Z24" s="1027"/>
      <c r="AA24" s="1028"/>
      <c r="AB24" s="1032"/>
      <c r="AC24" s="1033"/>
      <c r="AD24" s="1034"/>
      <c r="AE24" s="241"/>
      <c r="AF24" s="241"/>
      <c r="AG24" s="241"/>
      <c r="AH24" s="241"/>
      <c r="AI24" s="241"/>
      <c r="AJ24" s="241"/>
      <c r="AK24" s="241"/>
      <c r="AL24" s="241"/>
      <c r="AM24" s="241"/>
      <c r="AN24" s="241"/>
      <c r="AO24" s="241"/>
      <c r="AP24" s="237"/>
      <c r="AQ24" s="191"/>
      <c r="AR24" s="192"/>
      <c r="AS24" s="126" t="s">
        <v>356</v>
      </c>
      <c r="AT24" s="127"/>
      <c r="AU24" s="192"/>
      <c r="AV24" s="192"/>
      <c r="AW24" s="391" t="s">
        <v>300</v>
      </c>
      <c r="AX24" s="392"/>
    </row>
    <row r="25" spans="1:50" ht="22.5" customHeight="1" x14ac:dyDescent="0.15">
      <c r="A25" s="396"/>
      <c r="B25" s="394"/>
      <c r="C25" s="394"/>
      <c r="D25" s="394"/>
      <c r="E25" s="394"/>
      <c r="F25" s="395"/>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4"/>
      <c r="AC25" s="1024"/>
      <c r="AD25" s="1024"/>
      <c r="AE25" s="208"/>
      <c r="AF25" s="209"/>
      <c r="AG25" s="209"/>
      <c r="AH25" s="209"/>
      <c r="AI25" s="208"/>
      <c r="AJ25" s="209"/>
      <c r="AK25" s="209"/>
      <c r="AL25" s="209"/>
      <c r="AM25" s="208"/>
      <c r="AN25" s="209"/>
      <c r="AO25" s="209"/>
      <c r="AP25" s="209"/>
      <c r="AQ25" s="330"/>
      <c r="AR25" s="200"/>
      <c r="AS25" s="200"/>
      <c r="AT25" s="331"/>
      <c r="AU25" s="209"/>
      <c r="AV25" s="209"/>
      <c r="AW25" s="209"/>
      <c r="AX25" s="211"/>
    </row>
    <row r="26" spans="1:50" ht="22.5" customHeight="1" x14ac:dyDescent="0.15">
      <c r="A26" s="397"/>
      <c r="B26" s="398"/>
      <c r="C26" s="398"/>
      <c r="D26" s="398"/>
      <c r="E26" s="398"/>
      <c r="F26" s="399"/>
      <c r="G26" s="1004"/>
      <c r="H26" s="1005"/>
      <c r="I26" s="1005"/>
      <c r="J26" s="1005"/>
      <c r="K26" s="1005"/>
      <c r="L26" s="1005"/>
      <c r="M26" s="1005"/>
      <c r="N26" s="1005"/>
      <c r="O26" s="1006"/>
      <c r="P26" s="1012"/>
      <c r="Q26" s="1012"/>
      <c r="R26" s="1012"/>
      <c r="S26" s="1012"/>
      <c r="T26" s="1012"/>
      <c r="U26" s="1012"/>
      <c r="V26" s="1012"/>
      <c r="W26" s="1012"/>
      <c r="X26" s="1013"/>
      <c r="Y26" s="408" t="s">
        <v>54</v>
      </c>
      <c r="Z26" s="1017"/>
      <c r="AA26" s="1018"/>
      <c r="AB26" s="513"/>
      <c r="AC26" s="1023"/>
      <c r="AD26" s="1023"/>
      <c r="AE26" s="208"/>
      <c r="AF26" s="209"/>
      <c r="AG26" s="209"/>
      <c r="AH26" s="209"/>
      <c r="AI26" s="208"/>
      <c r="AJ26" s="209"/>
      <c r="AK26" s="209"/>
      <c r="AL26" s="209"/>
      <c r="AM26" s="208"/>
      <c r="AN26" s="209"/>
      <c r="AO26" s="209"/>
      <c r="AP26" s="209"/>
      <c r="AQ26" s="330"/>
      <c r="AR26" s="200"/>
      <c r="AS26" s="200"/>
      <c r="AT26" s="331"/>
      <c r="AU26" s="209"/>
      <c r="AV26" s="209"/>
      <c r="AW26" s="209"/>
      <c r="AX26" s="211"/>
    </row>
    <row r="27" spans="1:50" ht="22.5" customHeight="1" x14ac:dyDescent="0.15">
      <c r="A27" s="400"/>
      <c r="B27" s="401"/>
      <c r="C27" s="401"/>
      <c r="D27" s="401"/>
      <c r="E27" s="401"/>
      <c r="F27" s="40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1" t="s">
        <v>301</v>
      </c>
      <c r="AC27" s="1019"/>
      <c r="AD27" s="1019"/>
      <c r="AE27" s="208"/>
      <c r="AF27" s="209"/>
      <c r="AG27" s="209"/>
      <c r="AH27" s="209"/>
      <c r="AI27" s="208"/>
      <c r="AJ27" s="209"/>
      <c r="AK27" s="209"/>
      <c r="AL27" s="209"/>
      <c r="AM27" s="208"/>
      <c r="AN27" s="209"/>
      <c r="AO27" s="209"/>
      <c r="AP27" s="209"/>
      <c r="AQ27" s="330"/>
      <c r="AR27" s="200"/>
      <c r="AS27" s="200"/>
      <c r="AT27" s="331"/>
      <c r="AU27" s="209"/>
      <c r="AV27" s="209"/>
      <c r="AW27" s="209"/>
      <c r="AX27" s="211"/>
    </row>
    <row r="28" spans="1:50" customFormat="1" ht="23.25" customHeight="1" x14ac:dyDescent="0.15">
      <c r="A28" s="216" t="s">
        <v>527</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93" t="s">
        <v>491</v>
      </c>
      <c r="B30" s="394"/>
      <c r="C30" s="394"/>
      <c r="D30" s="394"/>
      <c r="E30" s="394"/>
      <c r="F30" s="395"/>
      <c r="G30" s="502" t="s">
        <v>265</v>
      </c>
      <c r="H30" s="426"/>
      <c r="I30" s="426"/>
      <c r="J30" s="426"/>
      <c r="K30" s="426"/>
      <c r="L30" s="426"/>
      <c r="M30" s="426"/>
      <c r="N30" s="426"/>
      <c r="O30" s="503"/>
      <c r="P30" s="425" t="s">
        <v>59</v>
      </c>
      <c r="Q30" s="426"/>
      <c r="R30" s="426"/>
      <c r="S30" s="426"/>
      <c r="T30" s="426"/>
      <c r="U30" s="426"/>
      <c r="V30" s="426"/>
      <c r="W30" s="426"/>
      <c r="X30" s="503"/>
      <c r="Y30" s="1025"/>
      <c r="Z30" s="826"/>
      <c r="AA30" s="827"/>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3" t="s">
        <v>253</v>
      </c>
      <c r="AV30" s="523"/>
      <c r="AW30" s="523"/>
      <c r="AX30" s="524"/>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6"/>
      <c r="Z31" s="1027"/>
      <c r="AA31" s="1028"/>
      <c r="AB31" s="1032"/>
      <c r="AC31" s="1033"/>
      <c r="AD31" s="1034"/>
      <c r="AE31" s="241"/>
      <c r="AF31" s="241"/>
      <c r="AG31" s="241"/>
      <c r="AH31" s="241"/>
      <c r="AI31" s="241"/>
      <c r="AJ31" s="241"/>
      <c r="AK31" s="241"/>
      <c r="AL31" s="241"/>
      <c r="AM31" s="241"/>
      <c r="AN31" s="241"/>
      <c r="AO31" s="241"/>
      <c r="AP31" s="237"/>
      <c r="AQ31" s="191"/>
      <c r="AR31" s="192"/>
      <c r="AS31" s="126" t="s">
        <v>356</v>
      </c>
      <c r="AT31" s="127"/>
      <c r="AU31" s="192"/>
      <c r="AV31" s="192"/>
      <c r="AW31" s="391" t="s">
        <v>300</v>
      </c>
      <c r="AX31" s="392"/>
    </row>
    <row r="32" spans="1:50" ht="22.5" customHeight="1" x14ac:dyDescent="0.15">
      <c r="A32" s="396"/>
      <c r="B32" s="394"/>
      <c r="C32" s="394"/>
      <c r="D32" s="394"/>
      <c r="E32" s="394"/>
      <c r="F32" s="395"/>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4"/>
      <c r="AC32" s="1024"/>
      <c r="AD32" s="1024"/>
      <c r="AE32" s="208"/>
      <c r="AF32" s="209"/>
      <c r="AG32" s="209"/>
      <c r="AH32" s="209"/>
      <c r="AI32" s="208"/>
      <c r="AJ32" s="209"/>
      <c r="AK32" s="209"/>
      <c r="AL32" s="209"/>
      <c r="AM32" s="208"/>
      <c r="AN32" s="209"/>
      <c r="AO32" s="209"/>
      <c r="AP32" s="209"/>
      <c r="AQ32" s="330"/>
      <c r="AR32" s="200"/>
      <c r="AS32" s="200"/>
      <c r="AT32" s="331"/>
      <c r="AU32" s="209"/>
      <c r="AV32" s="209"/>
      <c r="AW32" s="209"/>
      <c r="AX32" s="211"/>
    </row>
    <row r="33" spans="1:50" ht="22.5" customHeight="1" x14ac:dyDescent="0.15">
      <c r="A33" s="397"/>
      <c r="B33" s="398"/>
      <c r="C33" s="398"/>
      <c r="D33" s="398"/>
      <c r="E33" s="398"/>
      <c r="F33" s="399"/>
      <c r="G33" s="1004"/>
      <c r="H33" s="1005"/>
      <c r="I33" s="1005"/>
      <c r="J33" s="1005"/>
      <c r="K33" s="1005"/>
      <c r="L33" s="1005"/>
      <c r="M33" s="1005"/>
      <c r="N33" s="1005"/>
      <c r="O33" s="1006"/>
      <c r="P33" s="1012"/>
      <c r="Q33" s="1012"/>
      <c r="R33" s="1012"/>
      <c r="S33" s="1012"/>
      <c r="T33" s="1012"/>
      <c r="U33" s="1012"/>
      <c r="V33" s="1012"/>
      <c r="W33" s="1012"/>
      <c r="X33" s="1013"/>
      <c r="Y33" s="408" t="s">
        <v>54</v>
      </c>
      <c r="Z33" s="1017"/>
      <c r="AA33" s="1018"/>
      <c r="AB33" s="513"/>
      <c r="AC33" s="1023"/>
      <c r="AD33" s="1023"/>
      <c r="AE33" s="208"/>
      <c r="AF33" s="209"/>
      <c r="AG33" s="209"/>
      <c r="AH33" s="209"/>
      <c r="AI33" s="208"/>
      <c r="AJ33" s="209"/>
      <c r="AK33" s="209"/>
      <c r="AL33" s="209"/>
      <c r="AM33" s="208"/>
      <c r="AN33" s="209"/>
      <c r="AO33" s="209"/>
      <c r="AP33" s="209"/>
      <c r="AQ33" s="330"/>
      <c r="AR33" s="200"/>
      <c r="AS33" s="200"/>
      <c r="AT33" s="331"/>
      <c r="AU33" s="209"/>
      <c r="AV33" s="209"/>
      <c r="AW33" s="209"/>
      <c r="AX33" s="211"/>
    </row>
    <row r="34" spans="1:50" ht="22.5" customHeight="1" x14ac:dyDescent="0.15">
      <c r="A34" s="400"/>
      <c r="B34" s="401"/>
      <c r="C34" s="401"/>
      <c r="D34" s="401"/>
      <c r="E34" s="401"/>
      <c r="F34" s="40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1" t="s">
        <v>301</v>
      </c>
      <c r="AC34" s="1019"/>
      <c r="AD34" s="1019"/>
      <c r="AE34" s="208"/>
      <c r="AF34" s="209"/>
      <c r="AG34" s="209"/>
      <c r="AH34" s="209"/>
      <c r="AI34" s="208"/>
      <c r="AJ34" s="209"/>
      <c r="AK34" s="209"/>
      <c r="AL34" s="209"/>
      <c r="AM34" s="208"/>
      <c r="AN34" s="209"/>
      <c r="AO34" s="209"/>
      <c r="AP34" s="209"/>
      <c r="AQ34" s="330"/>
      <c r="AR34" s="200"/>
      <c r="AS34" s="200"/>
      <c r="AT34" s="331"/>
      <c r="AU34" s="209"/>
      <c r="AV34" s="209"/>
      <c r="AW34" s="209"/>
      <c r="AX34" s="211"/>
    </row>
    <row r="35" spans="1:50" customFormat="1" ht="23.25" customHeight="1" x14ac:dyDescent="0.15">
      <c r="A35" s="216" t="s">
        <v>527</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93" t="s">
        <v>491</v>
      </c>
      <c r="B37" s="394"/>
      <c r="C37" s="394"/>
      <c r="D37" s="394"/>
      <c r="E37" s="394"/>
      <c r="F37" s="395"/>
      <c r="G37" s="502" t="s">
        <v>265</v>
      </c>
      <c r="H37" s="426"/>
      <c r="I37" s="426"/>
      <c r="J37" s="426"/>
      <c r="K37" s="426"/>
      <c r="L37" s="426"/>
      <c r="M37" s="426"/>
      <c r="N37" s="426"/>
      <c r="O37" s="503"/>
      <c r="P37" s="425" t="s">
        <v>59</v>
      </c>
      <c r="Q37" s="426"/>
      <c r="R37" s="426"/>
      <c r="S37" s="426"/>
      <c r="T37" s="426"/>
      <c r="U37" s="426"/>
      <c r="V37" s="426"/>
      <c r="W37" s="426"/>
      <c r="X37" s="503"/>
      <c r="Y37" s="1025"/>
      <c r="Z37" s="826"/>
      <c r="AA37" s="827"/>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3" t="s">
        <v>253</v>
      </c>
      <c r="AV37" s="523"/>
      <c r="AW37" s="523"/>
      <c r="AX37" s="524"/>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6"/>
      <c r="Z38" s="1027"/>
      <c r="AA38" s="1028"/>
      <c r="AB38" s="1032"/>
      <c r="AC38" s="1033"/>
      <c r="AD38" s="1034"/>
      <c r="AE38" s="241"/>
      <c r="AF38" s="241"/>
      <c r="AG38" s="241"/>
      <c r="AH38" s="241"/>
      <c r="AI38" s="241"/>
      <c r="AJ38" s="241"/>
      <c r="AK38" s="241"/>
      <c r="AL38" s="241"/>
      <c r="AM38" s="241"/>
      <c r="AN38" s="241"/>
      <c r="AO38" s="241"/>
      <c r="AP38" s="237"/>
      <c r="AQ38" s="191"/>
      <c r="AR38" s="192"/>
      <c r="AS38" s="126" t="s">
        <v>356</v>
      </c>
      <c r="AT38" s="127"/>
      <c r="AU38" s="192"/>
      <c r="AV38" s="192"/>
      <c r="AW38" s="391" t="s">
        <v>300</v>
      </c>
      <c r="AX38" s="392"/>
    </row>
    <row r="39" spans="1:50" ht="22.5" customHeight="1" x14ac:dyDescent="0.15">
      <c r="A39" s="396"/>
      <c r="B39" s="394"/>
      <c r="C39" s="394"/>
      <c r="D39" s="394"/>
      <c r="E39" s="394"/>
      <c r="F39" s="395"/>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4"/>
      <c r="AC39" s="1024"/>
      <c r="AD39" s="1024"/>
      <c r="AE39" s="208"/>
      <c r="AF39" s="209"/>
      <c r="AG39" s="209"/>
      <c r="AH39" s="209"/>
      <c r="AI39" s="208"/>
      <c r="AJ39" s="209"/>
      <c r="AK39" s="209"/>
      <c r="AL39" s="209"/>
      <c r="AM39" s="208"/>
      <c r="AN39" s="209"/>
      <c r="AO39" s="209"/>
      <c r="AP39" s="209"/>
      <c r="AQ39" s="330"/>
      <c r="AR39" s="200"/>
      <c r="AS39" s="200"/>
      <c r="AT39" s="331"/>
      <c r="AU39" s="209"/>
      <c r="AV39" s="209"/>
      <c r="AW39" s="209"/>
      <c r="AX39" s="211"/>
    </row>
    <row r="40" spans="1:50" ht="22.5" customHeight="1" x14ac:dyDescent="0.15">
      <c r="A40" s="397"/>
      <c r="B40" s="398"/>
      <c r="C40" s="398"/>
      <c r="D40" s="398"/>
      <c r="E40" s="398"/>
      <c r="F40" s="399"/>
      <c r="G40" s="1004"/>
      <c r="H40" s="1005"/>
      <c r="I40" s="1005"/>
      <c r="J40" s="1005"/>
      <c r="K40" s="1005"/>
      <c r="L40" s="1005"/>
      <c r="M40" s="1005"/>
      <c r="N40" s="1005"/>
      <c r="O40" s="1006"/>
      <c r="P40" s="1012"/>
      <c r="Q40" s="1012"/>
      <c r="R40" s="1012"/>
      <c r="S40" s="1012"/>
      <c r="T40" s="1012"/>
      <c r="U40" s="1012"/>
      <c r="V40" s="1012"/>
      <c r="W40" s="1012"/>
      <c r="X40" s="1013"/>
      <c r="Y40" s="408" t="s">
        <v>54</v>
      </c>
      <c r="Z40" s="1017"/>
      <c r="AA40" s="1018"/>
      <c r="AB40" s="513"/>
      <c r="AC40" s="1023"/>
      <c r="AD40" s="1023"/>
      <c r="AE40" s="208"/>
      <c r="AF40" s="209"/>
      <c r="AG40" s="209"/>
      <c r="AH40" s="209"/>
      <c r="AI40" s="208"/>
      <c r="AJ40" s="209"/>
      <c r="AK40" s="209"/>
      <c r="AL40" s="209"/>
      <c r="AM40" s="208"/>
      <c r="AN40" s="209"/>
      <c r="AO40" s="209"/>
      <c r="AP40" s="209"/>
      <c r="AQ40" s="330"/>
      <c r="AR40" s="200"/>
      <c r="AS40" s="200"/>
      <c r="AT40" s="331"/>
      <c r="AU40" s="209"/>
      <c r="AV40" s="209"/>
      <c r="AW40" s="209"/>
      <c r="AX40" s="211"/>
    </row>
    <row r="41" spans="1:50" ht="22.5" customHeight="1" x14ac:dyDescent="0.15">
      <c r="A41" s="400"/>
      <c r="B41" s="401"/>
      <c r="C41" s="401"/>
      <c r="D41" s="401"/>
      <c r="E41" s="401"/>
      <c r="F41" s="40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1" t="s">
        <v>301</v>
      </c>
      <c r="AC41" s="1019"/>
      <c r="AD41" s="1019"/>
      <c r="AE41" s="208"/>
      <c r="AF41" s="209"/>
      <c r="AG41" s="209"/>
      <c r="AH41" s="209"/>
      <c r="AI41" s="208"/>
      <c r="AJ41" s="209"/>
      <c r="AK41" s="209"/>
      <c r="AL41" s="209"/>
      <c r="AM41" s="208"/>
      <c r="AN41" s="209"/>
      <c r="AO41" s="209"/>
      <c r="AP41" s="209"/>
      <c r="AQ41" s="330"/>
      <c r="AR41" s="200"/>
      <c r="AS41" s="200"/>
      <c r="AT41" s="331"/>
      <c r="AU41" s="209"/>
      <c r="AV41" s="209"/>
      <c r="AW41" s="209"/>
      <c r="AX41" s="211"/>
    </row>
    <row r="42" spans="1:50" customFormat="1" ht="23.25" customHeight="1" x14ac:dyDescent="0.15">
      <c r="A42" s="216" t="s">
        <v>527</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93" t="s">
        <v>491</v>
      </c>
      <c r="B44" s="394"/>
      <c r="C44" s="394"/>
      <c r="D44" s="394"/>
      <c r="E44" s="394"/>
      <c r="F44" s="395"/>
      <c r="G44" s="502" t="s">
        <v>265</v>
      </c>
      <c r="H44" s="426"/>
      <c r="I44" s="426"/>
      <c r="J44" s="426"/>
      <c r="K44" s="426"/>
      <c r="L44" s="426"/>
      <c r="M44" s="426"/>
      <c r="N44" s="426"/>
      <c r="O44" s="503"/>
      <c r="P44" s="425" t="s">
        <v>59</v>
      </c>
      <c r="Q44" s="426"/>
      <c r="R44" s="426"/>
      <c r="S44" s="426"/>
      <c r="T44" s="426"/>
      <c r="U44" s="426"/>
      <c r="V44" s="426"/>
      <c r="W44" s="426"/>
      <c r="X44" s="503"/>
      <c r="Y44" s="1025"/>
      <c r="Z44" s="826"/>
      <c r="AA44" s="827"/>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3" t="s">
        <v>253</v>
      </c>
      <c r="AV44" s="523"/>
      <c r="AW44" s="523"/>
      <c r="AX44" s="524"/>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6"/>
      <c r="Z45" s="1027"/>
      <c r="AA45" s="1028"/>
      <c r="AB45" s="1032"/>
      <c r="AC45" s="1033"/>
      <c r="AD45" s="1034"/>
      <c r="AE45" s="241"/>
      <c r="AF45" s="241"/>
      <c r="AG45" s="241"/>
      <c r="AH45" s="241"/>
      <c r="AI45" s="241"/>
      <c r="AJ45" s="241"/>
      <c r="AK45" s="241"/>
      <c r="AL45" s="241"/>
      <c r="AM45" s="241"/>
      <c r="AN45" s="241"/>
      <c r="AO45" s="241"/>
      <c r="AP45" s="237"/>
      <c r="AQ45" s="191"/>
      <c r="AR45" s="192"/>
      <c r="AS45" s="126" t="s">
        <v>356</v>
      </c>
      <c r="AT45" s="127"/>
      <c r="AU45" s="192"/>
      <c r="AV45" s="192"/>
      <c r="AW45" s="391" t="s">
        <v>300</v>
      </c>
      <c r="AX45" s="392"/>
    </row>
    <row r="46" spans="1:50" ht="22.5" customHeight="1" x14ac:dyDescent="0.15">
      <c r="A46" s="396"/>
      <c r="B46" s="394"/>
      <c r="C46" s="394"/>
      <c r="D46" s="394"/>
      <c r="E46" s="394"/>
      <c r="F46" s="395"/>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4"/>
      <c r="AC46" s="1024"/>
      <c r="AD46" s="1024"/>
      <c r="AE46" s="208"/>
      <c r="AF46" s="209"/>
      <c r="AG46" s="209"/>
      <c r="AH46" s="209"/>
      <c r="AI46" s="208"/>
      <c r="AJ46" s="209"/>
      <c r="AK46" s="209"/>
      <c r="AL46" s="209"/>
      <c r="AM46" s="208"/>
      <c r="AN46" s="209"/>
      <c r="AO46" s="209"/>
      <c r="AP46" s="209"/>
      <c r="AQ46" s="330"/>
      <c r="AR46" s="200"/>
      <c r="AS46" s="200"/>
      <c r="AT46" s="331"/>
      <c r="AU46" s="209"/>
      <c r="AV46" s="209"/>
      <c r="AW46" s="209"/>
      <c r="AX46" s="211"/>
    </row>
    <row r="47" spans="1:50" ht="22.5" customHeight="1" x14ac:dyDescent="0.15">
      <c r="A47" s="397"/>
      <c r="B47" s="398"/>
      <c r="C47" s="398"/>
      <c r="D47" s="398"/>
      <c r="E47" s="398"/>
      <c r="F47" s="399"/>
      <c r="G47" s="1004"/>
      <c r="H47" s="1005"/>
      <c r="I47" s="1005"/>
      <c r="J47" s="1005"/>
      <c r="K47" s="1005"/>
      <c r="L47" s="1005"/>
      <c r="M47" s="1005"/>
      <c r="N47" s="1005"/>
      <c r="O47" s="1006"/>
      <c r="P47" s="1012"/>
      <c r="Q47" s="1012"/>
      <c r="R47" s="1012"/>
      <c r="S47" s="1012"/>
      <c r="T47" s="1012"/>
      <c r="U47" s="1012"/>
      <c r="V47" s="1012"/>
      <c r="W47" s="1012"/>
      <c r="X47" s="1013"/>
      <c r="Y47" s="408" t="s">
        <v>54</v>
      </c>
      <c r="Z47" s="1017"/>
      <c r="AA47" s="1018"/>
      <c r="AB47" s="513"/>
      <c r="AC47" s="1023"/>
      <c r="AD47" s="1023"/>
      <c r="AE47" s="208"/>
      <c r="AF47" s="209"/>
      <c r="AG47" s="209"/>
      <c r="AH47" s="209"/>
      <c r="AI47" s="208"/>
      <c r="AJ47" s="209"/>
      <c r="AK47" s="209"/>
      <c r="AL47" s="209"/>
      <c r="AM47" s="208"/>
      <c r="AN47" s="209"/>
      <c r="AO47" s="209"/>
      <c r="AP47" s="209"/>
      <c r="AQ47" s="330"/>
      <c r="AR47" s="200"/>
      <c r="AS47" s="200"/>
      <c r="AT47" s="331"/>
      <c r="AU47" s="209"/>
      <c r="AV47" s="209"/>
      <c r="AW47" s="209"/>
      <c r="AX47" s="211"/>
    </row>
    <row r="48" spans="1:50" ht="22.5" customHeight="1" x14ac:dyDescent="0.15">
      <c r="A48" s="400"/>
      <c r="B48" s="401"/>
      <c r="C48" s="401"/>
      <c r="D48" s="401"/>
      <c r="E48" s="401"/>
      <c r="F48" s="40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1" t="s">
        <v>301</v>
      </c>
      <c r="AC48" s="1019"/>
      <c r="AD48" s="1019"/>
      <c r="AE48" s="208"/>
      <c r="AF48" s="209"/>
      <c r="AG48" s="209"/>
      <c r="AH48" s="209"/>
      <c r="AI48" s="208"/>
      <c r="AJ48" s="209"/>
      <c r="AK48" s="209"/>
      <c r="AL48" s="209"/>
      <c r="AM48" s="208"/>
      <c r="AN48" s="209"/>
      <c r="AO48" s="209"/>
      <c r="AP48" s="209"/>
      <c r="AQ48" s="330"/>
      <c r="AR48" s="200"/>
      <c r="AS48" s="200"/>
      <c r="AT48" s="331"/>
      <c r="AU48" s="209"/>
      <c r="AV48" s="209"/>
      <c r="AW48" s="209"/>
      <c r="AX48" s="211"/>
    </row>
    <row r="49" spans="1:50" customFormat="1" ht="23.25" customHeight="1" x14ac:dyDescent="0.15">
      <c r="A49" s="216" t="s">
        <v>527</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3" t="s">
        <v>491</v>
      </c>
      <c r="B51" s="394"/>
      <c r="C51" s="394"/>
      <c r="D51" s="394"/>
      <c r="E51" s="394"/>
      <c r="F51" s="395"/>
      <c r="G51" s="502" t="s">
        <v>265</v>
      </c>
      <c r="H51" s="426"/>
      <c r="I51" s="426"/>
      <c r="J51" s="426"/>
      <c r="K51" s="426"/>
      <c r="L51" s="426"/>
      <c r="M51" s="426"/>
      <c r="N51" s="426"/>
      <c r="O51" s="503"/>
      <c r="P51" s="425" t="s">
        <v>59</v>
      </c>
      <c r="Q51" s="426"/>
      <c r="R51" s="426"/>
      <c r="S51" s="426"/>
      <c r="T51" s="426"/>
      <c r="U51" s="426"/>
      <c r="V51" s="426"/>
      <c r="W51" s="426"/>
      <c r="X51" s="503"/>
      <c r="Y51" s="1025"/>
      <c r="Z51" s="826"/>
      <c r="AA51" s="827"/>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3" t="s">
        <v>253</v>
      </c>
      <c r="AV51" s="523"/>
      <c r="AW51" s="523"/>
      <c r="AX51" s="524"/>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6"/>
      <c r="Z52" s="1027"/>
      <c r="AA52" s="1028"/>
      <c r="AB52" s="1032"/>
      <c r="AC52" s="1033"/>
      <c r="AD52" s="1034"/>
      <c r="AE52" s="241"/>
      <c r="AF52" s="241"/>
      <c r="AG52" s="241"/>
      <c r="AH52" s="241"/>
      <c r="AI52" s="241"/>
      <c r="AJ52" s="241"/>
      <c r="AK52" s="241"/>
      <c r="AL52" s="241"/>
      <c r="AM52" s="241"/>
      <c r="AN52" s="241"/>
      <c r="AO52" s="241"/>
      <c r="AP52" s="237"/>
      <c r="AQ52" s="191"/>
      <c r="AR52" s="192"/>
      <c r="AS52" s="126" t="s">
        <v>356</v>
      </c>
      <c r="AT52" s="127"/>
      <c r="AU52" s="192"/>
      <c r="AV52" s="192"/>
      <c r="AW52" s="391" t="s">
        <v>300</v>
      </c>
      <c r="AX52" s="392"/>
    </row>
    <row r="53" spans="1:50" ht="22.5" customHeight="1" x14ac:dyDescent="0.15">
      <c r="A53" s="396"/>
      <c r="B53" s="394"/>
      <c r="C53" s="394"/>
      <c r="D53" s="394"/>
      <c r="E53" s="394"/>
      <c r="F53" s="395"/>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4"/>
      <c r="AC53" s="1024"/>
      <c r="AD53" s="1024"/>
      <c r="AE53" s="208"/>
      <c r="AF53" s="209"/>
      <c r="AG53" s="209"/>
      <c r="AH53" s="209"/>
      <c r="AI53" s="208"/>
      <c r="AJ53" s="209"/>
      <c r="AK53" s="209"/>
      <c r="AL53" s="209"/>
      <c r="AM53" s="208"/>
      <c r="AN53" s="209"/>
      <c r="AO53" s="209"/>
      <c r="AP53" s="209"/>
      <c r="AQ53" s="330"/>
      <c r="AR53" s="200"/>
      <c r="AS53" s="200"/>
      <c r="AT53" s="331"/>
      <c r="AU53" s="209"/>
      <c r="AV53" s="209"/>
      <c r="AW53" s="209"/>
      <c r="AX53" s="211"/>
    </row>
    <row r="54" spans="1:50" ht="22.5" customHeight="1" x14ac:dyDescent="0.15">
      <c r="A54" s="397"/>
      <c r="B54" s="398"/>
      <c r="C54" s="398"/>
      <c r="D54" s="398"/>
      <c r="E54" s="398"/>
      <c r="F54" s="399"/>
      <c r="G54" s="1004"/>
      <c r="H54" s="1005"/>
      <c r="I54" s="1005"/>
      <c r="J54" s="1005"/>
      <c r="K54" s="1005"/>
      <c r="L54" s="1005"/>
      <c r="M54" s="1005"/>
      <c r="N54" s="1005"/>
      <c r="O54" s="1006"/>
      <c r="P54" s="1012"/>
      <c r="Q54" s="1012"/>
      <c r="R54" s="1012"/>
      <c r="S54" s="1012"/>
      <c r="T54" s="1012"/>
      <c r="U54" s="1012"/>
      <c r="V54" s="1012"/>
      <c r="W54" s="1012"/>
      <c r="X54" s="1013"/>
      <c r="Y54" s="408" t="s">
        <v>54</v>
      </c>
      <c r="Z54" s="1017"/>
      <c r="AA54" s="1018"/>
      <c r="AB54" s="513"/>
      <c r="AC54" s="1023"/>
      <c r="AD54" s="1023"/>
      <c r="AE54" s="208"/>
      <c r="AF54" s="209"/>
      <c r="AG54" s="209"/>
      <c r="AH54" s="209"/>
      <c r="AI54" s="208"/>
      <c r="AJ54" s="209"/>
      <c r="AK54" s="209"/>
      <c r="AL54" s="209"/>
      <c r="AM54" s="208"/>
      <c r="AN54" s="209"/>
      <c r="AO54" s="209"/>
      <c r="AP54" s="209"/>
      <c r="AQ54" s="330"/>
      <c r="AR54" s="200"/>
      <c r="AS54" s="200"/>
      <c r="AT54" s="331"/>
      <c r="AU54" s="209"/>
      <c r="AV54" s="209"/>
      <c r="AW54" s="209"/>
      <c r="AX54" s="211"/>
    </row>
    <row r="55" spans="1:50" ht="22.5" customHeight="1" x14ac:dyDescent="0.15">
      <c r="A55" s="400"/>
      <c r="B55" s="401"/>
      <c r="C55" s="401"/>
      <c r="D55" s="401"/>
      <c r="E55" s="401"/>
      <c r="F55" s="40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1" t="s">
        <v>301</v>
      </c>
      <c r="AC55" s="1019"/>
      <c r="AD55" s="1019"/>
      <c r="AE55" s="208"/>
      <c r="AF55" s="209"/>
      <c r="AG55" s="209"/>
      <c r="AH55" s="209"/>
      <c r="AI55" s="208"/>
      <c r="AJ55" s="209"/>
      <c r="AK55" s="209"/>
      <c r="AL55" s="209"/>
      <c r="AM55" s="208"/>
      <c r="AN55" s="209"/>
      <c r="AO55" s="209"/>
      <c r="AP55" s="209"/>
      <c r="AQ55" s="330"/>
      <c r="AR55" s="200"/>
      <c r="AS55" s="200"/>
      <c r="AT55" s="331"/>
      <c r="AU55" s="209"/>
      <c r="AV55" s="209"/>
      <c r="AW55" s="209"/>
      <c r="AX55" s="211"/>
    </row>
    <row r="56" spans="1:50" customFormat="1" ht="23.25" customHeight="1" x14ac:dyDescent="0.15">
      <c r="A56" s="216" t="s">
        <v>527</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3" t="s">
        <v>491</v>
      </c>
      <c r="B58" s="394"/>
      <c r="C58" s="394"/>
      <c r="D58" s="394"/>
      <c r="E58" s="394"/>
      <c r="F58" s="395"/>
      <c r="G58" s="502" t="s">
        <v>265</v>
      </c>
      <c r="H58" s="426"/>
      <c r="I58" s="426"/>
      <c r="J58" s="426"/>
      <c r="K58" s="426"/>
      <c r="L58" s="426"/>
      <c r="M58" s="426"/>
      <c r="N58" s="426"/>
      <c r="O58" s="503"/>
      <c r="P58" s="425" t="s">
        <v>59</v>
      </c>
      <c r="Q58" s="426"/>
      <c r="R58" s="426"/>
      <c r="S58" s="426"/>
      <c r="T58" s="426"/>
      <c r="U58" s="426"/>
      <c r="V58" s="426"/>
      <c r="W58" s="426"/>
      <c r="X58" s="503"/>
      <c r="Y58" s="1025"/>
      <c r="Z58" s="826"/>
      <c r="AA58" s="827"/>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3" t="s">
        <v>253</v>
      </c>
      <c r="AV58" s="523"/>
      <c r="AW58" s="523"/>
      <c r="AX58" s="524"/>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6"/>
      <c r="Z59" s="1027"/>
      <c r="AA59" s="1028"/>
      <c r="AB59" s="1032"/>
      <c r="AC59" s="1033"/>
      <c r="AD59" s="1034"/>
      <c r="AE59" s="241"/>
      <c r="AF59" s="241"/>
      <c r="AG59" s="241"/>
      <c r="AH59" s="241"/>
      <c r="AI59" s="241"/>
      <c r="AJ59" s="241"/>
      <c r="AK59" s="241"/>
      <c r="AL59" s="241"/>
      <c r="AM59" s="241"/>
      <c r="AN59" s="241"/>
      <c r="AO59" s="241"/>
      <c r="AP59" s="237"/>
      <c r="AQ59" s="191"/>
      <c r="AR59" s="192"/>
      <c r="AS59" s="126" t="s">
        <v>356</v>
      </c>
      <c r="AT59" s="127"/>
      <c r="AU59" s="192"/>
      <c r="AV59" s="192"/>
      <c r="AW59" s="391" t="s">
        <v>300</v>
      </c>
      <c r="AX59" s="392"/>
    </row>
    <row r="60" spans="1:50" ht="22.5" customHeight="1" x14ac:dyDescent="0.15">
      <c r="A60" s="396"/>
      <c r="B60" s="394"/>
      <c r="C60" s="394"/>
      <c r="D60" s="394"/>
      <c r="E60" s="394"/>
      <c r="F60" s="395"/>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4"/>
      <c r="AC60" s="1024"/>
      <c r="AD60" s="1024"/>
      <c r="AE60" s="208"/>
      <c r="AF60" s="209"/>
      <c r="AG60" s="209"/>
      <c r="AH60" s="209"/>
      <c r="AI60" s="208"/>
      <c r="AJ60" s="209"/>
      <c r="AK60" s="209"/>
      <c r="AL60" s="209"/>
      <c r="AM60" s="208"/>
      <c r="AN60" s="209"/>
      <c r="AO60" s="209"/>
      <c r="AP60" s="209"/>
      <c r="AQ60" s="330"/>
      <c r="AR60" s="200"/>
      <c r="AS60" s="200"/>
      <c r="AT60" s="331"/>
      <c r="AU60" s="209"/>
      <c r="AV60" s="209"/>
      <c r="AW60" s="209"/>
      <c r="AX60" s="211"/>
    </row>
    <row r="61" spans="1:50" ht="22.5" customHeight="1" x14ac:dyDescent="0.15">
      <c r="A61" s="397"/>
      <c r="B61" s="398"/>
      <c r="C61" s="398"/>
      <c r="D61" s="398"/>
      <c r="E61" s="398"/>
      <c r="F61" s="399"/>
      <c r="G61" s="1004"/>
      <c r="H61" s="1005"/>
      <c r="I61" s="1005"/>
      <c r="J61" s="1005"/>
      <c r="K61" s="1005"/>
      <c r="L61" s="1005"/>
      <c r="M61" s="1005"/>
      <c r="N61" s="1005"/>
      <c r="O61" s="1006"/>
      <c r="P61" s="1012"/>
      <c r="Q61" s="1012"/>
      <c r="R61" s="1012"/>
      <c r="S61" s="1012"/>
      <c r="T61" s="1012"/>
      <c r="U61" s="1012"/>
      <c r="V61" s="1012"/>
      <c r="W61" s="1012"/>
      <c r="X61" s="1013"/>
      <c r="Y61" s="408" t="s">
        <v>54</v>
      </c>
      <c r="Z61" s="1017"/>
      <c r="AA61" s="1018"/>
      <c r="AB61" s="513"/>
      <c r="AC61" s="1023"/>
      <c r="AD61" s="1023"/>
      <c r="AE61" s="208"/>
      <c r="AF61" s="209"/>
      <c r="AG61" s="209"/>
      <c r="AH61" s="209"/>
      <c r="AI61" s="208"/>
      <c r="AJ61" s="209"/>
      <c r="AK61" s="209"/>
      <c r="AL61" s="209"/>
      <c r="AM61" s="208"/>
      <c r="AN61" s="209"/>
      <c r="AO61" s="209"/>
      <c r="AP61" s="209"/>
      <c r="AQ61" s="330"/>
      <c r="AR61" s="200"/>
      <c r="AS61" s="200"/>
      <c r="AT61" s="331"/>
      <c r="AU61" s="209"/>
      <c r="AV61" s="209"/>
      <c r="AW61" s="209"/>
      <c r="AX61" s="211"/>
    </row>
    <row r="62" spans="1:50" ht="22.5" customHeight="1" x14ac:dyDescent="0.15">
      <c r="A62" s="400"/>
      <c r="B62" s="401"/>
      <c r="C62" s="401"/>
      <c r="D62" s="401"/>
      <c r="E62" s="401"/>
      <c r="F62" s="40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1" t="s">
        <v>301</v>
      </c>
      <c r="AC62" s="1019"/>
      <c r="AD62" s="1019"/>
      <c r="AE62" s="208"/>
      <c r="AF62" s="209"/>
      <c r="AG62" s="209"/>
      <c r="AH62" s="209"/>
      <c r="AI62" s="208"/>
      <c r="AJ62" s="209"/>
      <c r="AK62" s="209"/>
      <c r="AL62" s="209"/>
      <c r="AM62" s="208"/>
      <c r="AN62" s="209"/>
      <c r="AO62" s="209"/>
      <c r="AP62" s="209"/>
      <c r="AQ62" s="330"/>
      <c r="AR62" s="200"/>
      <c r="AS62" s="200"/>
      <c r="AT62" s="331"/>
      <c r="AU62" s="209"/>
      <c r="AV62" s="209"/>
      <c r="AW62" s="209"/>
      <c r="AX62" s="211"/>
    </row>
    <row r="63" spans="1:50" customFormat="1" ht="23.25" customHeight="1" x14ac:dyDescent="0.15">
      <c r="A63" s="216" t="s">
        <v>527</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93" t="s">
        <v>491</v>
      </c>
      <c r="B65" s="394"/>
      <c r="C65" s="394"/>
      <c r="D65" s="394"/>
      <c r="E65" s="394"/>
      <c r="F65" s="395"/>
      <c r="G65" s="502" t="s">
        <v>265</v>
      </c>
      <c r="H65" s="426"/>
      <c r="I65" s="426"/>
      <c r="J65" s="426"/>
      <c r="K65" s="426"/>
      <c r="L65" s="426"/>
      <c r="M65" s="426"/>
      <c r="N65" s="426"/>
      <c r="O65" s="503"/>
      <c r="P65" s="425" t="s">
        <v>59</v>
      </c>
      <c r="Q65" s="426"/>
      <c r="R65" s="426"/>
      <c r="S65" s="426"/>
      <c r="T65" s="426"/>
      <c r="U65" s="426"/>
      <c r="V65" s="426"/>
      <c r="W65" s="426"/>
      <c r="X65" s="503"/>
      <c r="Y65" s="1025"/>
      <c r="Z65" s="826"/>
      <c r="AA65" s="827"/>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3" t="s">
        <v>253</v>
      </c>
      <c r="AV65" s="523"/>
      <c r="AW65" s="523"/>
      <c r="AX65" s="524"/>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6"/>
      <c r="Z66" s="1027"/>
      <c r="AA66" s="1028"/>
      <c r="AB66" s="1032"/>
      <c r="AC66" s="1033"/>
      <c r="AD66" s="1034"/>
      <c r="AE66" s="241"/>
      <c r="AF66" s="241"/>
      <c r="AG66" s="241"/>
      <c r="AH66" s="241"/>
      <c r="AI66" s="241"/>
      <c r="AJ66" s="241"/>
      <c r="AK66" s="241"/>
      <c r="AL66" s="241"/>
      <c r="AM66" s="241"/>
      <c r="AN66" s="241"/>
      <c r="AO66" s="241"/>
      <c r="AP66" s="237"/>
      <c r="AQ66" s="191"/>
      <c r="AR66" s="192"/>
      <c r="AS66" s="126" t="s">
        <v>356</v>
      </c>
      <c r="AT66" s="127"/>
      <c r="AU66" s="192"/>
      <c r="AV66" s="192"/>
      <c r="AW66" s="391" t="s">
        <v>300</v>
      </c>
      <c r="AX66" s="392"/>
    </row>
    <row r="67" spans="1:50" ht="22.5" customHeight="1" x14ac:dyDescent="0.15">
      <c r="A67" s="396"/>
      <c r="B67" s="394"/>
      <c r="C67" s="394"/>
      <c r="D67" s="394"/>
      <c r="E67" s="394"/>
      <c r="F67" s="395"/>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4"/>
      <c r="AC67" s="1024"/>
      <c r="AD67" s="1024"/>
      <c r="AE67" s="208"/>
      <c r="AF67" s="209"/>
      <c r="AG67" s="209"/>
      <c r="AH67" s="209"/>
      <c r="AI67" s="208"/>
      <c r="AJ67" s="209"/>
      <c r="AK67" s="209"/>
      <c r="AL67" s="209"/>
      <c r="AM67" s="208"/>
      <c r="AN67" s="209"/>
      <c r="AO67" s="209"/>
      <c r="AP67" s="209"/>
      <c r="AQ67" s="330"/>
      <c r="AR67" s="200"/>
      <c r="AS67" s="200"/>
      <c r="AT67" s="331"/>
      <c r="AU67" s="209"/>
      <c r="AV67" s="209"/>
      <c r="AW67" s="209"/>
      <c r="AX67" s="211"/>
    </row>
    <row r="68" spans="1:50" ht="22.5" customHeight="1" x14ac:dyDescent="0.15">
      <c r="A68" s="397"/>
      <c r="B68" s="398"/>
      <c r="C68" s="398"/>
      <c r="D68" s="398"/>
      <c r="E68" s="398"/>
      <c r="F68" s="399"/>
      <c r="G68" s="1004"/>
      <c r="H68" s="1005"/>
      <c r="I68" s="1005"/>
      <c r="J68" s="1005"/>
      <c r="K68" s="1005"/>
      <c r="L68" s="1005"/>
      <c r="M68" s="1005"/>
      <c r="N68" s="1005"/>
      <c r="O68" s="1006"/>
      <c r="P68" s="1012"/>
      <c r="Q68" s="1012"/>
      <c r="R68" s="1012"/>
      <c r="S68" s="1012"/>
      <c r="T68" s="1012"/>
      <c r="U68" s="1012"/>
      <c r="V68" s="1012"/>
      <c r="W68" s="1012"/>
      <c r="X68" s="1013"/>
      <c r="Y68" s="408" t="s">
        <v>54</v>
      </c>
      <c r="Z68" s="1017"/>
      <c r="AA68" s="1018"/>
      <c r="AB68" s="513"/>
      <c r="AC68" s="1023"/>
      <c r="AD68" s="1023"/>
      <c r="AE68" s="208"/>
      <c r="AF68" s="209"/>
      <c r="AG68" s="209"/>
      <c r="AH68" s="209"/>
      <c r="AI68" s="208"/>
      <c r="AJ68" s="209"/>
      <c r="AK68" s="209"/>
      <c r="AL68" s="209"/>
      <c r="AM68" s="208"/>
      <c r="AN68" s="209"/>
      <c r="AO68" s="209"/>
      <c r="AP68" s="209"/>
      <c r="AQ68" s="330"/>
      <c r="AR68" s="200"/>
      <c r="AS68" s="200"/>
      <c r="AT68" s="331"/>
      <c r="AU68" s="209"/>
      <c r="AV68" s="209"/>
      <c r="AW68" s="209"/>
      <c r="AX68" s="211"/>
    </row>
    <row r="69" spans="1:50" ht="22.5" customHeight="1" x14ac:dyDescent="0.15">
      <c r="A69" s="400"/>
      <c r="B69" s="401"/>
      <c r="C69" s="401"/>
      <c r="D69" s="401"/>
      <c r="E69" s="401"/>
      <c r="F69" s="402"/>
      <c r="G69" s="1007"/>
      <c r="H69" s="1008"/>
      <c r="I69" s="1008"/>
      <c r="J69" s="1008"/>
      <c r="K69" s="1008"/>
      <c r="L69" s="1008"/>
      <c r="M69" s="1008"/>
      <c r="N69" s="1008"/>
      <c r="O69" s="1009"/>
      <c r="P69" s="1014"/>
      <c r="Q69" s="1014"/>
      <c r="R69" s="1014"/>
      <c r="S69" s="1014"/>
      <c r="T69" s="1014"/>
      <c r="U69" s="1014"/>
      <c r="V69" s="1014"/>
      <c r="W69" s="1014"/>
      <c r="X69" s="1015"/>
      <c r="Y69" s="408" t="s">
        <v>13</v>
      </c>
      <c r="Z69" s="1017"/>
      <c r="AA69" s="1018"/>
      <c r="AB69" s="549" t="s">
        <v>301</v>
      </c>
      <c r="AC69" s="359"/>
      <c r="AD69" s="359"/>
      <c r="AE69" s="208"/>
      <c r="AF69" s="209"/>
      <c r="AG69" s="209"/>
      <c r="AH69" s="209"/>
      <c r="AI69" s="208"/>
      <c r="AJ69" s="209"/>
      <c r="AK69" s="209"/>
      <c r="AL69" s="209"/>
      <c r="AM69" s="208"/>
      <c r="AN69" s="209"/>
      <c r="AO69" s="209"/>
      <c r="AP69" s="209"/>
      <c r="AQ69" s="330"/>
      <c r="AR69" s="200"/>
      <c r="AS69" s="200"/>
      <c r="AT69" s="331"/>
      <c r="AU69" s="209"/>
      <c r="AV69" s="209"/>
      <c r="AW69" s="209"/>
      <c r="AX69" s="211"/>
    </row>
    <row r="70" spans="1:50" customFormat="1" ht="23.25" customHeight="1" x14ac:dyDescent="0.15">
      <c r="A70" s="216" t="s">
        <v>527</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2" t="s">
        <v>513</v>
      </c>
      <c r="H2" s="593"/>
      <c r="I2" s="593"/>
      <c r="J2" s="593"/>
      <c r="K2" s="593"/>
      <c r="L2" s="593"/>
      <c r="M2" s="593"/>
      <c r="N2" s="593"/>
      <c r="O2" s="593"/>
      <c r="P2" s="593"/>
      <c r="Q2" s="593"/>
      <c r="R2" s="593"/>
      <c r="S2" s="593"/>
      <c r="T2" s="593"/>
      <c r="U2" s="593"/>
      <c r="V2" s="593"/>
      <c r="W2" s="593"/>
      <c r="X2" s="593"/>
      <c r="Y2" s="593"/>
      <c r="Z2" s="593"/>
      <c r="AA2" s="593"/>
      <c r="AB2" s="594"/>
      <c r="AC2" s="592"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8"/>
      <c r="B4" s="1049"/>
      <c r="C4" s="1049"/>
      <c r="D4" s="1049"/>
      <c r="E4" s="1049"/>
      <c r="F4" s="1050"/>
      <c r="G4" s="667"/>
      <c r="H4" s="668"/>
      <c r="I4" s="668"/>
      <c r="J4" s="668"/>
      <c r="K4" s="669"/>
      <c r="L4" s="661"/>
      <c r="M4" s="662"/>
      <c r="N4" s="662"/>
      <c r="O4" s="662"/>
      <c r="P4" s="662"/>
      <c r="Q4" s="662"/>
      <c r="R4" s="662"/>
      <c r="S4" s="662"/>
      <c r="T4" s="662"/>
      <c r="U4" s="662"/>
      <c r="V4" s="662"/>
      <c r="W4" s="662"/>
      <c r="X4" s="663"/>
      <c r="Y4" s="381"/>
      <c r="Z4" s="382"/>
      <c r="AA4" s="382"/>
      <c r="AB4" s="802"/>
      <c r="AC4" s="667"/>
      <c r="AD4" s="668"/>
      <c r="AE4" s="668"/>
      <c r="AF4" s="668"/>
      <c r="AG4" s="669"/>
      <c r="AH4" s="661"/>
      <c r="AI4" s="662"/>
      <c r="AJ4" s="662"/>
      <c r="AK4" s="662"/>
      <c r="AL4" s="662"/>
      <c r="AM4" s="662"/>
      <c r="AN4" s="662"/>
      <c r="AO4" s="662"/>
      <c r="AP4" s="662"/>
      <c r="AQ4" s="662"/>
      <c r="AR4" s="662"/>
      <c r="AS4" s="662"/>
      <c r="AT4" s="663"/>
      <c r="AU4" s="381"/>
      <c r="AV4" s="382"/>
      <c r="AW4" s="382"/>
      <c r="AX4" s="383"/>
    </row>
    <row r="5" spans="1:50" ht="24.75" customHeight="1" x14ac:dyDescent="0.15">
      <c r="A5" s="1048"/>
      <c r="B5" s="1049"/>
      <c r="C5" s="1049"/>
      <c r="D5" s="1049"/>
      <c r="E5" s="1049"/>
      <c r="F5" s="105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8"/>
      <c r="B6" s="1049"/>
      <c r="C6" s="1049"/>
      <c r="D6" s="1049"/>
      <c r="E6" s="1049"/>
      <c r="F6" s="105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8"/>
      <c r="B7" s="1049"/>
      <c r="C7" s="1049"/>
      <c r="D7" s="1049"/>
      <c r="E7" s="1049"/>
      <c r="F7" s="105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8"/>
      <c r="B8" s="1049"/>
      <c r="C8" s="1049"/>
      <c r="D8" s="1049"/>
      <c r="E8" s="1049"/>
      <c r="F8" s="105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8"/>
      <c r="B9" s="1049"/>
      <c r="C9" s="1049"/>
      <c r="D9" s="1049"/>
      <c r="E9" s="1049"/>
      <c r="F9" s="105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8"/>
      <c r="B10" s="1049"/>
      <c r="C10" s="1049"/>
      <c r="D10" s="1049"/>
      <c r="E10" s="1049"/>
      <c r="F10" s="105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8"/>
      <c r="B11" s="1049"/>
      <c r="C11" s="1049"/>
      <c r="D11" s="1049"/>
      <c r="E11" s="1049"/>
      <c r="F11" s="105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8"/>
      <c r="B12" s="1049"/>
      <c r="C12" s="1049"/>
      <c r="D12" s="1049"/>
      <c r="E12" s="1049"/>
      <c r="F12" s="105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8"/>
      <c r="B13" s="1049"/>
      <c r="C13" s="1049"/>
      <c r="D13" s="1049"/>
      <c r="E13" s="1049"/>
      <c r="F13" s="105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8"/>
      <c r="B14" s="1049"/>
      <c r="C14" s="1049"/>
      <c r="D14" s="1049"/>
      <c r="E14" s="1049"/>
      <c r="F14" s="105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8"/>
      <c r="B15" s="1049"/>
      <c r="C15" s="1049"/>
      <c r="D15" s="1049"/>
      <c r="E15" s="1049"/>
      <c r="F15" s="1050"/>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8"/>
      <c r="B16" s="1049"/>
      <c r="C16" s="1049"/>
      <c r="D16" s="1049"/>
      <c r="E16" s="1049"/>
      <c r="F16" s="1050"/>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8"/>
      <c r="B17" s="1049"/>
      <c r="C17" s="1049"/>
      <c r="D17" s="1049"/>
      <c r="E17" s="1049"/>
      <c r="F17" s="1050"/>
      <c r="G17" s="667"/>
      <c r="H17" s="668"/>
      <c r="I17" s="668"/>
      <c r="J17" s="668"/>
      <c r="K17" s="669"/>
      <c r="L17" s="661"/>
      <c r="M17" s="662"/>
      <c r="N17" s="662"/>
      <c r="O17" s="662"/>
      <c r="P17" s="662"/>
      <c r="Q17" s="662"/>
      <c r="R17" s="662"/>
      <c r="S17" s="662"/>
      <c r="T17" s="662"/>
      <c r="U17" s="662"/>
      <c r="V17" s="662"/>
      <c r="W17" s="662"/>
      <c r="X17" s="663"/>
      <c r="Y17" s="381"/>
      <c r="Z17" s="382"/>
      <c r="AA17" s="382"/>
      <c r="AB17" s="802"/>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row>
    <row r="18" spans="1:50" ht="24.75" customHeight="1" x14ac:dyDescent="0.15">
      <c r="A18" s="1048"/>
      <c r="B18" s="1049"/>
      <c r="C18" s="1049"/>
      <c r="D18" s="1049"/>
      <c r="E18" s="1049"/>
      <c r="F18" s="105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8"/>
      <c r="B19" s="1049"/>
      <c r="C19" s="1049"/>
      <c r="D19" s="1049"/>
      <c r="E19" s="1049"/>
      <c r="F19" s="105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8"/>
      <c r="B20" s="1049"/>
      <c r="C20" s="1049"/>
      <c r="D20" s="1049"/>
      <c r="E20" s="1049"/>
      <c r="F20" s="105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8"/>
      <c r="B21" s="1049"/>
      <c r="C21" s="1049"/>
      <c r="D21" s="1049"/>
      <c r="E21" s="1049"/>
      <c r="F21" s="105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8"/>
      <c r="B22" s="1049"/>
      <c r="C22" s="1049"/>
      <c r="D22" s="1049"/>
      <c r="E22" s="1049"/>
      <c r="F22" s="105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8"/>
      <c r="B23" s="1049"/>
      <c r="C23" s="1049"/>
      <c r="D23" s="1049"/>
      <c r="E23" s="1049"/>
      <c r="F23" s="105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8"/>
      <c r="B24" s="1049"/>
      <c r="C24" s="1049"/>
      <c r="D24" s="1049"/>
      <c r="E24" s="1049"/>
      <c r="F24" s="105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8"/>
      <c r="B25" s="1049"/>
      <c r="C25" s="1049"/>
      <c r="D25" s="1049"/>
      <c r="E25" s="1049"/>
      <c r="F25" s="105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8"/>
      <c r="B26" s="1049"/>
      <c r="C26" s="1049"/>
      <c r="D26" s="1049"/>
      <c r="E26" s="1049"/>
      <c r="F26" s="105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8"/>
      <c r="B27" s="1049"/>
      <c r="C27" s="1049"/>
      <c r="D27" s="1049"/>
      <c r="E27" s="1049"/>
      <c r="F27" s="105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8"/>
      <c r="B28" s="1049"/>
      <c r="C28" s="1049"/>
      <c r="D28" s="1049"/>
      <c r="E28" s="1049"/>
      <c r="F28" s="1050"/>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8"/>
      <c r="B29" s="1049"/>
      <c r="C29" s="1049"/>
      <c r="D29" s="1049"/>
      <c r="E29" s="1049"/>
      <c r="F29" s="1050"/>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8"/>
      <c r="B30" s="1049"/>
      <c r="C30" s="1049"/>
      <c r="D30" s="1049"/>
      <c r="E30" s="1049"/>
      <c r="F30" s="1050"/>
      <c r="G30" s="667"/>
      <c r="H30" s="668"/>
      <c r="I30" s="668"/>
      <c r="J30" s="668"/>
      <c r="K30" s="669"/>
      <c r="L30" s="661"/>
      <c r="M30" s="662"/>
      <c r="N30" s="662"/>
      <c r="O30" s="662"/>
      <c r="P30" s="662"/>
      <c r="Q30" s="662"/>
      <c r="R30" s="662"/>
      <c r="S30" s="662"/>
      <c r="T30" s="662"/>
      <c r="U30" s="662"/>
      <c r="V30" s="662"/>
      <c r="W30" s="662"/>
      <c r="X30" s="663"/>
      <c r="Y30" s="381"/>
      <c r="Z30" s="382"/>
      <c r="AA30" s="382"/>
      <c r="AB30" s="802"/>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row>
    <row r="31" spans="1:50" ht="24.75" customHeight="1" x14ac:dyDescent="0.15">
      <c r="A31" s="1048"/>
      <c r="B31" s="1049"/>
      <c r="C31" s="1049"/>
      <c r="D31" s="1049"/>
      <c r="E31" s="1049"/>
      <c r="F31" s="105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8"/>
      <c r="B32" s="1049"/>
      <c r="C32" s="1049"/>
      <c r="D32" s="1049"/>
      <c r="E32" s="1049"/>
      <c r="F32" s="105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8"/>
      <c r="B33" s="1049"/>
      <c r="C33" s="1049"/>
      <c r="D33" s="1049"/>
      <c r="E33" s="1049"/>
      <c r="F33" s="105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8"/>
      <c r="B34" s="1049"/>
      <c r="C34" s="1049"/>
      <c r="D34" s="1049"/>
      <c r="E34" s="1049"/>
      <c r="F34" s="105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8"/>
      <c r="B35" s="1049"/>
      <c r="C35" s="1049"/>
      <c r="D35" s="1049"/>
      <c r="E35" s="1049"/>
      <c r="F35" s="105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8"/>
      <c r="B36" s="1049"/>
      <c r="C36" s="1049"/>
      <c r="D36" s="1049"/>
      <c r="E36" s="1049"/>
      <c r="F36" s="105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8"/>
      <c r="B37" s="1049"/>
      <c r="C37" s="1049"/>
      <c r="D37" s="1049"/>
      <c r="E37" s="1049"/>
      <c r="F37" s="105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8"/>
      <c r="B38" s="1049"/>
      <c r="C38" s="1049"/>
      <c r="D38" s="1049"/>
      <c r="E38" s="1049"/>
      <c r="F38" s="105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8"/>
      <c r="B39" s="1049"/>
      <c r="C39" s="1049"/>
      <c r="D39" s="1049"/>
      <c r="E39" s="1049"/>
      <c r="F39" s="105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8"/>
      <c r="B40" s="1049"/>
      <c r="C40" s="1049"/>
      <c r="D40" s="1049"/>
      <c r="E40" s="1049"/>
      <c r="F40" s="105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8"/>
      <c r="B41" s="1049"/>
      <c r="C41" s="1049"/>
      <c r="D41" s="1049"/>
      <c r="E41" s="1049"/>
      <c r="F41" s="1050"/>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8"/>
      <c r="B42" s="1049"/>
      <c r="C42" s="1049"/>
      <c r="D42" s="1049"/>
      <c r="E42" s="1049"/>
      <c r="F42" s="1050"/>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8"/>
      <c r="B43" s="1049"/>
      <c r="C43" s="1049"/>
      <c r="D43" s="1049"/>
      <c r="E43" s="1049"/>
      <c r="F43" s="1050"/>
      <c r="G43" s="667"/>
      <c r="H43" s="668"/>
      <c r="I43" s="668"/>
      <c r="J43" s="668"/>
      <c r="K43" s="669"/>
      <c r="L43" s="661"/>
      <c r="M43" s="662"/>
      <c r="N43" s="662"/>
      <c r="O43" s="662"/>
      <c r="P43" s="662"/>
      <c r="Q43" s="662"/>
      <c r="R43" s="662"/>
      <c r="S43" s="662"/>
      <c r="T43" s="662"/>
      <c r="U43" s="662"/>
      <c r="V43" s="662"/>
      <c r="W43" s="662"/>
      <c r="X43" s="663"/>
      <c r="Y43" s="381"/>
      <c r="Z43" s="382"/>
      <c r="AA43" s="382"/>
      <c r="AB43" s="802"/>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row>
    <row r="44" spans="1:50" ht="24.75" customHeight="1" x14ac:dyDescent="0.15">
      <c r="A44" s="1048"/>
      <c r="B44" s="1049"/>
      <c r="C44" s="1049"/>
      <c r="D44" s="1049"/>
      <c r="E44" s="1049"/>
      <c r="F44" s="105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8"/>
      <c r="B45" s="1049"/>
      <c r="C45" s="1049"/>
      <c r="D45" s="1049"/>
      <c r="E45" s="1049"/>
      <c r="F45" s="105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8"/>
      <c r="B46" s="1049"/>
      <c r="C46" s="1049"/>
      <c r="D46" s="1049"/>
      <c r="E46" s="1049"/>
      <c r="F46" s="105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8"/>
      <c r="B47" s="1049"/>
      <c r="C47" s="1049"/>
      <c r="D47" s="1049"/>
      <c r="E47" s="1049"/>
      <c r="F47" s="105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8"/>
      <c r="B48" s="1049"/>
      <c r="C48" s="1049"/>
      <c r="D48" s="1049"/>
      <c r="E48" s="1049"/>
      <c r="F48" s="105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8"/>
      <c r="B49" s="1049"/>
      <c r="C49" s="1049"/>
      <c r="D49" s="1049"/>
      <c r="E49" s="1049"/>
      <c r="F49" s="105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8"/>
      <c r="B50" s="1049"/>
      <c r="C50" s="1049"/>
      <c r="D50" s="1049"/>
      <c r="E50" s="1049"/>
      <c r="F50" s="105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8"/>
      <c r="B51" s="1049"/>
      <c r="C51" s="1049"/>
      <c r="D51" s="1049"/>
      <c r="E51" s="1049"/>
      <c r="F51" s="105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8"/>
      <c r="B52" s="1049"/>
      <c r="C52" s="1049"/>
      <c r="D52" s="1049"/>
      <c r="E52" s="1049"/>
      <c r="F52" s="105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8"/>
      <c r="B56" s="1049"/>
      <c r="C56" s="1049"/>
      <c r="D56" s="1049"/>
      <c r="E56" s="1049"/>
      <c r="F56" s="1050"/>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8"/>
      <c r="B57" s="1049"/>
      <c r="C57" s="1049"/>
      <c r="D57" s="1049"/>
      <c r="E57" s="1049"/>
      <c r="F57" s="1050"/>
      <c r="G57" s="667"/>
      <c r="H57" s="668"/>
      <c r="I57" s="668"/>
      <c r="J57" s="668"/>
      <c r="K57" s="669"/>
      <c r="L57" s="661"/>
      <c r="M57" s="662"/>
      <c r="N57" s="662"/>
      <c r="O57" s="662"/>
      <c r="P57" s="662"/>
      <c r="Q57" s="662"/>
      <c r="R57" s="662"/>
      <c r="S57" s="662"/>
      <c r="T57" s="662"/>
      <c r="U57" s="662"/>
      <c r="V57" s="662"/>
      <c r="W57" s="662"/>
      <c r="X57" s="663"/>
      <c r="Y57" s="381"/>
      <c r="Z57" s="382"/>
      <c r="AA57" s="382"/>
      <c r="AB57" s="802"/>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row>
    <row r="58" spans="1:50" ht="24.75" customHeight="1" x14ac:dyDescent="0.15">
      <c r="A58" s="1048"/>
      <c r="B58" s="1049"/>
      <c r="C58" s="1049"/>
      <c r="D58" s="1049"/>
      <c r="E58" s="1049"/>
      <c r="F58" s="105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8"/>
      <c r="B59" s="1049"/>
      <c r="C59" s="1049"/>
      <c r="D59" s="1049"/>
      <c r="E59" s="1049"/>
      <c r="F59" s="105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8"/>
      <c r="B60" s="1049"/>
      <c r="C60" s="1049"/>
      <c r="D60" s="1049"/>
      <c r="E60" s="1049"/>
      <c r="F60" s="105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8"/>
      <c r="B61" s="1049"/>
      <c r="C61" s="1049"/>
      <c r="D61" s="1049"/>
      <c r="E61" s="1049"/>
      <c r="F61" s="105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8"/>
      <c r="B62" s="1049"/>
      <c r="C62" s="1049"/>
      <c r="D62" s="1049"/>
      <c r="E62" s="1049"/>
      <c r="F62" s="105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8"/>
      <c r="B63" s="1049"/>
      <c r="C63" s="1049"/>
      <c r="D63" s="1049"/>
      <c r="E63" s="1049"/>
      <c r="F63" s="105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8"/>
      <c r="B64" s="1049"/>
      <c r="C64" s="1049"/>
      <c r="D64" s="1049"/>
      <c r="E64" s="1049"/>
      <c r="F64" s="105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8"/>
      <c r="B65" s="1049"/>
      <c r="C65" s="1049"/>
      <c r="D65" s="1049"/>
      <c r="E65" s="1049"/>
      <c r="F65" s="105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8"/>
      <c r="B66" s="1049"/>
      <c r="C66" s="1049"/>
      <c r="D66" s="1049"/>
      <c r="E66" s="1049"/>
      <c r="F66" s="105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8"/>
      <c r="B67" s="1049"/>
      <c r="C67" s="1049"/>
      <c r="D67" s="1049"/>
      <c r="E67" s="1049"/>
      <c r="F67" s="105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8"/>
      <c r="B68" s="1049"/>
      <c r="C68" s="1049"/>
      <c r="D68" s="1049"/>
      <c r="E68" s="1049"/>
      <c r="F68" s="1050"/>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8"/>
      <c r="B69" s="1049"/>
      <c r="C69" s="1049"/>
      <c r="D69" s="1049"/>
      <c r="E69" s="1049"/>
      <c r="F69" s="1050"/>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8"/>
      <c r="B70" s="1049"/>
      <c r="C70" s="1049"/>
      <c r="D70" s="1049"/>
      <c r="E70" s="1049"/>
      <c r="F70" s="1050"/>
      <c r="G70" s="667"/>
      <c r="H70" s="668"/>
      <c r="I70" s="668"/>
      <c r="J70" s="668"/>
      <c r="K70" s="669"/>
      <c r="L70" s="661"/>
      <c r="M70" s="662"/>
      <c r="N70" s="662"/>
      <c r="O70" s="662"/>
      <c r="P70" s="662"/>
      <c r="Q70" s="662"/>
      <c r="R70" s="662"/>
      <c r="S70" s="662"/>
      <c r="T70" s="662"/>
      <c r="U70" s="662"/>
      <c r="V70" s="662"/>
      <c r="W70" s="662"/>
      <c r="X70" s="663"/>
      <c r="Y70" s="381"/>
      <c r="Z70" s="382"/>
      <c r="AA70" s="382"/>
      <c r="AB70" s="802"/>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row>
    <row r="71" spans="1:50" ht="24.75" customHeight="1" x14ac:dyDescent="0.15">
      <c r="A71" s="1048"/>
      <c r="B71" s="1049"/>
      <c r="C71" s="1049"/>
      <c r="D71" s="1049"/>
      <c r="E71" s="1049"/>
      <c r="F71" s="105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8"/>
      <c r="B72" s="1049"/>
      <c r="C72" s="1049"/>
      <c r="D72" s="1049"/>
      <c r="E72" s="1049"/>
      <c r="F72" s="105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8"/>
      <c r="B73" s="1049"/>
      <c r="C73" s="1049"/>
      <c r="D73" s="1049"/>
      <c r="E73" s="1049"/>
      <c r="F73" s="105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8"/>
      <c r="B74" s="1049"/>
      <c r="C74" s="1049"/>
      <c r="D74" s="1049"/>
      <c r="E74" s="1049"/>
      <c r="F74" s="105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8"/>
      <c r="B75" s="1049"/>
      <c r="C75" s="1049"/>
      <c r="D75" s="1049"/>
      <c r="E75" s="1049"/>
      <c r="F75" s="105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8"/>
      <c r="B76" s="1049"/>
      <c r="C76" s="1049"/>
      <c r="D76" s="1049"/>
      <c r="E76" s="1049"/>
      <c r="F76" s="105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8"/>
      <c r="B77" s="1049"/>
      <c r="C77" s="1049"/>
      <c r="D77" s="1049"/>
      <c r="E77" s="1049"/>
      <c r="F77" s="105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8"/>
      <c r="B78" s="1049"/>
      <c r="C78" s="1049"/>
      <c r="D78" s="1049"/>
      <c r="E78" s="1049"/>
      <c r="F78" s="105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8"/>
      <c r="B79" s="1049"/>
      <c r="C79" s="1049"/>
      <c r="D79" s="1049"/>
      <c r="E79" s="1049"/>
      <c r="F79" s="105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8"/>
      <c r="B80" s="1049"/>
      <c r="C80" s="1049"/>
      <c r="D80" s="1049"/>
      <c r="E80" s="1049"/>
      <c r="F80" s="105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8"/>
      <c r="B81" s="1049"/>
      <c r="C81" s="1049"/>
      <c r="D81" s="1049"/>
      <c r="E81" s="1049"/>
      <c r="F81" s="1050"/>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8"/>
      <c r="B82" s="1049"/>
      <c r="C82" s="1049"/>
      <c r="D82" s="1049"/>
      <c r="E82" s="1049"/>
      <c r="F82" s="1050"/>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8"/>
      <c r="B83" s="1049"/>
      <c r="C83" s="1049"/>
      <c r="D83" s="1049"/>
      <c r="E83" s="1049"/>
      <c r="F83" s="1050"/>
      <c r="G83" s="667"/>
      <c r="H83" s="668"/>
      <c r="I83" s="668"/>
      <c r="J83" s="668"/>
      <c r="K83" s="669"/>
      <c r="L83" s="661"/>
      <c r="M83" s="662"/>
      <c r="N83" s="662"/>
      <c r="O83" s="662"/>
      <c r="P83" s="662"/>
      <c r="Q83" s="662"/>
      <c r="R83" s="662"/>
      <c r="S83" s="662"/>
      <c r="T83" s="662"/>
      <c r="U83" s="662"/>
      <c r="V83" s="662"/>
      <c r="W83" s="662"/>
      <c r="X83" s="663"/>
      <c r="Y83" s="381"/>
      <c r="Z83" s="382"/>
      <c r="AA83" s="382"/>
      <c r="AB83" s="802"/>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row>
    <row r="84" spans="1:50" ht="24.75" customHeight="1" x14ac:dyDescent="0.15">
      <c r="A84" s="1048"/>
      <c r="B84" s="1049"/>
      <c r="C84" s="1049"/>
      <c r="D84" s="1049"/>
      <c r="E84" s="1049"/>
      <c r="F84" s="105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8"/>
      <c r="B85" s="1049"/>
      <c r="C85" s="1049"/>
      <c r="D85" s="1049"/>
      <c r="E85" s="1049"/>
      <c r="F85" s="105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8"/>
      <c r="B86" s="1049"/>
      <c r="C86" s="1049"/>
      <c r="D86" s="1049"/>
      <c r="E86" s="1049"/>
      <c r="F86" s="105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8"/>
      <c r="B87" s="1049"/>
      <c r="C87" s="1049"/>
      <c r="D87" s="1049"/>
      <c r="E87" s="1049"/>
      <c r="F87" s="105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8"/>
      <c r="B88" s="1049"/>
      <c r="C88" s="1049"/>
      <c r="D88" s="1049"/>
      <c r="E88" s="1049"/>
      <c r="F88" s="105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8"/>
      <c r="B89" s="1049"/>
      <c r="C89" s="1049"/>
      <c r="D89" s="1049"/>
      <c r="E89" s="1049"/>
      <c r="F89" s="105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8"/>
      <c r="B90" s="1049"/>
      <c r="C90" s="1049"/>
      <c r="D90" s="1049"/>
      <c r="E90" s="1049"/>
      <c r="F90" s="105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8"/>
      <c r="B91" s="1049"/>
      <c r="C91" s="1049"/>
      <c r="D91" s="1049"/>
      <c r="E91" s="1049"/>
      <c r="F91" s="105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8"/>
      <c r="B92" s="1049"/>
      <c r="C92" s="1049"/>
      <c r="D92" s="1049"/>
      <c r="E92" s="1049"/>
      <c r="F92" s="105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8"/>
      <c r="B93" s="1049"/>
      <c r="C93" s="1049"/>
      <c r="D93" s="1049"/>
      <c r="E93" s="1049"/>
      <c r="F93" s="105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8"/>
      <c r="B94" s="1049"/>
      <c r="C94" s="1049"/>
      <c r="D94" s="1049"/>
      <c r="E94" s="1049"/>
      <c r="F94" s="1050"/>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8"/>
      <c r="B95" s="1049"/>
      <c r="C95" s="1049"/>
      <c r="D95" s="1049"/>
      <c r="E95" s="1049"/>
      <c r="F95" s="1050"/>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8"/>
      <c r="B96" s="1049"/>
      <c r="C96" s="1049"/>
      <c r="D96" s="1049"/>
      <c r="E96" s="1049"/>
      <c r="F96" s="1050"/>
      <c r="G96" s="667"/>
      <c r="H96" s="668"/>
      <c r="I96" s="668"/>
      <c r="J96" s="668"/>
      <c r="K96" s="669"/>
      <c r="L96" s="661"/>
      <c r="M96" s="662"/>
      <c r="N96" s="662"/>
      <c r="O96" s="662"/>
      <c r="P96" s="662"/>
      <c r="Q96" s="662"/>
      <c r="R96" s="662"/>
      <c r="S96" s="662"/>
      <c r="T96" s="662"/>
      <c r="U96" s="662"/>
      <c r="V96" s="662"/>
      <c r="W96" s="662"/>
      <c r="X96" s="663"/>
      <c r="Y96" s="381"/>
      <c r="Z96" s="382"/>
      <c r="AA96" s="382"/>
      <c r="AB96" s="802"/>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row>
    <row r="97" spans="1:50" ht="24.75" customHeight="1" x14ac:dyDescent="0.15">
      <c r="A97" s="1048"/>
      <c r="B97" s="1049"/>
      <c r="C97" s="1049"/>
      <c r="D97" s="1049"/>
      <c r="E97" s="1049"/>
      <c r="F97" s="105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8"/>
      <c r="B98" s="1049"/>
      <c r="C98" s="1049"/>
      <c r="D98" s="1049"/>
      <c r="E98" s="1049"/>
      <c r="F98" s="105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8"/>
      <c r="B99" s="1049"/>
      <c r="C99" s="1049"/>
      <c r="D99" s="1049"/>
      <c r="E99" s="1049"/>
      <c r="F99" s="105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8"/>
      <c r="B100" s="1049"/>
      <c r="C100" s="1049"/>
      <c r="D100" s="1049"/>
      <c r="E100" s="1049"/>
      <c r="F100" s="105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8"/>
      <c r="B101" s="1049"/>
      <c r="C101" s="1049"/>
      <c r="D101" s="1049"/>
      <c r="E101" s="1049"/>
      <c r="F101" s="105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8"/>
      <c r="B102" s="1049"/>
      <c r="C102" s="1049"/>
      <c r="D102" s="1049"/>
      <c r="E102" s="1049"/>
      <c r="F102" s="105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8"/>
      <c r="B103" s="1049"/>
      <c r="C103" s="1049"/>
      <c r="D103" s="1049"/>
      <c r="E103" s="1049"/>
      <c r="F103" s="105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8"/>
      <c r="B104" s="1049"/>
      <c r="C104" s="1049"/>
      <c r="D104" s="1049"/>
      <c r="E104" s="1049"/>
      <c r="F104" s="105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8"/>
      <c r="B105" s="1049"/>
      <c r="C105" s="1049"/>
      <c r="D105" s="1049"/>
      <c r="E105" s="1049"/>
      <c r="F105" s="105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8"/>
      <c r="B109" s="1049"/>
      <c r="C109" s="1049"/>
      <c r="D109" s="1049"/>
      <c r="E109" s="1049"/>
      <c r="F109" s="1050"/>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8"/>
      <c r="B110" s="1049"/>
      <c r="C110" s="1049"/>
      <c r="D110" s="1049"/>
      <c r="E110" s="1049"/>
      <c r="F110" s="105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802"/>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row>
    <row r="111" spans="1:50" ht="24.75" customHeight="1" x14ac:dyDescent="0.15">
      <c r="A111" s="1048"/>
      <c r="B111" s="1049"/>
      <c r="C111" s="1049"/>
      <c r="D111" s="1049"/>
      <c r="E111" s="1049"/>
      <c r="F111" s="105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8"/>
      <c r="B112" s="1049"/>
      <c r="C112" s="1049"/>
      <c r="D112" s="1049"/>
      <c r="E112" s="1049"/>
      <c r="F112" s="105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8"/>
      <c r="B113" s="1049"/>
      <c r="C113" s="1049"/>
      <c r="D113" s="1049"/>
      <c r="E113" s="1049"/>
      <c r="F113" s="105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8"/>
      <c r="B114" s="1049"/>
      <c r="C114" s="1049"/>
      <c r="D114" s="1049"/>
      <c r="E114" s="1049"/>
      <c r="F114" s="105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8"/>
      <c r="B115" s="1049"/>
      <c r="C115" s="1049"/>
      <c r="D115" s="1049"/>
      <c r="E115" s="1049"/>
      <c r="F115" s="105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8"/>
      <c r="B116" s="1049"/>
      <c r="C116" s="1049"/>
      <c r="D116" s="1049"/>
      <c r="E116" s="1049"/>
      <c r="F116" s="105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8"/>
      <c r="B117" s="1049"/>
      <c r="C117" s="1049"/>
      <c r="D117" s="1049"/>
      <c r="E117" s="1049"/>
      <c r="F117" s="105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8"/>
      <c r="B118" s="1049"/>
      <c r="C118" s="1049"/>
      <c r="D118" s="1049"/>
      <c r="E118" s="1049"/>
      <c r="F118" s="105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8"/>
      <c r="B119" s="1049"/>
      <c r="C119" s="1049"/>
      <c r="D119" s="1049"/>
      <c r="E119" s="1049"/>
      <c r="F119" s="105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8"/>
      <c r="B120" s="1049"/>
      <c r="C120" s="1049"/>
      <c r="D120" s="1049"/>
      <c r="E120" s="1049"/>
      <c r="F120" s="105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8"/>
      <c r="B121" s="1049"/>
      <c r="C121" s="1049"/>
      <c r="D121" s="1049"/>
      <c r="E121" s="1049"/>
      <c r="F121" s="1050"/>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8"/>
      <c r="B122" s="1049"/>
      <c r="C122" s="1049"/>
      <c r="D122" s="1049"/>
      <c r="E122" s="1049"/>
      <c r="F122" s="1050"/>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8"/>
      <c r="B123" s="1049"/>
      <c r="C123" s="1049"/>
      <c r="D123" s="1049"/>
      <c r="E123" s="1049"/>
      <c r="F123" s="105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802"/>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row>
    <row r="124" spans="1:50" ht="24.75" customHeight="1" x14ac:dyDescent="0.15">
      <c r="A124" s="1048"/>
      <c r="B124" s="1049"/>
      <c r="C124" s="1049"/>
      <c r="D124" s="1049"/>
      <c r="E124" s="1049"/>
      <c r="F124" s="105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8"/>
      <c r="B125" s="1049"/>
      <c r="C125" s="1049"/>
      <c r="D125" s="1049"/>
      <c r="E125" s="1049"/>
      <c r="F125" s="105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8"/>
      <c r="B126" s="1049"/>
      <c r="C126" s="1049"/>
      <c r="D126" s="1049"/>
      <c r="E126" s="1049"/>
      <c r="F126" s="105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8"/>
      <c r="B127" s="1049"/>
      <c r="C127" s="1049"/>
      <c r="D127" s="1049"/>
      <c r="E127" s="1049"/>
      <c r="F127" s="105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8"/>
      <c r="B128" s="1049"/>
      <c r="C128" s="1049"/>
      <c r="D128" s="1049"/>
      <c r="E128" s="1049"/>
      <c r="F128" s="105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8"/>
      <c r="B129" s="1049"/>
      <c r="C129" s="1049"/>
      <c r="D129" s="1049"/>
      <c r="E129" s="1049"/>
      <c r="F129" s="105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8"/>
      <c r="B130" s="1049"/>
      <c r="C130" s="1049"/>
      <c r="D130" s="1049"/>
      <c r="E130" s="1049"/>
      <c r="F130" s="105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8"/>
      <c r="B131" s="1049"/>
      <c r="C131" s="1049"/>
      <c r="D131" s="1049"/>
      <c r="E131" s="1049"/>
      <c r="F131" s="105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8"/>
      <c r="B132" s="1049"/>
      <c r="C132" s="1049"/>
      <c r="D132" s="1049"/>
      <c r="E132" s="1049"/>
      <c r="F132" s="105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8"/>
      <c r="B133" s="1049"/>
      <c r="C133" s="1049"/>
      <c r="D133" s="1049"/>
      <c r="E133" s="1049"/>
      <c r="F133" s="105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8"/>
      <c r="B134" s="1049"/>
      <c r="C134" s="1049"/>
      <c r="D134" s="1049"/>
      <c r="E134" s="1049"/>
      <c r="F134" s="1050"/>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8"/>
      <c r="B135" s="1049"/>
      <c r="C135" s="1049"/>
      <c r="D135" s="1049"/>
      <c r="E135" s="1049"/>
      <c r="F135" s="1050"/>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8"/>
      <c r="B136" s="1049"/>
      <c r="C136" s="1049"/>
      <c r="D136" s="1049"/>
      <c r="E136" s="1049"/>
      <c r="F136" s="105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802"/>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row>
    <row r="137" spans="1:50" ht="24.75" customHeight="1" x14ac:dyDescent="0.15">
      <c r="A137" s="1048"/>
      <c r="B137" s="1049"/>
      <c r="C137" s="1049"/>
      <c r="D137" s="1049"/>
      <c r="E137" s="1049"/>
      <c r="F137" s="105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8"/>
      <c r="B138" s="1049"/>
      <c r="C138" s="1049"/>
      <c r="D138" s="1049"/>
      <c r="E138" s="1049"/>
      <c r="F138" s="105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8"/>
      <c r="B139" s="1049"/>
      <c r="C139" s="1049"/>
      <c r="D139" s="1049"/>
      <c r="E139" s="1049"/>
      <c r="F139" s="105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8"/>
      <c r="B140" s="1049"/>
      <c r="C140" s="1049"/>
      <c r="D140" s="1049"/>
      <c r="E140" s="1049"/>
      <c r="F140" s="105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8"/>
      <c r="B141" s="1049"/>
      <c r="C141" s="1049"/>
      <c r="D141" s="1049"/>
      <c r="E141" s="1049"/>
      <c r="F141" s="105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8"/>
      <c r="B142" s="1049"/>
      <c r="C142" s="1049"/>
      <c r="D142" s="1049"/>
      <c r="E142" s="1049"/>
      <c r="F142" s="105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8"/>
      <c r="B143" s="1049"/>
      <c r="C143" s="1049"/>
      <c r="D143" s="1049"/>
      <c r="E143" s="1049"/>
      <c r="F143" s="105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8"/>
      <c r="B144" s="1049"/>
      <c r="C144" s="1049"/>
      <c r="D144" s="1049"/>
      <c r="E144" s="1049"/>
      <c r="F144" s="105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8"/>
      <c r="B145" s="1049"/>
      <c r="C145" s="1049"/>
      <c r="D145" s="1049"/>
      <c r="E145" s="1049"/>
      <c r="F145" s="105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8"/>
      <c r="B146" s="1049"/>
      <c r="C146" s="1049"/>
      <c r="D146" s="1049"/>
      <c r="E146" s="1049"/>
      <c r="F146" s="105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8"/>
      <c r="B147" s="1049"/>
      <c r="C147" s="1049"/>
      <c r="D147" s="1049"/>
      <c r="E147" s="1049"/>
      <c r="F147" s="1050"/>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8"/>
      <c r="B148" s="1049"/>
      <c r="C148" s="1049"/>
      <c r="D148" s="1049"/>
      <c r="E148" s="1049"/>
      <c r="F148" s="1050"/>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8"/>
      <c r="B149" s="1049"/>
      <c r="C149" s="1049"/>
      <c r="D149" s="1049"/>
      <c r="E149" s="1049"/>
      <c r="F149" s="105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802"/>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row>
    <row r="150" spans="1:50" ht="24.75" customHeight="1" x14ac:dyDescent="0.15">
      <c r="A150" s="1048"/>
      <c r="B150" s="1049"/>
      <c r="C150" s="1049"/>
      <c r="D150" s="1049"/>
      <c r="E150" s="1049"/>
      <c r="F150" s="105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8"/>
      <c r="B151" s="1049"/>
      <c r="C151" s="1049"/>
      <c r="D151" s="1049"/>
      <c r="E151" s="1049"/>
      <c r="F151" s="105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8"/>
      <c r="B152" s="1049"/>
      <c r="C152" s="1049"/>
      <c r="D152" s="1049"/>
      <c r="E152" s="1049"/>
      <c r="F152" s="105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8"/>
      <c r="B153" s="1049"/>
      <c r="C153" s="1049"/>
      <c r="D153" s="1049"/>
      <c r="E153" s="1049"/>
      <c r="F153" s="105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8"/>
      <c r="B154" s="1049"/>
      <c r="C154" s="1049"/>
      <c r="D154" s="1049"/>
      <c r="E154" s="1049"/>
      <c r="F154" s="105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8"/>
      <c r="B155" s="1049"/>
      <c r="C155" s="1049"/>
      <c r="D155" s="1049"/>
      <c r="E155" s="1049"/>
      <c r="F155" s="105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8"/>
      <c r="B156" s="1049"/>
      <c r="C156" s="1049"/>
      <c r="D156" s="1049"/>
      <c r="E156" s="1049"/>
      <c r="F156" s="105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8"/>
      <c r="B157" s="1049"/>
      <c r="C157" s="1049"/>
      <c r="D157" s="1049"/>
      <c r="E157" s="1049"/>
      <c r="F157" s="105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8"/>
      <c r="B158" s="1049"/>
      <c r="C158" s="1049"/>
      <c r="D158" s="1049"/>
      <c r="E158" s="1049"/>
      <c r="F158" s="105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8"/>
      <c r="B162" s="1049"/>
      <c r="C162" s="1049"/>
      <c r="D162" s="1049"/>
      <c r="E162" s="1049"/>
      <c r="F162" s="1050"/>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8"/>
      <c r="B163" s="1049"/>
      <c r="C163" s="1049"/>
      <c r="D163" s="1049"/>
      <c r="E163" s="1049"/>
      <c r="F163" s="105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802"/>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row>
    <row r="164" spans="1:50" ht="24.75" customHeight="1" x14ac:dyDescent="0.15">
      <c r="A164" s="1048"/>
      <c r="B164" s="1049"/>
      <c r="C164" s="1049"/>
      <c r="D164" s="1049"/>
      <c r="E164" s="1049"/>
      <c r="F164" s="105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8"/>
      <c r="B165" s="1049"/>
      <c r="C165" s="1049"/>
      <c r="D165" s="1049"/>
      <c r="E165" s="1049"/>
      <c r="F165" s="105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8"/>
      <c r="B166" s="1049"/>
      <c r="C166" s="1049"/>
      <c r="D166" s="1049"/>
      <c r="E166" s="1049"/>
      <c r="F166" s="105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8"/>
      <c r="B167" s="1049"/>
      <c r="C167" s="1049"/>
      <c r="D167" s="1049"/>
      <c r="E167" s="1049"/>
      <c r="F167" s="105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8"/>
      <c r="B168" s="1049"/>
      <c r="C168" s="1049"/>
      <c r="D168" s="1049"/>
      <c r="E168" s="1049"/>
      <c r="F168" s="105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8"/>
      <c r="B169" s="1049"/>
      <c r="C169" s="1049"/>
      <c r="D169" s="1049"/>
      <c r="E169" s="1049"/>
      <c r="F169" s="105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8"/>
      <c r="B170" s="1049"/>
      <c r="C170" s="1049"/>
      <c r="D170" s="1049"/>
      <c r="E170" s="1049"/>
      <c r="F170" s="105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8"/>
      <c r="B171" s="1049"/>
      <c r="C171" s="1049"/>
      <c r="D171" s="1049"/>
      <c r="E171" s="1049"/>
      <c r="F171" s="105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8"/>
      <c r="B172" s="1049"/>
      <c r="C172" s="1049"/>
      <c r="D172" s="1049"/>
      <c r="E172" s="1049"/>
      <c r="F172" s="105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8"/>
      <c r="B173" s="1049"/>
      <c r="C173" s="1049"/>
      <c r="D173" s="1049"/>
      <c r="E173" s="1049"/>
      <c r="F173" s="105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8"/>
      <c r="B174" s="1049"/>
      <c r="C174" s="1049"/>
      <c r="D174" s="1049"/>
      <c r="E174" s="1049"/>
      <c r="F174" s="1050"/>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8"/>
      <c r="B175" s="1049"/>
      <c r="C175" s="1049"/>
      <c r="D175" s="1049"/>
      <c r="E175" s="1049"/>
      <c r="F175" s="1050"/>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8"/>
      <c r="B176" s="1049"/>
      <c r="C176" s="1049"/>
      <c r="D176" s="1049"/>
      <c r="E176" s="1049"/>
      <c r="F176" s="105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802"/>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row>
    <row r="177" spans="1:50" ht="24.75" customHeight="1" x14ac:dyDescent="0.15">
      <c r="A177" s="1048"/>
      <c r="B177" s="1049"/>
      <c r="C177" s="1049"/>
      <c r="D177" s="1049"/>
      <c r="E177" s="1049"/>
      <c r="F177" s="105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8"/>
      <c r="B178" s="1049"/>
      <c r="C178" s="1049"/>
      <c r="D178" s="1049"/>
      <c r="E178" s="1049"/>
      <c r="F178" s="105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8"/>
      <c r="B179" s="1049"/>
      <c r="C179" s="1049"/>
      <c r="D179" s="1049"/>
      <c r="E179" s="1049"/>
      <c r="F179" s="105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8"/>
      <c r="B180" s="1049"/>
      <c r="C180" s="1049"/>
      <c r="D180" s="1049"/>
      <c r="E180" s="1049"/>
      <c r="F180" s="105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8"/>
      <c r="B181" s="1049"/>
      <c r="C181" s="1049"/>
      <c r="D181" s="1049"/>
      <c r="E181" s="1049"/>
      <c r="F181" s="105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8"/>
      <c r="B182" s="1049"/>
      <c r="C182" s="1049"/>
      <c r="D182" s="1049"/>
      <c r="E182" s="1049"/>
      <c r="F182" s="105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8"/>
      <c r="B183" s="1049"/>
      <c r="C183" s="1049"/>
      <c r="D183" s="1049"/>
      <c r="E183" s="1049"/>
      <c r="F183" s="105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8"/>
      <c r="B184" s="1049"/>
      <c r="C184" s="1049"/>
      <c r="D184" s="1049"/>
      <c r="E184" s="1049"/>
      <c r="F184" s="105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8"/>
      <c r="B185" s="1049"/>
      <c r="C185" s="1049"/>
      <c r="D185" s="1049"/>
      <c r="E185" s="1049"/>
      <c r="F185" s="105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8"/>
      <c r="B186" s="1049"/>
      <c r="C186" s="1049"/>
      <c r="D186" s="1049"/>
      <c r="E186" s="1049"/>
      <c r="F186" s="105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8"/>
      <c r="B187" s="1049"/>
      <c r="C187" s="1049"/>
      <c r="D187" s="1049"/>
      <c r="E187" s="1049"/>
      <c r="F187" s="1050"/>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8"/>
      <c r="B188" s="1049"/>
      <c r="C188" s="1049"/>
      <c r="D188" s="1049"/>
      <c r="E188" s="1049"/>
      <c r="F188" s="1050"/>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8"/>
      <c r="B189" s="1049"/>
      <c r="C189" s="1049"/>
      <c r="D189" s="1049"/>
      <c r="E189" s="1049"/>
      <c r="F189" s="105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802"/>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row>
    <row r="190" spans="1:50" ht="24.75" customHeight="1" x14ac:dyDescent="0.15">
      <c r="A190" s="1048"/>
      <c r="B190" s="1049"/>
      <c r="C190" s="1049"/>
      <c r="D190" s="1049"/>
      <c r="E190" s="1049"/>
      <c r="F190" s="105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8"/>
      <c r="B191" s="1049"/>
      <c r="C191" s="1049"/>
      <c r="D191" s="1049"/>
      <c r="E191" s="1049"/>
      <c r="F191" s="105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8"/>
      <c r="B192" s="1049"/>
      <c r="C192" s="1049"/>
      <c r="D192" s="1049"/>
      <c r="E192" s="1049"/>
      <c r="F192" s="105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8"/>
      <c r="B193" s="1049"/>
      <c r="C193" s="1049"/>
      <c r="D193" s="1049"/>
      <c r="E193" s="1049"/>
      <c r="F193" s="105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8"/>
      <c r="B194" s="1049"/>
      <c r="C194" s="1049"/>
      <c r="D194" s="1049"/>
      <c r="E194" s="1049"/>
      <c r="F194" s="105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8"/>
      <c r="B195" s="1049"/>
      <c r="C195" s="1049"/>
      <c r="D195" s="1049"/>
      <c r="E195" s="1049"/>
      <c r="F195" s="105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8"/>
      <c r="B196" s="1049"/>
      <c r="C196" s="1049"/>
      <c r="D196" s="1049"/>
      <c r="E196" s="1049"/>
      <c r="F196" s="105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8"/>
      <c r="B197" s="1049"/>
      <c r="C197" s="1049"/>
      <c r="D197" s="1049"/>
      <c r="E197" s="1049"/>
      <c r="F197" s="105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8"/>
      <c r="B198" s="1049"/>
      <c r="C198" s="1049"/>
      <c r="D198" s="1049"/>
      <c r="E198" s="1049"/>
      <c r="F198" s="105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8"/>
      <c r="B199" s="1049"/>
      <c r="C199" s="1049"/>
      <c r="D199" s="1049"/>
      <c r="E199" s="1049"/>
      <c r="F199" s="105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8"/>
      <c r="B200" s="1049"/>
      <c r="C200" s="1049"/>
      <c r="D200" s="1049"/>
      <c r="E200" s="1049"/>
      <c r="F200" s="1050"/>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8"/>
      <c r="B201" s="1049"/>
      <c r="C201" s="1049"/>
      <c r="D201" s="1049"/>
      <c r="E201" s="1049"/>
      <c r="F201" s="1050"/>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8"/>
      <c r="B202" s="1049"/>
      <c r="C202" s="1049"/>
      <c r="D202" s="1049"/>
      <c r="E202" s="1049"/>
      <c r="F202" s="105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802"/>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row>
    <row r="203" spans="1:50" ht="24.75" customHeight="1" x14ac:dyDescent="0.15">
      <c r="A203" s="1048"/>
      <c r="B203" s="1049"/>
      <c r="C203" s="1049"/>
      <c r="D203" s="1049"/>
      <c r="E203" s="1049"/>
      <c r="F203" s="105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8"/>
      <c r="B204" s="1049"/>
      <c r="C204" s="1049"/>
      <c r="D204" s="1049"/>
      <c r="E204" s="1049"/>
      <c r="F204" s="105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8"/>
      <c r="B205" s="1049"/>
      <c r="C205" s="1049"/>
      <c r="D205" s="1049"/>
      <c r="E205" s="1049"/>
      <c r="F205" s="105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8"/>
      <c r="B206" s="1049"/>
      <c r="C206" s="1049"/>
      <c r="D206" s="1049"/>
      <c r="E206" s="1049"/>
      <c r="F206" s="105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8"/>
      <c r="B207" s="1049"/>
      <c r="C207" s="1049"/>
      <c r="D207" s="1049"/>
      <c r="E207" s="1049"/>
      <c r="F207" s="105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8"/>
      <c r="B208" s="1049"/>
      <c r="C208" s="1049"/>
      <c r="D208" s="1049"/>
      <c r="E208" s="1049"/>
      <c r="F208" s="105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8"/>
      <c r="B209" s="1049"/>
      <c r="C209" s="1049"/>
      <c r="D209" s="1049"/>
      <c r="E209" s="1049"/>
      <c r="F209" s="105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8"/>
      <c r="B210" s="1049"/>
      <c r="C210" s="1049"/>
      <c r="D210" s="1049"/>
      <c r="E210" s="1049"/>
      <c r="F210" s="105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8"/>
      <c r="B211" s="1049"/>
      <c r="C211" s="1049"/>
      <c r="D211" s="1049"/>
      <c r="E211" s="1049"/>
      <c r="F211" s="105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8"/>
      <c r="B215" s="1049"/>
      <c r="C215" s="1049"/>
      <c r="D215" s="1049"/>
      <c r="E215" s="1049"/>
      <c r="F215" s="1050"/>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8"/>
      <c r="B216" s="1049"/>
      <c r="C216" s="1049"/>
      <c r="D216" s="1049"/>
      <c r="E216" s="1049"/>
      <c r="F216" s="105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802"/>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row>
    <row r="217" spans="1:50" ht="24.75" customHeight="1" x14ac:dyDescent="0.15">
      <c r="A217" s="1048"/>
      <c r="B217" s="1049"/>
      <c r="C217" s="1049"/>
      <c r="D217" s="1049"/>
      <c r="E217" s="1049"/>
      <c r="F217" s="105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8"/>
      <c r="B218" s="1049"/>
      <c r="C218" s="1049"/>
      <c r="D218" s="1049"/>
      <c r="E218" s="1049"/>
      <c r="F218" s="105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8"/>
      <c r="B219" s="1049"/>
      <c r="C219" s="1049"/>
      <c r="D219" s="1049"/>
      <c r="E219" s="1049"/>
      <c r="F219" s="105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8"/>
      <c r="B220" s="1049"/>
      <c r="C220" s="1049"/>
      <c r="D220" s="1049"/>
      <c r="E220" s="1049"/>
      <c r="F220" s="105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8"/>
      <c r="B221" s="1049"/>
      <c r="C221" s="1049"/>
      <c r="D221" s="1049"/>
      <c r="E221" s="1049"/>
      <c r="F221" s="105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8"/>
      <c r="B222" s="1049"/>
      <c r="C222" s="1049"/>
      <c r="D222" s="1049"/>
      <c r="E222" s="1049"/>
      <c r="F222" s="105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8"/>
      <c r="B223" s="1049"/>
      <c r="C223" s="1049"/>
      <c r="D223" s="1049"/>
      <c r="E223" s="1049"/>
      <c r="F223" s="105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8"/>
      <c r="B224" s="1049"/>
      <c r="C224" s="1049"/>
      <c r="D224" s="1049"/>
      <c r="E224" s="1049"/>
      <c r="F224" s="105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8"/>
      <c r="B225" s="1049"/>
      <c r="C225" s="1049"/>
      <c r="D225" s="1049"/>
      <c r="E225" s="1049"/>
      <c r="F225" s="105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8"/>
      <c r="B226" s="1049"/>
      <c r="C226" s="1049"/>
      <c r="D226" s="1049"/>
      <c r="E226" s="1049"/>
      <c r="F226" s="105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8"/>
      <c r="B227" s="1049"/>
      <c r="C227" s="1049"/>
      <c r="D227" s="1049"/>
      <c r="E227" s="1049"/>
      <c r="F227" s="1050"/>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8"/>
      <c r="B228" s="1049"/>
      <c r="C228" s="1049"/>
      <c r="D228" s="1049"/>
      <c r="E228" s="1049"/>
      <c r="F228" s="1050"/>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8"/>
      <c r="B229" s="1049"/>
      <c r="C229" s="1049"/>
      <c r="D229" s="1049"/>
      <c r="E229" s="1049"/>
      <c r="F229" s="105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802"/>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row>
    <row r="230" spans="1:50" ht="24.75" customHeight="1" x14ac:dyDescent="0.15">
      <c r="A230" s="1048"/>
      <c r="B230" s="1049"/>
      <c r="C230" s="1049"/>
      <c r="D230" s="1049"/>
      <c r="E230" s="1049"/>
      <c r="F230" s="105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8"/>
      <c r="B231" s="1049"/>
      <c r="C231" s="1049"/>
      <c r="D231" s="1049"/>
      <c r="E231" s="1049"/>
      <c r="F231" s="105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8"/>
      <c r="B232" s="1049"/>
      <c r="C232" s="1049"/>
      <c r="D232" s="1049"/>
      <c r="E232" s="1049"/>
      <c r="F232" s="105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8"/>
      <c r="B233" s="1049"/>
      <c r="C233" s="1049"/>
      <c r="D233" s="1049"/>
      <c r="E233" s="1049"/>
      <c r="F233" s="105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8"/>
      <c r="B234" s="1049"/>
      <c r="C234" s="1049"/>
      <c r="D234" s="1049"/>
      <c r="E234" s="1049"/>
      <c r="F234" s="105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8"/>
      <c r="B235" s="1049"/>
      <c r="C235" s="1049"/>
      <c r="D235" s="1049"/>
      <c r="E235" s="1049"/>
      <c r="F235" s="105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8"/>
      <c r="B236" s="1049"/>
      <c r="C236" s="1049"/>
      <c r="D236" s="1049"/>
      <c r="E236" s="1049"/>
      <c r="F236" s="105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8"/>
      <c r="B237" s="1049"/>
      <c r="C237" s="1049"/>
      <c r="D237" s="1049"/>
      <c r="E237" s="1049"/>
      <c r="F237" s="105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8"/>
      <c r="B238" s="1049"/>
      <c r="C238" s="1049"/>
      <c r="D238" s="1049"/>
      <c r="E238" s="1049"/>
      <c r="F238" s="105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8"/>
      <c r="B239" s="1049"/>
      <c r="C239" s="1049"/>
      <c r="D239" s="1049"/>
      <c r="E239" s="1049"/>
      <c r="F239" s="105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8"/>
      <c r="B240" s="1049"/>
      <c r="C240" s="1049"/>
      <c r="D240" s="1049"/>
      <c r="E240" s="1049"/>
      <c r="F240" s="1050"/>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8"/>
      <c r="B241" s="1049"/>
      <c r="C241" s="1049"/>
      <c r="D241" s="1049"/>
      <c r="E241" s="1049"/>
      <c r="F241" s="1050"/>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8"/>
      <c r="B242" s="1049"/>
      <c r="C242" s="1049"/>
      <c r="D242" s="1049"/>
      <c r="E242" s="1049"/>
      <c r="F242" s="105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802"/>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row>
    <row r="243" spans="1:50" ht="24.75" customHeight="1" x14ac:dyDescent="0.15">
      <c r="A243" s="1048"/>
      <c r="B243" s="1049"/>
      <c r="C243" s="1049"/>
      <c r="D243" s="1049"/>
      <c r="E243" s="1049"/>
      <c r="F243" s="105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8"/>
      <c r="B244" s="1049"/>
      <c r="C244" s="1049"/>
      <c r="D244" s="1049"/>
      <c r="E244" s="1049"/>
      <c r="F244" s="105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8"/>
      <c r="B245" s="1049"/>
      <c r="C245" s="1049"/>
      <c r="D245" s="1049"/>
      <c r="E245" s="1049"/>
      <c r="F245" s="105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8"/>
      <c r="B246" s="1049"/>
      <c r="C246" s="1049"/>
      <c r="D246" s="1049"/>
      <c r="E246" s="1049"/>
      <c r="F246" s="105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8"/>
      <c r="B247" s="1049"/>
      <c r="C247" s="1049"/>
      <c r="D247" s="1049"/>
      <c r="E247" s="1049"/>
      <c r="F247" s="105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8"/>
      <c r="B248" s="1049"/>
      <c r="C248" s="1049"/>
      <c r="D248" s="1049"/>
      <c r="E248" s="1049"/>
      <c r="F248" s="105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8"/>
      <c r="B249" s="1049"/>
      <c r="C249" s="1049"/>
      <c r="D249" s="1049"/>
      <c r="E249" s="1049"/>
      <c r="F249" s="105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8"/>
      <c r="B250" s="1049"/>
      <c r="C250" s="1049"/>
      <c r="D250" s="1049"/>
      <c r="E250" s="1049"/>
      <c r="F250" s="105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8"/>
      <c r="B251" s="1049"/>
      <c r="C251" s="1049"/>
      <c r="D251" s="1049"/>
      <c r="E251" s="1049"/>
      <c r="F251" s="105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8"/>
      <c r="B252" s="1049"/>
      <c r="C252" s="1049"/>
      <c r="D252" s="1049"/>
      <c r="E252" s="1049"/>
      <c r="F252" s="105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8"/>
      <c r="B253" s="1049"/>
      <c r="C253" s="1049"/>
      <c r="D253" s="1049"/>
      <c r="E253" s="1049"/>
      <c r="F253" s="1050"/>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8"/>
      <c r="B254" s="1049"/>
      <c r="C254" s="1049"/>
      <c r="D254" s="1049"/>
      <c r="E254" s="1049"/>
      <c r="F254" s="1050"/>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8"/>
      <c r="B255" s="1049"/>
      <c r="C255" s="1049"/>
      <c r="D255" s="1049"/>
      <c r="E255" s="1049"/>
      <c r="F255" s="105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802"/>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row>
    <row r="256" spans="1:50" ht="24.75" customHeight="1" x14ac:dyDescent="0.15">
      <c r="A256" s="1048"/>
      <c r="B256" s="1049"/>
      <c r="C256" s="1049"/>
      <c r="D256" s="1049"/>
      <c r="E256" s="1049"/>
      <c r="F256" s="105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8"/>
      <c r="B257" s="1049"/>
      <c r="C257" s="1049"/>
      <c r="D257" s="1049"/>
      <c r="E257" s="1049"/>
      <c r="F257" s="105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8"/>
      <c r="B258" s="1049"/>
      <c r="C258" s="1049"/>
      <c r="D258" s="1049"/>
      <c r="E258" s="1049"/>
      <c r="F258" s="105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8"/>
      <c r="B259" s="1049"/>
      <c r="C259" s="1049"/>
      <c r="D259" s="1049"/>
      <c r="E259" s="1049"/>
      <c r="F259" s="105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8"/>
      <c r="B260" s="1049"/>
      <c r="C260" s="1049"/>
      <c r="D260" s="1049"/>
      <c r="E260" s="1049"/>
      <c r="F260" s="105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8"/>
      <c r="B261" s="1049"/>
      <c r="C261" s="1049"/>
      <c r="D261" s="1049"/>
      <c r="E261" s="1049"/>
      <c r="F261" s="105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8"/>
      <c r="B262" s="1049"/>
      <c r="C262" s="1049"/>
      <c r="D262" s="1049"/>
      <c r="E262" s="1049"/>
      <c r="F262" s="105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8"/>
      <c r="B263" s="1049"/>
      <c r="C263" s="1049"/>
      <c r="D263" s="1049"/>
      <c r="E263" s="1049"/>
      <c r="F263" s="105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8"/>
      <c r="B264" s="1049"/>
      <c r="C264" s="1049"/>
      <c r="D264" s="1049"/>
      <c r="E264" s="1049"/>
      <c r="F264" s="105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42" t="s">
        <v>432</v>
      </c>
      <c r="K3" s="355"/>
      <c r="L3" s="355"/>
      <c r="M3" s="355"/>
      <c r="N3" s="355"/>
      <c r="O3" s="355"/>
      <c r="P3" s="356" t="s">
        <v>27</v>
      </c>
      <c r="Q3" s="356"/>
      <c r="R3" s="356"/>
      <c r="S3" s="356"/>
      <c r="T3" s="356"/>
      <c r="U3" s="356"/>
      <c r="V3" s="356"/>
      <c r="W3" s="356"/>
      <c r="X3" s="356"/>
      <c r="Y3" s="357" t="s">
        <v>496</v>
      </c>
      <c r="Z3" s="358"/>
      <c r="AA3" s="358"/>
      <c r="AB3" s="358"/>
      <c r="AC3" s="142" t="s">
        <v>479</v>
      </c>
      <c r="AD3" s="142"/>
      <c r="AE3" s="142"/>
      <c r="AF3" s="142"/>
      <c r="AG3" s="142"/>
      <c r="AH3" s="357" t="s">
        <v>391</v>
      </c>
      <c r="AI3" s="354"/>
      <c r="AJ3" s="354"/>
      <c r="AK3" s="354"/>
      <c r="AL3" s="354" t="s">
        <v>21</v>
      </c>
      <c r="AM3" s="354"/>
      <c r="AN3" s="354"/>
      <c r="AO3" s="359"/>
      <c r="AP3" s="360" t="s">
        <v>433</v>
      </c>
      <c r="AQ3" s="360"/>
      <c r="AR3" s="360"/>
      <c r="AS3" s="360"/>
      <c r="AT3" s="360"/>
      <c r="AU3" s="360"/>
      <c r="AV3" s="360"/>
      <c r="AW3" s="360"/>
      <c r="AX3" s="360"/>
    </row>
    <row r="4" spans="1:50" ht="26.25" customHeight="1" x14ac:dyDescent="0.15">
      <c r="A4" s="1059">
        <v>1</v>
      </c>
      <c r="B4" s="1059">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59">
        <v>2</v>
      </c>
      <c r="B5" s="1059">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59">
        <v>3</v>
      </c>
      <c r="B6" s="1059">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59">
        <v>4</v>
      </c>
      <c r="B7" s="1059">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59">
        <v>5</v>
      </c>
      <c r="B8" s="1059">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59">
        <v>6</v>
      </c>
      <c r="B9" s="1059">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59">
        <v>7</v>
      </c>
      <c r="B10" s="1059">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59">
        <v>8</v>
      </c>
      <c r="B11" s="1059">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59">
        <v>9</v>
      </c>
      <c r="B12" s="1059">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59">
        <v>10</v>
      </c>
      <c r="B13" s="1059">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59">
        <v>11</v>
      </c>
      <c r="B14" s="1059">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59">
        <v>12</v>
      </c>
      <c r="B15" s="1059">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59">
        <v>13</v>
      </c>
      <c r="B16" s="1059">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59">
        <v>14</v>
      </c>
      <c r="B17" s="1059">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59">
        <v>15</v>
      </c>
      <c r="B18" s="1059">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59">
        <v>16</v>
      </c>
      <c r="B19" s="1059">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59">
        <v>17</v>
      </c>
      <c r="B20" s="1059">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59">
        <v>18</v>
      </c>
      <c r="B21" s="1059">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59">
        <v>19</v>
      </c>
      <c r="B22" s="1059">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59">
        <v>20</v>
      </c>
      <c r="B23" s="1059">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59">
        <v>21</v>
      </c>
      <c r="B24" s="1059">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59">
        <v>22</v>
      </c>
      <c r="B25" s="1059">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59">
        <v>23</v>
      </c>
      <c r="B26" s="1059">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59">
        <v>24</v>
      </c>
      <c r="B27" s="1059">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59">
        <v>25</v>
      </c>
      <c r="B28" s="1059">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59">
        <v>26</v>
      </c>
      <c r="B29" s="1059">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59">
        <v>27</v>
      </c>
      <c r="B30" s="1059">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59">
        <v>28</v>
      </c>
      <c r="B31" s="1059">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59">
        <v>29</v>
      </c>
      <c r="B32" s="1059">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59">
        <v>30</v>
      </c>
      <c r="B33" s="1059">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42" t="s">
        <v>432</v>
      </c>
      <c r="K36" s="355"/>
      <c r="L36" s="355"/>
      <c r="M36" s="355"/>
      <c r="N36" s="355"/>
      <c r="O36" s="355"/>
      <c r="P36" s="356" t="s">
        <v>27</v>
      </c>
      <c r="Q36" s="356"/>
      <c r="R36" s="356"/>
      <c r="S36" s="356"/>
      <c r="T36" s="356"/>
      <c r="U36" s="356"/>
      <c r="V36" s="356"/>
      <c r="W36" s="356"/>
      <c r="X36" s="356"/>
      <c r="Y36" s="357" t="s">
        <v>496</v>
      </c>
      <c r="Z36" s="358"/>
      <c r="AA36" s="358"/>
      <c r="AB36" s="358"/>
      <c r="AC36" s="142" t="s">
        <v>479</v>
      </c>
      <c r="AD36" s="142"/>
      <c r="AE36" s="142"/>
      <c r="AF36" s="142"/>
      <c r="AG36" s="142"/>
      <c r="AH36" s="357" t="s">
        <v>391</v>
      </c>
      <c r="AI36" s="354"/>
      <c r="AJ36" s="354"/>
      <c r="AK36" s="354"/>
      <c r="AL36" s="354" t="s">
        <v>21</v>
      </c>
      <c r="AM36" s="354"/>
      <c r="AN36" s="354"/>
      <c r="AO36" s="359"/>
      <c r="AP36" s="360" t="s">
        <v>433</v>
      </c>
      <c r="AQ36" s="360"/>
      <c r="AR36" s="360"/>
      <c r="AS36" s="360"/>
      <c r="AT36" s="360"/>
      <c r="AU36" s="360"/>
      <c r="AV36" s="360"/>
      <c r="AW36" s="360"/>
      <c r="AX36" s="360"/>
    </row>
    <row r="37" spans="1:50" ht="26.25" customHeight="1" x14ac:dyDescent="0.15">
      <c r="A37" s="1059">
        <v>1</v>
      </c>
      <c r="B37" s="1059">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59">
        <v>2</v>
      </c>
      <c r="B38" s="1059">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59">
        <v>3</v>
      </c>
      <c r="B39" s="1059">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59">
        <v>4</v>
      </c>
      <c r="B40" s="1059">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59">
        <v>5</v>
      </c>
      <c r="B41" s="1059">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59">
        <v>6</v>
      </c>
      <c r="B42" s="1059">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59">
        <v>7</v>
      </c>
      <c r="B43" s="1059">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59">
        <v>8</v>
      </c>
      <c r="B44" s="1059">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59">
        <v>9</v>
      </c>
      <c r="B45" s="1059">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59">
        <v>10</v>
      </c>
      <c r="B46" s="1059">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59">
        <v>11</v>
      </c>
      <c r="B47" s="1059">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59">
        <v>12</v>
      </c>
      <c r="B48" s="1059">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59">
        <v>13</v>
      </c>
      <c r="B49" s="1059">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59">
        <v>14</v>
      </c>
      <c r="B50" s="1059">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59">
        <v>15</v>
      </c>
      <c r="B51" s="1059">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59">
        <v>16</v>
      </c>
      <c r="B52" s="1059">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59">
        <v>17</v>
      </c>
      <c r="B53" s="1059">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59">
        <v>18</v>
      </c>
      <c r="B54" s="1059">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59">
        <v>19</v>
      </c>
      <c r="B55" s="1059">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59">
        <v>20</v>
      </c>
      <c r="B56" s="1059">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59">
        <v>21</v>
      </c>
      <c r="B57" s="1059">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59">
        <v>22</v>
      </c>
      <c r="B58" s="1059">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59">
        <v>23</v>
      </c>
      <c r="B59" s="1059">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59">
        <v>24</v>
      </c>
      <c r="B60" s="1059">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59">
        <v>25</v>
      </c>
      <c r="B61" s="1059">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59">
        <v>26</v>
      </c>
      <c r="B62" s="1059">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59">
        <v>27</v>
      </c>
      <c r="B63" s="1059">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59">
        <v>28</v>
      </c>
      <c r="B64" s="1059">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59">
        <v>29</v>
      </c>
      <c r="B65" s="1059">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59">
        <v>30</v>
      </c>
      <c r="B66" s="1059">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42" t="s">
        <v>432</v>
      </c>
      <c r="K69" s="355"/>
      <c r="L69" s="355"/>
      <c r="M69" s="355"/>
      <c r="N69" s="355"/>
      <c r="O69" s="355"/>
      <c r="P69" s="356" t="s">
        <v>27</v>
      </c>
      <c r="Q69" s="356"/>
      <c r="R69" s="356"/>
      <c r="S69" s="356"/>
      <c r="T69" s="356"/>
      <c r="U69" s="356"/>
      <c r="V69" s="356"/>
      <c r="W69" s="356"/>
      <c r="X69" s="356"/>
      <c r="Y69" s="357" t="s">
        <v>496</v>
      </c>
      <c r="Z69" s="358"/>
      <c r="AA69" s="358"/>
      <c r="AB69" s="358"/>
      <c r="AC69" s="142" t="s">
        <v>479</v>
      </c>
      <c r="AD69" s="142"/>
      <c r="AE69" s="142"/>
      <c r="AF69" s="142"/>
      <c r="AG69" s="142"/>
      <c r="AH69" s="357" t="s">
        <v>391</v>
      </c>
      <c r="AI69" s="354"/>
      <c r="AJ69" s="354"/>
      <c r="AK69" s="354"/>
      <c r="AL69" s="354" t="s">
        <v>21</v>
      </c>
      <c r="AM69" s="354"/>
      <c r="AN69" s="354"/>
      <c r="AO69" s="359"/>
      <c r="AP69" s="360" t="s">
        <v>433</v>
      </c>
      <c r="AQ69" s="360"/>
      <c r="AR69" s="360"/>
      <c r="AS69" s="360"/>
      <c r="AT69" s="360"/>
      <c r="AU69" s="360"/>
      <c r="AV69" s="360"/>
      <c r="AW69" s="360"/>
      <c r="AX69" s="360"/>
    </row>
    <row r="70" spans="1:50" ht="26.25" customHeight="1" x14ac:dyDescent="0.15">
      <c r="A70" s="1059">
        <v>1</v>
      </c>
      <c r="B70" s="1059">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59">
        <v>2</v>
      </c>
      <c r="B71" s="1059">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59">
        <v>3</v>
      </c>
      <c r="B72" s="1059">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59">
        <v>4</v>
      </c>
      <c r="B73" s="1059">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59">
        <v>5</v>
      </c>
      <c r="B74" s="1059">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59">
        <v>6</v>
      </c>
      <c r="B75" s="1059">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59">
        <v>7</v>
      </c>
      <c r="B76" s="1059">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59">
        <v>8</v>
      </c>
      <c r="B77" s="1059">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59">
        <v>9</v>
      </c>
      <c r="B78" s="1059">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59">
        <v>10</v>
      </c>
      <c r="B79" s="1059">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59">
        <v>11</v>
      </c>
      <c r="B80" s="1059">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59">
        <v>12</v>
      </c>
      <c r="B81" s="1059">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59">
        <v>13</v>
      </c>
      <c r="B82" s="1059">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59">
        <v>14</v>
      </c>
      <c r="B83" s="1059">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59">
        <v>15</v>
      </c>
      <c r="B84" s="1059">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59">
        <v>16</v>
      </c>
      <c r="B85" s="1059">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59">
        <v>17</v>
      </c>
      <c r="B86" s="1059">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59">
        <v>18</v>
      </c>
      <c r="B87" s="1059">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59">
        <v>19</v>
      </c>
      <c r="B88" s="1059">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59">
        <v>20</v>
      </c>
      <c r="B89" s="1059">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59">
        <v>21</v>
      </c>
      <c r="B90" s="1059">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59">
        <v>22</v>
      </c>
      <c r="B91" s="1059">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59">
        <v>23</v>
      </c>
      <c r="B92" s="1059">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59">
        <v>24</v>
      </c>
      <c r="B93" s="1059">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59">
        <v>25</v>
      </c>
      <c r="B94" s="1059">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59">
        <v>26</v>
      </c>
      <c r="B95" s="1059">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59">
        <v>27</v>
      </c>
      <c r="B96" s="1059">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59">
        <v>28</v>
      </c>
      <c r="B97" s="1059">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59">
        <v>29</v>
      </c>
      <c r="B98" s="1059">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59">
        <v>30</v>
      </c>
      <c r="B99" s="1059">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42" t="s">
        <v>432</v>
      </c>
      <c r="K102" s="355"/>
      <c r="L102" s="355"/>
      <c r="M102" s="355"/>
      <c r="N102" s="355"/>
      <c r="O102" s="355"/>
      <c r="P102" s="356" t="s">
        <v>27</v>
      </c>
      <c r="Q102" s="356"/>
      <c r="R102" s="356"/>
      <c r="S102" s="356"/>
      <c r="T102" s="356"/>
      <c r="U102" s="356"/>
      <c r="V102" s="356"/>
      <c r="W102" s="356"/>
      <c r="X102" s="356"/>
      <c r="Y102" s="357" t="s">
        <v>496</v>
      </c>
      <c r="Z102" s="358"/>
      <c r="AA102" s="358"/>
      <c r="AB102" s="358"/>
      <c r="AC102" s="142" t="s">
        <v>479</v>
      </c>
      <c r="AD102" s="142"/>
      <c r="AE102" s="142"/>
      <c r="AF102" s="142"/>
      <c r="AG102" s="142"/>
      <c r="AH102" s="357" t="s">
        <v>391</v>
      </c>
      <c r="AI102" s="354"/>
      <c r="AJ102" s="354"/>
      <c r="AK102" s="354"/>
      <c r="AL102" s="354" t="s">
        <v>21</v>
      </c>
      <c r="AM102" s="354"/>
      <c r="AN102" s="354"/>
      <c r="AO102" s="359"/>
      <c r="AP102" s="360" t="s">
        <v>433</v>
      </c>
      <c r="AQ102" s="360"/>
      <c r="AR102" s="360"/>
      <c r="AS102" s="360"/>
      <c r="AT102" s="360"/>
      <c r="AU102" s="360"/>
      <c r="AV102" s="360"/>
      <c r="AW102" s="360"/>
      <c r="AX102" s="360"/>
    </row>
    <row r="103" spans="1:50" ht="26.25" customHeight="1" x14ac:dyDescent="0.15">
      <c r="A103" s="1059">
        <v>1</v>
      </c>
      <c r="B103" s="1059">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59">
        <v>2</v>
      </c>
      <c r="B104" s="1059">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59">
        <v>3</v>
      </c>
      <c r="B105" s="1059">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59">
        <v>4</v>
      </c>
      <c r="B106" s="1059">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59">
        <v>5</v>
      </c>
      <c r="B107" s="1059">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59">
        <v>6</v>
      </c>
      <c r="B108" s="1059">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59">
        <v>7</v>
      </c>
      <c r="B109" s="1059">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59">
        <v>8</v>
      </c>
      <c r="B110" s="1059">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59">
        <v>9</v>
      </c>
      <c r="B111" s="1059">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59">
        <v>10</v>
      </c>
      <c r="B112" s="1059">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59">
        <v>11</v>
      </c>
      <c r="B113" s="1059">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59">
        <v>12</v>
      </c>
      <c r="B114" s="1059">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59">
        <v>13</v>
      </c>
      <c r="B115" s="1059">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59">
        <v>14</v>
      </c>
      <c r="B116" s="1059">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59">
        <v>15</v>
      </c>
      <c r="B117" s="1059">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59">
        <v>16</v>
      </c>
      <c r="B118" s="1059">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59">
        <v>17</v>
      </c>
      <c r="B119" s="1059">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59">
        <v>18</v>
      </c>
      <c r="B120" s="1059">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59">
        <v>19</v>
      </c>
      <c r="B121" s="1059">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59">
        <v>20</v>
      </c>
      <c r="B122" s="1059">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59">
        <v>21</v>
      </c>
      <c r="B123" s="1059">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59">
        <v>22</v>
      </c>
      <c r="B124" s="1059">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59">
        <v>23</v>
      </c>
      <c r="B125" s="1059">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59">
        <v>24</v>
      </c>
      <c r="B126" s="1059">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59">
        <v>25</v>
      </c>
      <c r="B127" s="1059">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59">
        <v>26</v>
      </c>
      <c r="B128" s="1059">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59">
        <v>27</v>
      </c>
      <c r="B129" s="1059">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59">
        <v>28</v>
      </c>
      <c r="B130" s="1059">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59">
        <v>29</v>
      </c>
      <c r="B131" s="1059">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59">
        <v>30</v>
      </c>
      <c r="B132" s="1059">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42" t="s">
        <v>432</v>
      </c>
      <c r="K135" s="355"/>
      <c r="L135" s="355"/>
      <c r="M135" s="355"/>
      <c r="N135" s="355"/>
      <c r="O135" s="355"/>
      <c r="P135" s="356" t="s">
        <v>27</v>
      </c>
      <c r="Q135" s="356"/>
      <c r="R135" s="356"/>
      <c r="S135" s="356"/>
      <c r="T135" s="356"/>
      <c r="U135" s="356"/>
      <c r="V135" s="356"/>
      <c r="W135" s="356"/>
      <c r="X135" s="356"/>
      <c r="Y135" s="357" t="s">
        <v>496</v>
      </c>
      <c r="Z135" s="358"/>
      <c r="AA135" s="358"/>
      <c r="AB135" s="358"/>
      <c r="AC135" s="142" t="s">
        <v>479</v>
      </c>
      <c r="AD135" s="142"/>
      <c r="AE135" s="142"/>
      <c r="AF135" s="142"/>
      <c r="AG135" s="142"/>
      <c r="AH135" s="357" t="s">
        <v>391</v>
      </c>
      <c r="AI135" s="354"/>
      <c r="AJ135" s="354"/>
      <c r="AK135" s="354"/>
      <c r="AL135" s="354" t="s">
        <v>21</v>
      </c>
      <c r="AM135" s="354"/>
      <c r="AN135" s="354"/>
      <c r="AO135" s="359"/>
      <c r="AP135" s="360" t="s">
        <v>433</v>
      </c>
      <c r="AQ135" s="360"/>
      <c r="AR135" s="360"/>
      <c r="AS135" s="360"/>
      <c r="AT135" s="360"/>
      <c r="AU135" s="360"/>
      <c r="AV135" s="360"/>
      <c r="AW135" s="360"/>
      <c r="AX135" s="360"/>
    </row>
    <row r="136" spans="1:50" ht="26.25" customHeight="1" x14ac:dyDescent="0.15">
      <c r="A136" s="1059">
        <v>1</v>
      </c>
      <c r="B136" s="1059">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59">
        <v>2</v>
      </c>
      <c r="B137" s="1059">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59">
        <v>3</v>
      </c>
      <c r="B138" s="1059">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59">
        <v>4</v>
      </c>
      <c r="B139" s="1059">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59">
        <v>5</v>
      </c>
      <c r="B140" s="1059">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59">
        <v>6</v>
      </c>
      <c r="B141" s="1059">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59">
        <v>7</v>
      </c>
      <c r="B142" s="1059">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59">
        <v>8</v>
      </c>
      <c r="B143" s="1059">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59">
        <v>9</v>
      </c>
      <c r="B144" s="1059">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59">
        <v>10</v>
      </c>
      <c r="B145" s="1059">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59">
        <v>11</v>
      </c>
      <c r="B146" s="1059">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59">
        <v>12</v>
      </c>
      <c r="B147" s="1059">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59">
        <v>13</v>
      </c>
      <c r="B148" s="1059">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59">
        <v>14</v>
      </c>
      <c r="B149" s="1059">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59">
        <v>15</v>
      </c>
      <c r="B150" s="1059">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59">
        <v>16</v>
      </c>
      <c r="B151" s="1059">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59">
        <v>17</v>
      </c>
      <c r="B152" s="1059">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59">
        <v>18</v>
      </c>
      <c r="B153" s="1059">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59">
        <v>19</v>
      </c>
      <c r="B154" s="1059">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59">
        <v>20</v>
      </c>
      <c r="B155" s="1059">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59">
        <v>21</v>
      </c>
      <c r="B156" s="1059">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59">
        <v>22</v>
      </c>
      <c r="B157" s="1059">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59">
        <v>23</v>
      </c>
      <c r="B158" s="1059">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59">
        <v>24</v>
      </c>
      <c r="B159" s="1059">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59">
        <v>25</v>
      </c>
      <c r="B160" s="1059">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59">
        <v>26</v>
      </c>
      <c r="B161" s="1059">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59">
        <v>27</v>
      </c>
      <c r="B162" s="1059">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59">
        <v>28</v>
      </c>
      <c r="B163" s="1059">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59">
        <v>29</v>
      </c>
      <c r="B164" s="1059">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59">
        <v>30</v>
      </c>
      <c r="B165" s="1059">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42" t="s">
        <v>432</v>
      </c>
      <c r="K168" s="355"/>
      <c r="L168" s="355"/>
      <c r="M168" s="355"/>
      <c r="N168" s="355"/>
      <c r="O168" s="355"/>
      <c r="P168" s="356" t="s">
        <v>27</v>
      </c>
      <c r="Q168" s="356"/>
      <c r="R168" s="356"/>
      <c r="S168" s="356"/>
      <c r="T168" s="356"/>
      <c r="U168" s="356"/>
      <c r="V168" s="356"/>
      <c r="W168" s="356"/>
      <c r="X168" s="356"/>
      <c r="Y168" s="357" t="s">
        <v>496</v>
      </c>
      <c r="Z168" s="358"/>
      <c r="AA168" s="358"/>
      <c r="AB168" s="358"/>
      <c r="AC168" s="142" t="s">
        <v>479</v>
      </c>
      <c r="AD168" s="142"/>
      <c r="AE168" s="142"/>
      <c r="AF168" s="142"/>
      <c r="AG168" s="142"/>
      <c r="AH168" s="357" t="s">
        <v>391</v>
      </c>
      <c r="AI168" s="354"/>
      <c r="AJ168" s="354"/>
      <c r="AK168" s="354"/>
      <c r="AL168" s="354" t="s">
        <v>21</v>
      </c>
      <c r="AM168" s="354"/>
      <c r="AN168" s="354"/>
      <c r="AO168" s="359"/>
      <c r="AP168" s="360" t="s">
        <v>433</v>
      </c>
      <c r="AQ168" s="360"/>
      <c r="AR168" s="360"/>
      <c r="AS168" s="360"/>
      <c r="AT168" s="360"/>
      <c r="AU168" s="360"/>
      <c r="AV168" s="360"/>
      <c r="AW168" s="360"/>
      <c r="AX168" s="360"/>
    </row>
    <row r="169" spans="1:50" ht="26.25" customHeight="1" x14ac:dyDescent="0.15">
      <c r="A169" s="1059">
        <v>1</v>
      </c>
      <c r="B169" s="1059">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59">
        <v>2</v>
      </c>
      <c r="B170" s="1059">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59">
        <v>3</v>
      </c>
      <c r="B171" s="1059">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59">
        <v>4</v>
      </c>
      <c r="B172" s="1059">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59">
        <v>5</v>
      </c>
      <c r="B173" s="1059">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59">
        <v>6</v>
      </c>
      <c r="B174" s="1059">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59">
        <v>7</v>
      </c>
      <c r="B175" s="1059">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59">
        <v>8</v>
      </c>
      <c r="B176" s="1059">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59">
        <v>9</v>
      </c>
      <c r="B177" s="1059">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59">
        <v>10</v>
      </c>
      <c r="B178" s="1059">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59">
        <v>11</v>
      </c>
      <c r="B179" s="1059">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59">
        <v>12</v>
      </c>
      <c r="B180" s="1059">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59">
        <v>13</v>
      </c>
      <c r="B181" s="1059">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59">
        <v>14</v>
      </c>
      <c r="B182" s="1059">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59">
        <v>15</v>
      </c>
      <c r="B183" s="1059">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59">
        <v>16</v>
      </c>
      <c r="B184" s="1059">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59">
        <v>17</v>
      </c>
      <c r="B185" s="1059">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59">
        <v>18</v>
      </c>
      <c r="B186" s="1059">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59">
        <v>19</v>
      </c>
      <c r="B187" s="1059">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59">
        <v>20</v>
      </c>
      <c r="B188" s="1059">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59">
        <v>21</v>
      </c>
      <c r="B189" s="1059">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59">
        <v>22</v>
      </c>
      <c r="B190" s="1059">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59">
        <v>23</v>
      </c>
      <c r="B191" s="1059">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59">
        <v>24</v>
      </c>
      <c r="B192" s="1059">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59">
        <v>25</v>
      </c>
      <c r="B193" s="1059">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59">
        <v>26</v>
      </c>
      <c r="B194" s="1059">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59">
        <v>27</v>
      </c>
      <c r="B195" s="1059">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59">
        <v>28</v>
      </c>
      <c r="B196" s="1059">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59">
        <v>29</v>
      </c>
      <c r="B197" s="1059">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59">
        <v>30</v>
      </c>
      <c r="B198" s="1059">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42" t="s">
        <v>432</v>
      </c>
      <c r="K201" s="355"/>
      <c r="L201" s="355"/>
      <c r="M201" s="355"/>
      <c r="N201" s="355"/>
      <c r="O201" s="355"/>
      <c r="P201" s="356" t="s">
        <v>27</v>
      </c>
      <c r="Q201" s="356"/>
      <c r="R201" s="356"/>
      <c r="S201" s="356"/>
      <c r="T201" s="356"/>
      <c r="U201" s="356"/>
      <c r="V201" s="356"/>
      <c r="W201" s="356"/>
      <c r="X201" s="356"/>
      <c r="Y201" s="357" t="s">
        <v>496</v>
      </c>
      <c r="Z201" s="358"/>
      <c r="AA201" s="358"/>
      <c r="AB201" s="358"/>
      <c r="AC201" s="142" t="s">
        <v>479</v>
      </c>
      <c r="AD201" s="142"/>
      <c r="AE201" s="142"/>
      <c r="AF201" s="142"/>
      <c r="AG201" s="142"/>
      <c r="AH201" s="357" t="s">
        <v>391</v>
      </c>
      <c r="AI201" s="354"/>
      <c r="AJ201" s="354"/>
      <c r="AK201" s="354"/>
      <c r="AL201" s="354" t="s">
        <v>21</v>
      </c>
      <c r="AM201" s="354"/>
      <c r="AN201" s="354"/>
      <c r="AO201" s="359"/>
      <c r="AP201" s="360" t="s">
        <v>433</v>
      </c>
      <c r="AQ201" s="360"/>
      <c r="AR201" s="360"/>
      <c r="AS201" s="360"/>
      <c r="AT201" s="360"/>
      <c r="AU201" s="360"/>
      <c r="AV201" s="360"/>
      <c r="AW201" s="360"/>
      <c r="AX201" s="360"/>
    </row>
    <row r="202" spans="1:50" ht="26.25" customHeight="1" x14ac:dyDescent="0.15">
      <c r="A202" s="1059">
        <v>1</v>
      </c>
      <c r="B202" s="1059">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59">
        <v>2</v>
      </c>
      <c r="B203" s="1059">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59">
        <v>3</v>
      </c>
      <c r="B204" s="1059">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59">
        <v>4</v>
      </c>
      <c r="B205" s="1059">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59">
        <v>5</v>
      </c>
      <c r="B206" s="1059">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59">
        <v>6</v>
      </c>
      <c r="B207" s="1059">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59">
        <v>7</v>
      </c>
      <c r="B208" s="1059">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59">
        <v>8</v>
      </c>
      <c r="B209" s="1059">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59">
        <v>9</v>
      </c>
      <c r="B210" s="1059">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59">
        <v>10</v>
      </c>
      <c r="B211" s="1059">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59">
        <v>11</v>
      </c>
      <c r="B212" s="1059">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59">
        <v>12</v>
      </c>
      <c r="B213" s="1059">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59">
        <v>13</v>
      </c>
      <c r="B214" s="1059">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59">
        <v>14</v>
      </c>
      <c r="B215" s="1059">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59">
        <v>15</v>
      </c>
      <c r="B216" s="1059">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59">
        <v>16</v>
      </c>
      <c r="B217" s="1059">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59">
        <v>17</v>
      </c>
      <c r="B218" s="1059">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59">
        <v>18</v>
      </c>
      <c r="B219" s="1059">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59">
        <v>19</v>
      </c>
      <c r="B220" s="1059">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59">
        <v>20</v>
      </c>
      <c r="B221" s="1059">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59">
        <v>21</v>
      </c>
      <c r="B222" s="1059">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59">
        <v>22</v>
      </c>
      <c r="B223" s="1059">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59">
        <v>23</v>
      </c>
      <c r="B224" s="1059">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59">
        <v>24</v>
      </c>
      <c r="B225" s="1059">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59">
        <v>25</v>
      </c>
      <c r="B226" s="1059">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59">
        <v>26</v>
      </c>
      <c r="B227" s="1059">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59">
        <v>27</v>
      </c>
      <c r="B228" s="1059">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59">
        <v>28</v>
      </c>
      <c r="B229" s="1059">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59">
        <v>29</v>
      </c>
      <c r="B230" s="1059">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59">
        <v>30</v>
      </c>
      <c r="B231" s="1059">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42" t="s">
        <v>432</v>
      </c>
      <c r="K234" s="355"/>
      <c r="L234" s="355"/>
      <c r="M234" s="355"/>
      <c r="N234" s="355"/>
      <c r="O234" s="355"/>
      <c r="P234" s="356" t="s">
        <v>27</v>
      </c>
      <c r="Q234" s="356"/>
      <c r="R234" s="356"/>
      <c r="S234" s="356"/>
      <c r="T234" s="356"/>
      <c r="U234" s="356"/>
      <c r="V234" s="356"/>
      <c r="W234" s="356"/>
      <c r="X234" s="356"/>
      <c r="Y234" s="357" t="s">
        <v>496</v>
      </c>
      <c r="Z234" s="358"/>
      <c r="AA234" s="358"/>
      <c r="AB234" s="358"/>
      <c r="AC234" s="142" t="s">
        <v>479</v>
      </c>
      <c r="AD234" s="142"/>
      <c r="AE234" s="142"/>
      <c r="AF234" s="142"/>
      <c r="AG234" s="142"/>
      <c r="AH234" s="357" t="s">
        <v>391</v>
      </c>
      <c r="AI234" s="354"/>
      <c r="AJ234" s="354"/>
      <c r="AK234" s="354"/>
      <c r="AL234" s="354" t="s">
        <v>21</v>
      </c>
      <c r="AM234" s="354"/>
      <c r="AN234" s="354"/>
      <c r="AO234" s="359"/>
      <c r="AP234" s="360" t="s">
        <v>433</v>
      </c>
      <c r="AQ234" s="360"/>
      <c r="AR234" s="360"/>
      <c r="AS234" s="360"/>
      <c r="AT234" s="360"/>
      <c r="AU234" s="360"/>
      <c r="AV234" s="360"/>
      <c r="AW234" s="360"/>
      <c r="AX234" s="360"/>
    </row>
    <row r="235" spans="1:50" ht="26.25" customHeight="1" x14ac:dyDescent="0.15">
      <c r="A235" s="1059">
        <v>1</v>
      </c>
      <c r="B235" s="1059">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59">
        <v>2</v>
      </c>
      <c r="B236" s="1059">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59">
        <v>3</v>
      </c>
      <c r="B237" s="1059">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59">
        <v>4</v>
      </c>
      <c r="B238" s="1059">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59">
        <v>5</v>
      </c>
      <c r="B239" s="1059">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59">
        <v>6</v>
      </c>
      <c r="B240" s="1059">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59">
        <v>7</v>
      </c>
      <c r="B241" s="1059">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59">
        <v>8</v>
      </c>
      <c r="B242" s="1059">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59">
        <v>9</v>
      </c>
      <c r="B243" s="1059">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59">
        <v>10</v>
      </c>
      <c r="B244" s="1059">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59">
        <v>11</v>
      </c>
      <c r="B245" s="1059">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59">
        <v>12</v>
      </c>
      <c r="B246" s="1059">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59">
        <v>13</v>
      </c>
      <c r="B247" s="1059">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59">
        <v>14</v>
      </c>
      <c r="B248" s="1059">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59">
        <v>15</v>
      </c>
      <c r="B249" s="1059">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59">
        <v>16</v>
      </c>
      <c r="B250" s="1059">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59">
        <v>17</v>
      </c>
      <c r="B251" s="1059">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59">
        <v>18</v>
      </c>
      <c r="B252" s="1059">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59">
        <v>19</v>
      </c>
      <c r="B253" s="1059">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59">
        <v>20</v>
      </c>
      <c r="B254" s="1059">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59">
        <v>21</v>
      </c>
      <c r="B255" s="1059">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59">
        <v>22</v>
      </c>
      <c r="B256" s="1059">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59">
        <v>23</v>
      </c>
      <c r="B257" s="1059">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59">
        <v>24</v>
      </c>
      <c r="B258" s="1059">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59">
        <v>25</v>
      </c>
      <c r="B259" s="1059">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59">
        <v>26</v>
      </c>
      <c r="B260" s="1059">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59">
        <v>27</v>
      </c>
      <c r="B261" s="1059">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59">
        <v>28</v>
      </c>
      <c r="B262" s="1059">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59">
        <v>29</v>
      </c>
      <c r="B263" s="1059">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59">
        <v>30</v>
      </c>
      <c r="B264" s="1059">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42" t="s">
        <v>432</v>
      </c>
      <c r="K267" s="355"/>
      <c r="L267" s="355"/>
      <c r="M267" s="355"/>
      <c r="N267" s="355"/>
      <c r="O267" s="355"/>
      <c r="P267" s="356" t="s">
        <v>27</v>
      </c>
      <c r="Q267" s="356"/>
      <c r="R267" s="356"/>
      <c r="S267" s="356"/>
      <c r="T267" s="356"/>
      <c r="U267" s="356"/>
      <c r="V267" s="356"/>
      <c r="W267" s="356"/>
      <c r="X267" s="356"/>
      <c r="Y267" s="357" t="s">
        <v>496</v>
      </c>
      <c r="Z267" s="358"/>
      <c r="AA267" s="358"/>
      <c r="AB267" s="358"/>
      <c r="AC267" s="142" t="s">
        <v>479</v>
      </c>
      <c r="AD267" s="142"/>
      <c r="AE267" s="142"/>
      <c r="AF267" s="142"/>
      <c r="AG267" s="142"/>
      <c r="AH267" s="357" t="s">
        <v>391</v>
      </c>
      <c r="AI267" s="354"/>
      <c r="AJ267" s="354"/>
      <c r="AK267" s="354"/>
      <c r="AL267" s="354" t="s">
        <v>21</v>
      </c>
      <c r="AM267" s="354"/>
      <c r="AN267" s="354"/>
      <c r="AO267" s="359"/>
      <c r="AP267" s="360" t="s">
        <v>433</v>
      </c>
      <c r="AQ267" s="360"/>
      <c r="AR267" s="360"/>
      <c r="AS267" s="360"/>
      <c r="AT267" s="360"/>
      <c r="AU267" s="360"/>
      <c r="AV267" s="360"/>
      <c r="AW267" s="360"/>
      <c r="AX267" s="360"/>
    </row>
    <row r="268" spans="1:50" ht="26.25" customHeight="1" x14ac:dyDescent="0.15">
      <c r="A268" s="1059">
        <v>1</v>
      </c>
      <c r="B268" s="1059">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59">
        <v>2</v>
      </c>
      <c r="B269" s="1059">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59">
        <v>3</v>
      </c>
      <c r="B270" s="1059">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59">
        <v>4</v>
      </c>
      <c r="B271" s="1059">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59">
        <v>5</v>
      </c>
      <c r="B272" s="1059">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59">
        <v>6</v>
      </c>
      <c r="B273" s="1059">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59">
        <v>7</v>
      </c>
      <c r="B274" s="1059">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59">
        <v>8</v>
      </c>
      <c r="B275" s="1059">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59">
        <v>9</v>
      </c>
      <c r="B276" s="1059">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59">
        <v>10</v>
      </c>
      <c r="B277" s="1059">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59">
        <v>11</v>
      </c>
      <c r="B278" s="1059">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59">
        <v>12</v>
      </c>
      <c r="B279" s="1059">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59">
        <v>13</v>
      </c>
      <c r="B280" s="1059">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59">
        <v>14</v>
      </c>
      <c r="B281" s="1059">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59">
        <v>15</v>
      </c>
      <c r="B282" s="1059">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59">
        <v>16</v>
      </c>
      <c r="B283" s="1059">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59">
        <v>17</v>
      </c>
      <c r="B284" s="1059">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59">
        <v>18</v>
      </c>
      <c r="B285" s="1059">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59">
        <v>19</v>
      </c>
      <c r="B286" s="1059">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59">
        <v>20</v>
      </c>
      <c r="B287" s="1059">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59">
        <v>21</v>
      </c>
      <c r="B288" s="1059">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59">
        <v>22</v>
      </c>
      <c r="B289" s="1059">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59">
        <v>23</v>
      </c>
      <c r="B290" s="1059">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59">
        <v>24</v>
      </c>
      <c r="B291" s="1059">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59">
        <v>25</v>
      </c>
      <c r="B292" s="1059">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59">
        <v>26</v>
      </c>
      <c r="B293" s="1059">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59">
        <v>27</v>
      </c>
      <c r="B294" s="1059">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59">
        <v>28</v>
      </c>
      <c r="B295" s="1059">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59">
        <v>29</v>
      </c>
      <c r="B296" s="1059">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59">
        <v>30</v>
      </c>
      <c r="B297" s="1059">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42" t="s">
        <v>432</v>
      </c>
      <c r="K300" s="355"/>
      <c r="L300" s="355"/>
      <c r="M300" s="355"/>
      <c r="N300" s="355"/>
      <c r="O300" s="355"/>
      <c r="P300" s="356" t="s">
        <v>27</v>
      </c>
      <c r="Q300" s="356"/>
      <c r="R300" s="356"/>
      <c r="S300" s="356"/>
      <c r="T300" s="356"/>
      <c r="U300" s="356"/>
      <c r="V300" s="356"/>
      <c r="W300" s="356"/>
      <c r="X300" s="356"/>
      <c r="Y300" s="357" t="s">
        <v>496</v>
      </c>
      <c r="Z300" s="358"/>
      <c r="AA300" s="358"/>
      <c r="AB300" s="358"/>
      <c r="AC300" s="142" t="s">
        <v>479</v>
      </c>
      <c r="AD300" s="142"/>
      <c r="AE300" s="142"/>
      <c r="AF300" s="142"/>
      <c r="AG300" s="142"/>
      <c r="AH300" s="357" t="s">
        <v>391</v>
      </c>
      <c r="AI300" s="354"/>
      <c r="AJ300" s="354"/>
      <c r="AK300" s="354"/>
      <c r="AL300" s="354" t="s">
        <v>21</v>
      </c>
      <c r="AM300" s="354"/>
      <c r="AN300" s="354"/>
      <c r="AO300" s="359"/>
      <c r="AP300" s="360" t="s">
        <v>433</v>
      </c>
      <c r="AQ300" s="360"/>
      <c r="AR300" s="360"/>
      <c r="AS300" s="360"/>
      <c r="AT300" s="360"/>
      <c r="AU300" s="360"/>
      <c r="AV300" s="360"/>
      <c r="AW300" s="360"/>
      <c r="AX300" s="360"/>
    </row>
    <row r="301" spans="1:50" ht="26.25" customHeight="1" x14ac:dyDescent="0.15">
      <c r="A301" s="1059">
        <v>1</v>
      </c>
      <c r="B301" s="1059">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59">
        <v>2</v>
      </c>
      <c r="B302" s="1059">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59">
        <v>3</v>
      </c>
      <c r="B303" s="1059">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59">
        <v>4</v>
      </c>
      <c r="B304" s="1059">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59">
        <v>5</v>
      </c>
      <c r="B305" s="1059">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59">
        <v>6</v>
      </c>
      <c r="B306" s="1059">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59">
        <v>7</v>
      </c>
      <c r="B307" s="1059">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59">
        <v>8</v>
      </c>
      <c r="B308" s="1059">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59">
        <v>9</v>
      </c>
      <c r="B309" s="1059">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59">
        <v>10</v>
      </c>
      <c r="B310" s="1059">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59">
        <v>11</v>
      </c>
      <c r="B311" s="1059">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59">
        <v>12</v>
      </c>
      <c r="B312" s="1059">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59">
        <v>13</v>
      </c>
      <c r="B313" s="1059">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59">
        <v>14</v>
      </c>
      <c r="B314" s="1059">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59">
        <v>15</v>
      </c>
      <c r="B315" s="1059">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59">
        <v>16</v>
      </c>
      <c r="B316" s="1059">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59">
        <v>17</v>
      </c>
      <c r="B317" s="1059">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59">
        <v>18</v>
      </c>
      <c r="B318" s="1059">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59">
        <v>19</v>
      </c>
      <c r="B319" s="1059">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59">
        <v>20</v>
      </c>
      <c r="B320" s="1059">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59">
        <v>21</v>
      </c>
      <c r="B321" s="1059">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59">
        <v>22</v>
      </c>
      <c r="B322" s="1059">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59">
        <v>23</v>
      </c>
      <c r="B323" s="1059">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59">
        <v>24</v>
      </c>
      <c r="B324" s="1059">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59">
        <v>25</v>
      </c>
      <c r="B325" s="1059">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59">
        <v>26</v>
      </c>
      <c r="B326" s="1059">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59">
        <v>27</v>
      </c>
      <c r="B327" s="1059">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59">
        <v>28</v>
      </c>
      <c r="B328" s="1059">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59">
        <v>29</v>
      </c>
      <c r="B329" s="1059">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59">
        <v>30</v>
      </c>
      <c r="B330" s="1059">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42" t="s">
        <v>432</v>
      </c>
      <c r="K333" s="355"/>
      <c r="L333" s="355"/>
      <c r="M333" s="355"/>
      <c r="N333" s="355"/>
      <c r="O333" s="355"/>
      <c r="P333" s="356" t="s">
        <v>27</v>
      </c>
      <c r="Q333" s="356"/>
      <c r="R333" s="356"/>
      <c r="S333" s="356"/>
      <c r="T333" s="356"/>
      <c r="U333" s="356"/>
      <c r="V333" s="356"/>
      <c r="W333" s="356"/>
      <c r="X333" s="356"/>
      <c r="Y333" s="357" t="s">
        <v>496</v>
      </c>
      <c r="Z333" s="358"/>
      <c r="AA333" s="358"/>
      <c r="AB333" s="358"/>
      <c r="AC333" s="142" t="s">
        <v>479</v>
      </c>
      <c r="AD333" s="142"/>
      <c r="AE333" s="142"/>
      <c r="AF333" s="142"/>
      <c r="AG333" s="142"/>
      <c r="AH333" s="357" t="s">
        <v>391</v>
      </c>
      <c r="AI333" s="354"/>
      <c r="AJ333" s="354"/>
      <c r="AK333" s="354"/>
      <c r="AL333" s="354" t="s">
        <v>21</v>
      </c>
      <c r="AM333" s="354"/>
      <c r="AN333" s="354"/>
      <c r="AO333" s="359"/>
      <c r="AP333" s="360" t="s">
        <v>433</v>
      </c>
      <c r="AQ333" s="360"/>
      <c r="AR333" s="360"/>
      <c r="AS333" s="360"/>
      <c r="AT333" s="360"/>
      <c r="AU333" s="360"/>
      <c r="AV333" s="360"/>
      <c r="AW333" s="360"/>
      <c r="AX333" s="360"/>
    </row>
    <row r="334" spans="1:50" ht="26.25" customHeight="1" x14ac:dyDescent="0.15">
      <c r="A334" s="1059">
        <v>1</v>
      </c>
      <c r="B334" s="1059">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59">
        <v>2</v>
      </c>
      <c r="B335" s="1059">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59">
        <v>3</v>
      </c>
      <c r="B336" s="1059">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59">
        <v>4</v>
      </c>
      <c r="B337" s="1059">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59">
        <v>5</v>
      </c>
      <c r="B338" s="1059">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59">
        <v>6</v>
      </c>
      <c r="B339" s="1059">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59">
        <v>7</v>
      </c>
      <c r="B340" s="1059">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59">
        <v>8</v>
      </c>
      <c r="B341" s="1059">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59">
        <v>9</v>
      </c>
      <c r="B342" s="1059">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59">
        <v>10</v>
      </c>
      <c r="B343" s="1059">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59">
        <v>11</v>
      </c>
      <c r="B344" s="1059">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59">
        <v>12</v>
      </c>
      <c r="B345" s="1059">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59">
        <v>13</v>
      </c>
      <c r="B346" s="1059">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59">
        <v>14</v>
      </c>
      <c r="B347" s="1059">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59">
        <v>15</v>
      </c>
      <c r="B348" s="1059">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59">
        <v>16</v>
      </c>
      <c r="B349" s="1059">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59">
        <v>17</v>
      </c>
      <c r="B350" s="1059">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59">
        <v>18</v>
      </c>
      <c r="B351" s="1059">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59">
        <v>19</v>
      </c>
      <c r="B352" s="1059">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59">
        <v>20</v>
      </c>
      <c r="B353" s="1059">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59">
        <v>21</v>
      </c>
      <c r="B354" s="1059">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59">
        <v>22</v>
      </c>
      <c r="B355" s="1059">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59">
        <v>23</v>
      </c>
      <c r="B356" s="1059">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59">
        <v>24</v>
      </c>
      <c r="B357" s="1059">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59">
        <v>25</v>
      </c>
      <c r="B358" s="1059">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59">
        <v>26</v>
      </c>
      <c r="B359" s="1059">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59">
        <v>27</v>
      </c>
      <c r="B360" s="1059">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59">
        <v>28</v>
      </c>
      <c r="B361" s="1059">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59">
        <v>29</v>
      </c>
      <c r="B362" s="1059">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59">
        <v>30</v>
      </c>
      <c r="B363" s="1059">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142" t="s">
        <v>432</v>
      </c>
      <c r="K366" s="355"/>
      <c r="L366" s="355"/>
      <c r="M366" s="355"/>
      <c r="N366" s="355"/>
      <c r="O366" s="355"/>
      <c r="P366" s="356" t="s">
        <v>27</v>
      </c>
      <c r="Q366" s="356"/>
      <c r="R366" s="356"/>
      <c r="S366" s="356"/>
      <c r="T366" s="356"/>
      <c r="U366" s="356"/>
      <c r="V366" s="356"/>
      <c r="W366" s="356"/>
      <c r="X366" s="356"/>
      <c r="Y366" s="357" t="s">
        <v>496</v>
      </c>
      <c r="Z366" s="358"/>
      <c r="AA366" s="358"/>
      <c r="AB366" s="358"/>
      <c r="AC366" s="142" t="s">
        <v>479</v>
      </c>
      <c r="AD366" s="142"/>
      <c r="AE366" s="142"/>
      <c r="AF366" s="142"/>
      <c r="AG366" s="142"/>
      <c r="AH366" s="357" t="s">
        <v>391</v>
      </c>
      <c r="AI366" s="354"/>
      <c r="AJ366" s="354"/>
      <c r="AK366" s="354"/>
      <c r="AL366" s="354" t="s">
        <v>21</v>
      </c>
      <c r="AM366" s="354"/>
      <c r="AN366" s="354"/>
      <c r="AO366" s="359"/>
      <c r="AP366" s="360" t="s">
        <v>433</v>
      </c>
      <c r="AQ366" s="360"/>
      <c r="AR366" s="360"/>
      <c r="AS366" s="360"/>
      <c r="AT366" s="360"/>
      <c r="AU366" s="360"/>
      <c r="AV366" s="360"/>
      <c r="AW366" s="360"/>
      <c r="AX366" s="360"/>
    </row>
    <row r="367" spans="1:50" ht="26.25" customHeight="1" x14ac:dyDescent="0.15">
      <c r="A367" s="1059">
        <v>1</v>
      </c>
      <c r="B367" s="1059">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59">
        <v>2</v>
      </c>
      <c r="B368" s="1059">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59">
        <v>3</v>
      </c>
      <c r="B369" s="1059">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59">
        <v>4</v>
      </c>
      <c r="B370" s="1059">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59">
        <v>5</v>
      </c>
      <c r="B371" s="1059">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59">
        <v>6</v>
      </c>
      <c r="B372" s="1059">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59">
        <v>7</v>
      </c>
      <c r="B373" s="1059">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59">
        <v>8</v>
      </c>
      <c r="B374" s="1059">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59">
        <v>9</v>
      </c>
      <c r="B375" s="1059">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59">
        <v>10</v>
      </c>
      <c r="B376" s="1059">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59">
        <v>11</v>
      </c>
      <c r="B377" s="1059">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59">
        <v>12</v>
      </c>
      <c r="B378" s="1059">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59">
        <v>13</v>
      </c>
      <c r="B379" s="1059">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59">
        <v>14</v>
      </c>
      <c r="B380" s="1059">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59">
        <v>15</v>
      </c>
      <c r="B381" s="1059">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59">
        <v>16</v>
      </c>
      <c r="B382" s="1059">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59">
        <v>17</v>
      </c>
      <c r="B383" s="1059">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59">
        <v>18</v>
      </c>
      <c r="B384" s="1059">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59">
        <v>19</v>
      </c>
      <c r="B385" s="1059">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59">
        <v>20</v>
      </c>
      <c r="B386" s="1059">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59">
        <v>21</v>
      </c>
      <c r="B387" s="1059">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59">
        <v>22</v>
      </c>
      <c r="B388" s="1059">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59">
        <v>23</v>
      </c>
      <c r="B389" s="1059">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59">
        <v>24</v>
      </c>
      <c r="B390" s="1059">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59">
        <v>25</v>
      </c>
      <c r="B391" s="1059">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59">
        <v>26</v>
      </c>
      <c r="B392" s="1059">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59">
        <v>27</v>
      </c>
      <c r="B393" s="1059">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59">
        <v>28</v>
      </c>
      <c r="B394" s="1059">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59">
        <v>29</v>
      </c>
      <c r="B395" s="1059">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59">
        <v>30</v>
      </c>
      <c r="B396" s="1059">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142" t="s">
        <v>432</v>
      </c>
      <c r="K399" s="355"/>
      <c r="L399" s="355"/>
      <c r="M399" s="355"/>
      <c r="N399" s="355"/>
      <c r="O399" s="355"/>
      <c r="P399" s="356" t="s">
        <v>27</v>
      </c>
      <c r="Q399" s="356"/>
      <c r="R399" s="356"/>
      <c r="S399" s="356"/>
      <c r="T399" s="356"/>
      <c r="U399" s="356"/>
      <c r="V399" s="356"/>
      <c r="W399" s="356"/>
      <c r="X399" s="356"/>
      <c r="Y399" s="357" t="s">
        <v>496</v>
      </c>
      <c r="Z399" s="358"/>
      <c r="AA399" s="358"/>
      <c r="AB399" s="358"/>
      <c r="AC399" s="142" t="s">
        <v>479</v>
      </c>
      <c r="AD399" s="142"/>
      <c r="AE399" s="142"/>
      <c r="AF399" s="142"/>
      <c r="AG399" s="142"/>
      <c r="AH399" s="357" t="s">
        <v>391</v>
      </c>
      <c r="AI399" s="354"/>
      <c r="AJ399" s="354"/>
      <c r="AK399" s="354"/>
      <c r="AL399" s="354" t="s">
        <v>21</v>
      </c>
      <c r="AM399" s="354"/>
      <c r="AN399" s="354"/>
      <c r="AO399" s="359"/>
      <c r="AP399" s="360" t="s">
        <v>433</v>
      </c>
      <c r="AQ399" s="360"/>
      <c r="AR399" s="360"/>
      <c r="AS399" s="360"/>
      <c r="AT399" s="360"/>
      <c r="AU399" s="360"/>
      <c r="AV399" s="360"/>
      <c r="AW399" s="360"/>
      <c r="AX399" s="360"/>
    </row>
    <row r="400" spans="1:50" ht="26.25" customHeight="1" x14ac:dyDescent="0.15">
      <c r="A400" s="1059">
        <v>1</v>
      </c>
      <c r="B400" s="1059">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59">
        <v>2</v>
      </c>
      <c r="B401" s="1059">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59">
        <v>3</v>
      </c>
      <c r="B402" s="1059">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59">
        <v>4</v>
      </c>
      <c r="B403" s="1059">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59">
        <v>5</v>
      </c>
      <c r="B404" s="1059">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59">
        <v>6</v>
      </c>
      <c r="B405" s="1059">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59">
        <v>7</v>
      </c>
      <c r="B406" s="1059">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59">
        <v>8</v>
      </c>
      <c r="B407" s="1059">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59">
        <v>9</v>
      </c>
      <c r="B408" s="1059">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59">
        <v>10</v>
      </c>
      <c r="B409" s="1059">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59">
        <v>11</v>
      </c>
      <c r="B410" s="1059">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59">
        <v>12</v>
      </c>
      <c r="B411" s="1059">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59">
        <v>13</v>
      </c>
      <c r="B412" s="1059">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59">
        <v>14</v>
      </c>
      <c r="B413" s="1059">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59">
        <v>15</v>
      </c>
      <c r="B414" s="1059">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59">
        <v>16</v>
      </c>
      <c r="B415" s="1059">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59">
        <v>17</v>
      </c>
      <c r="B416" s="1059">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59">
        <v>18</v>
      </c>
      <c r="B417" s="1059">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59">
        <v>19</v>
      </c>
      <c r="B418" s="1059">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59">
        <v>20</v>
      </c>
      <c r="B419" s="1059">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59">
        <v>21</v>
      </c>
      <c r="B420" s="1059">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59">
        <v>22</v>
      </c>
      <c r="B421" s="1059">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59">
        <v>23</v>
      </c>
      <c r="B422" s="1059">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59">
        <v>24</v>
      </c>
      <c r="B423" s="1059">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59">
        <v>25</v>
      </c>
      <c r="B424" s="1059">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59">
        <v>26</v>
      </c>
      <c r="B425" s="1059">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59">
        <v>27</v>
      </c>
      <c r="B426" s="1059">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59">
        <v>28</v>
      </c>
      <c r="B427" s="1059">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59">
        <v>29</v>
      </c>
      <c r="B428" s="1059">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59">
        <v>30</v>
      </c>
      <c r="B429" s="1059">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142" t="s">
        <v>432</v>
      </c>
      <c r="K432" s="355"/>
      <c r="L432" s="355"/>
      <c r="M432" s="355"/>
      <c r="N432" s="355"/>
      <c r="O432" s="355"/>
      <c r="P432" s="356" t="s">
        <v>27</v>
      </c>
      <c r="Q432" s="356"/>
      <c r="R432" s="356"/>
      <c r="S432" s="356"/>
      <c r="T432" s="356"/>
      <c r="U432" s="356"/>
      <c r="V432" s="356"/>
      <c r="W432" s="356"/>
      <c r="X432" s="356"/>
      <c r="Y432" s="357" t="s">
        <v>496</v>
      </c>
      <c r="Z432" s="358"/>
      <c r="AA432" s="358"/>
      <c r="AB432" s="358"/>
      <c r="AC432" s="142" t="s">
        <v>479</v>
      </c>
      <c r="AD432" s="142"/>
      <c r="AE432" s="142"/>
      <c r="AF432" s="142"/>
      <c r="AG432" s="142"/>
      <c r="AH432" s="357" t="s">
        <v>391</v>
      </c>
      <c r="AI432" s="354"/>
      <c r="AJ432" s="354"/>
      <c r="AK432" s="354"/>
      <c r="AL432" s="354" t="s">
        <v>21</v>
      </c>
      <c r="AM432" s="354"/>
      <c r="AN432" s="354"/>
      <c r="AO432" s="359"/>
      <c r="AP432" s="360" t="s">
        <v>433</v>
      </c>
      <c r="AQ432" s="360"/>
      <c r="AR432" s="360"/>
      <c r="AS432" s="360"/>
      <c r="AT432" s="360"/>
      <c r="AU432" s="360"/>
      <c r="AV432" s="360"/>
      <c r="AW432" s="360"/>
      <c r="AX432" s="360"/>
    </row>
    <row r="433" spans="1:50" ht="26.25" customHeight="1" x14ac:dyDescent="0.15">
      <c r="A433" s="1059">
        <v>1</v>
      </c>
      <c r="B433" s="1059">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59">
        <v>2</v>
      </c>
      <c r="B434" s="1059">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59">
        <v>3</v>
      </c>
      <c r="B435" s="1059">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59">
        <v>4</v>
      </c>
      <c r="B436" s="1059">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59">
        <v>5</v>
      </c>
      <c r="B437" s="1059">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59">
        <v>6</v>
      </c>
      <c r="B438" s="1059">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59">
        <v>7</v>
      </c>
      <c r="B439" s="1059">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59">
        <v>8</v>
      </c>
      <c r="B440" s="1059">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59">
        <v>9</v>
      </c>
      <c r="B441" s="1059">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59">
        <v>10</v>
      </c>
      <c r="B442" s="1059">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59">
        <v>11</v>
      </c>
      <c r="B443" s="1059">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59">
        <v>12</v>
      </c>
      <c r="B444" s="1059">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59">
        <v>13</v>
      </c>
      <c r="B445" s="1059">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59">
        <v>14</v>
      </c>
      <c r="B446" s="1059">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59">
        <v>15</v>
      </c>
      <c r="B447" s="1059">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59">
        <v>16</v>
      </c>
      <c r="B448" s="1059">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59">
        <v>17</v>
      </c>
      <c r="B449" s="1059">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59">
        <v>18</v>
      </c>
      <c r="B450" s="1059">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59">
        <v>19</v>
      </c>
      <c r="B451" s="1059">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59">
        <v>20</v>
      </c>
      <c r="B452" s="1059">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59">
        <v>21</v>
      </c>
      <c r="B453" s="1059">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59">
        <v>22</v>
      </c>
      <c r="B454" s="1059">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59">
        <v>23</v>
      </c>
      <c r="B455" s="1059">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59">
        <v>24</v>
      </c>
      <c r="B456" s="1059">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59">
        <v>25</v>
      </c>
      <c r="B457" s="1059">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59">
        <v>26</v>
      </c>
      <c r="B458" s="1059">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59">
        <v>27</v>
      </c>
      <c r="B459" s="1059">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59">
        <v>28</v>
      </c>
      <c r="B460" s="1059">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59">
        <v>29</v>
      </c>
      <c r="B461" s="1059">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59">
        <v>30</v>
      </c>
      <c r="B462" s="1059">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142" t="s">
        <v>432</v>
      </c>
      <c r="K465" s="355"/>
      <c r="L465" s="355"/>
      <c r="M465" s="355"/>
      <c r="N465" s="355"/>
      <c r="O465" s="355"/>
      <c r="P465" s="356" t="s">
        <v>27</v>
      </c>
      <c r="Q465" s="356"/>
      <c r="R465" s="356"/>
      <c r="S465" s="356"/>
      <c r="T465" s="356"/>
      <c r="U465" s="356"/>
      <c r="V465" s="356"/>
      <c r="W465" s="356"/>
      <c r="X465" s="356"/>
      <c r="Y465" s="357" t="s">
        <v>496</v>
      </c>
      <c r="Z465" s="358"/>
      <c r="AA465" s="358"/>
      <c r="AB465" s="358"/>
      <c r="AC465" s="142" t="s">
        <v>479</v>
      </c>
      <c r="AD465" s="142"/>
      <c r="AE465" s="142"/>
      <c r="AF465" s="142"/>
      <c r="AG465" s="142"/>
      <c r="AH465" s="357" t="s">
        <v>391</v>
      </c>
      <c r="AI465" s="354"/>
      <c r="AJ465" s="354"/>
      <c r="AK465" s="354"/>
      <c r="AL465" s="354" t="s">
        <v>21</v>
      </c>
      <c r="AM465" s="354"/>
      <c r="AN465" s="354"/>
      <c r="AO465" s="359"/>
      <c r="AP465" s="360" t="s">
        <v>433</v>
      </c>
      <c r="AQ465" s="360"/>
      <c r="AR465" s="360"/>
      <c r="AS465" s="360"/>
      <c r="AT465" s="360"/>
      <c r="AU465" s="360"/>
      <c r="AV465" s="360"/>
      <c r="AW465" s="360"/>
      <c r="AX465" s="360"/>
    </row>
    <row r="466" spans="1:50" ht="26.25" customHeight="1" x14ac:dyDescent="0.15">
      <c r="A466" s="1059">
        <v>1</v>
      </c>
      <c r="B466" s="1059">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59">
        <v>2</v>
      </c>
      <c r="B467" s="1059">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59">
        <v>3</v>
      </c>
      <c r="B468" s="1059">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59">
        <v>4</v>
      </c>
      <c r="B469" s="1059">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59">
        <v>5</v>
      </c>
      <c r="B470" s="1059">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59">
        <v>6</v>
      </c>
      <c r="B471" s="1059">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59">
        <v>7</v>
      </c>
      <c r="B472" s="1059">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59">
        <v>8</v>
      </c>
      <c r="B473" s="1059">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59">
        <v>9</v>
      </c>
      <c r="B474" s="1059">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59">
        <v>10</v>
      </c>
      <c r="B475" s="1059">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59">
        <v>11</v>
      </c>
      <c r="B476" s="1059">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59">
        <v>12</v>
      </c>
      <c r="B477" s="1059">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59">
        <v>13</v>
      </c>
      <c r="B478" s="1059">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59">
        <v>14</v>
      </c>
      <c r="B479" s="1059">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59">
        <v>15</v>
      </c>
      <c r="B480" s="1059">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59">
        <v>16</v>
      </c>
      <c r="B481" s="1059">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59">
        <v>17</v>
      </c>
      <c r="B482" s="1059">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59">
        <v>18</v>
      </c>
      <c r="B483" s="1059">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59">
        <v>19</v>
      </c>
      <c r="B484" s="1059">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59">
        <v>20</v>
      </c>
      <c r="B485" s="1059">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59">
        <v>21</v>
      </c>
      <c r="B486" s="1059">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59">
        <v>22</v>
      </c>
      <c r="B487" s="1059">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59">
        <v>23</v>
      </c>
      <c r="B488" s="1059">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59">
        <v>24</v>
      </c>
      <c r="B489" s="1059">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59">
        <v>25</v>
      </c>
      <c r="B490" s="1059">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59">
        <v>26</v>
      </c>
      <c r="B491" s="1059">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59">
        <v>27</v>
      </c>
      <c r="B492" s="1059">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59">
        <v>28</v>
      </c>
      <c r="B493" s="1059">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59">
        <v>29</v>
      </c>
      <c r="B494" s="1059">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59">
        <v>30</v>
      </c>
      <c r="B495" s="1059">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142" t="s">
        <v>432</v>
      </c>
      <c r="K498" s="355"/>
      <c r="L498" s="355"/>
      <c r="M498" s="355"/>
      <c r="N498" s="355"/>
      <c r="O498" s="355"/>
      <c r="P498" s="356" t="s">
        <v>27</v>
      </c>
      <c r="Q498" s="356"/>
      <c r="R498" s="356"/>
      <c r="S498" s="356"/>
      <c r="T498" s="356"/>
      <c r="U498" s="356"/>
      <c r="V498" s="356"/>
      <c r="W498" s="356"/>
      <c r="X498" s="356"/>
      <c r="Y498" s="357" t="s">
        <v>496</v>
      </c>
      <c r="Z498" s="358"/>
      <c r="AA498" s="358"/>
      <c r="AB498" s="358"/>
      <c r="AC498" s="142" t="s">
        <v>479</v>
      </c>
      <c r="AD498" s="142"/>
      <c r="AE498" s="142"/>
      <c r="AF498" s="142"/>
      <c r="AG498" s="142"/>
      <c r="AH498" s="357" t="s">
        <v>391</v>
      </c>
      <c r="AI498" s="354"/>
      <c r="AJ498" s="354"/>
      <c r="AK498" s="354"/>
      <c r="AL498" s="354" t="s">
        <v>21</v>
      </c>
      <c r="AM498" s="354"/>
      <c r="AN498" s="354"/>
      <c r="AO498" s="359"/>
      <c r="AP498" s="360" t="s">
        <v>433</v>
      </c>
      <c r="AQ498" s="360"/>
      <c r="AR498" s="360"/>
      <c r="AS498" s="360"/>
      <c r="AT498" s="360"/>
      <c r="AU498" s="360"/>
      <c r="AV498" s="360"/>
      <c r="AW498" s="360"/>
      <c r="AX498" s="360"/>
    </row>
    <row r="499" spans="1:50" ht="26.25" customHeight="1" x14ac:dyDescent="0.15">
      <c r="A499" s="1059">
        <v>1</v>
      </c>
      <c r="B499" s="1059">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59">
        <v>2</v>
      </c>
      <c r="B500" s="1059">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59">
        <v>3</v>
      </c>
      <c r="B501" s="1059">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59">
        <v>4</v>
      </c>
      <c r="B502" s="1059">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59">
        <v>5</v>
      </c>
      <c r="B503" s="1059">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59">
        <v>6</v>
      </c>
      <c r="B504" s="1059">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59">
        <v>7</v>
      </c>
      <c r="B505" s="1059">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59">
        <v>8</v>
      </c>
      <c r="B506" s="1059">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59">
        <v>9</v>
      </c>
      <c r="B507" s="1059">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59">
        <v>10</v>
      </c>
      <c r="B508" s="1059">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59">
        <v>11</v>
      </c>
      <c r="B509" s="1059">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59">
        <v>12</v>
      </c>
      <c r="B510" s="1059">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59">
        <v>13</v>
      </c>
      <c r="B511" s="1059">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59">
        <v>14</v>
      </c>
      <c r="B512" s="1059">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59">
        <v>15</v>
      </c>
      <c r="B513" s="1059">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59">
        <v>16</v>
      </c>
      <c r="B514" s="1059">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59">
        <v>17</v>
      </c>
      <c r="B515" s="1059">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59">
        <v>18</v>
      </c>
      <c r="B516" s="1059">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59">
        <v>19</v>
      </c>
      <c r="B517" s="1059">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59">
        <v>20</v>
      </c>
      <c r="B518" s="1059">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59">
        <v>21</v>
      </c>
      <c r="B519" s="1059">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59">
        <v>22</v>
      </c>
      <c r="B520" s="1059">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59">
        <v>23</v>
      </c>
      <c r="B521" s="1059">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59">
        <v>24</v>
      </c>
      <c r="B522" s="1059">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59">
        <v>25</v>
      </c>
      <c r="B523" s="1059">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59">
        <v>26</v>
      </c>
      <c r="B524" s="1059">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59">
        <v>27</v>
      </c>
      <c r="B525" s="1059">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59">
        <v>28</v>
      </c>
      <c r="B526" s="1059">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59">
        <v>29</v>
      </c>
      <c r="B527" s="1059">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59">
        <v>30</v>
      </c>
      <c r="B528" s="1059">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142" t="s">
        <v>432</v>
      </c>
      <c r="K531" s="355"/>
      <c r="L531" s="355"/>
      <c r="M531" s="355"/>
      <c r="N531" s="355"/>
      <c r="O531" s="355"/>
      <c r="P531" s="356" t="s">
        <v>27</v>
      </c>
      <c r="Q531" s="356"/>
      <c r="R531" s="356"/>
      <c r="S531" s="356"/>
      <c r="T531" s="356"/>
      <c r="U531" s="356"/>
      <c r="V531" s="356"/>
      <c r="W531" s="356"/>
      <c r="X531" s="356"/>
      <c r="Y531" s="357" t="s">
        <v>496</v>
      </c>
      <c r="Z531" s="358"/>
      <c r="AA531" s="358"/>
      <c r="AB531" s="358"/>
      <c r="AC531" s="142" t="s">
        <v>479</v>
      </c>
      <c r="AD531" s="142"/>
      <c r="AE531" s="142"/>
      <c r="AF531" s="142"/>
      <c r="AG531" s="142"/>
      <c r="AH531" s="357" t="s">
        <v>391</v>
      </c>
      <c r="AI531" s="354"/>
      <c r="AJ531" s="354"/>
      <c r="AK531" s="354"/>
      <c r="AL531" s="354" t="s">
        <v>21</v>
      </c>
      <c r="AM531" s="354"/>
      <c r="AN531" s="354"/>
      <c r="AO531" s="359"/>
      <c r="AP531" s="360" t="s">
        <v>433</v>
      </c>
      <c r="AQ531" s="360"/>
      <c r="AR531" s="360"/>
      <c r="AS531" s="360"/>
      <c r="AT531" s="360"/>
      <c r="AU531" s="360"/>
      <c r="AV531" s="360"/>
      <c r="AW531" s="360"/>
      <c r="AX531" s="360"/>
    </row>
    <row r="532" spans="1:50" ht="26.25" customHeight="1" x14ac:dyDescent="0.15">
      <c r="A532" s="1059">
        <v>1</v>
      </c>
      <c r="B532" s="1059">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59">
        <v>2</v>
      </c>
      <c r="B533" s="1059">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59">
        <v>3</v>
      </c>
      <c r="B534" s="1059">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59">
        <v>4</v>
      </c>
      <c r="B535" s="1059">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59">
        <v>5</v>
      </c>
      <c r="B536" s="1059">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59">
        <v>6</v>
      </c>
      <c r="B537" s="1059">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59">
        <v>7</v>
      </c>
      <c r="B538" s="1059">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59">
        <v>8</v>
      </c>
      <c r="B539" s="1059">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59">
        <v>9</v>
      </c>
      <c r="B540" s="1059">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59">
        <v>10</v>
      </c>
      <c r="B541" s="1059">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59">
        <v>11</v>
      </c>
      <c r="B542" s="1059">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59">
        <v>12</v>
      </c>
      <c r="B543" s="1059">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59">
        <v>13</v>
      </c>
      <c r="B544" s="1059">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59">
        <v>14</v>
      </c>
      <c r="B545" s="1059">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59">
        <v>15</v>
      </c>
      <c r="B546" s="1059">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59">
        <v>16</v>
      </c>
      <c r="B547" s="1059">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59">
        <v>17</v>
      </c>
      <c r="B548" s="1059">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59">
        <v>18</v>
      </c>
      <c r="B549" s="1059">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59">
        <v>19</v>
      </c>
      <c r="B550" s="1059">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59">
        <v>20</v>
      </c>
      <c r="B551" s="1059">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59">
        <v>21</v>
      </c>
      <c r="B552" s="1059">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59">
        <v>22</v>
      </c>
      <c r="B553" s="1059">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59">
        <v>23</v>
      </c>
      <c r="B554" s="1059">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59">
        <v>24</v>
      </c>
      <c r="B555" s="1059">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59">
        <v>25</v>
      </c>
      <c r="B556" s="1059">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59">
        <v>26</v>
      </c>
      <c r="B557" s="1059">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59">
        <v>27</v>
      </c>
      <c r="B558" s="1059">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59">
        <v>28</v>
      </c>
      <c r="B559" s="1059">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59">
        <v>29</v>
      </c>
      <c r="B560" s="1059">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59">
        <v>30</v>
      </c>
      <c r="B561" s="1059">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142" t="s">
        <v>432</v>
      </c>
      <c r="K564" s="355"/>
      <c r="L564" s="355"/>
      <c r="M564" s="355"/>
      <c r="N564" s="355"/>
      <c r="O564" s="355"/>
      <c r="P564" s="356" t="s">
        <v>27</v>
      </c>
      <c r="Q564" s="356"/>
      <c r="R564" s="356"/>
      <c r="S564" s="356"/>
      <c r="T564" s="356"/>
      <c r="U564" s="356"/>
      <c r="V564" s="356"/>
      <c r="W564" s="356"/>
      <c r="X564" s="356"/>
      <c r="Y564" s="357" t="s">
        <v>496</v>
      </c>
      <c r="Z564" s="358"/>
      <c r="AA564" s="358"/>
      <c r="AB564" s="358"/>
      <c r="AC564" s="142" t="s">
        <v>479</v>
      </c>
      <c r="AD564" s="142"/>
      <c r="AE564" s="142"/>
      <c r="AF564" s="142"/>
      <c r="AG564" s="142"/>
      <c r="AH564" s="357" t="s">
        <v>391</v>
      </c>
      <c r="AI564" s="354"/>
      <c r="AJ564" s="354"/>
      <c r="AK564" s="354"/>
      <c r="AL564" s="354" t="s">
        <v>21</v>
      </c>
      <c r="AM564" s="354"/>
      <c r="AN564" s="354"/>
      <c r="AO564" s="359"/>
      <c r="AP564" s="360" t="s">
        <v>433</v>
      </c>
      <c r="AQ564" s="360"/>
      <c r="AR564" s="360"/>
      <c r="AS564" s="360"/>
      <c r="AT564" s="360"/>
      <c r="AU564" s="360"/>
      <c r="AV564" s="360"/>
      <c r="AW564" s="360"/>
      <c r="AX564" s="360"/>
    </row>
    <row r="565" spans="1:50" ht="26.25" customHeight="1" x14ac:dyDescent="0.15">
      <c r="A565" s="1059">
        <v>1</v>
      </c>
      <c r="B565" s="1059">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59">
        <v>2</v>
      </c>
      <c r="B566" s="1059">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59">
        <v>3</v>
      </c>
      <c r="B567" s="1059">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59">
        <v>4</v>
      </c>
      <c r="B568" s="1059">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59">
        <v>5</v>
      </c>
      <c r="B569" s="1059">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59">
        <v>6</v>
      </c>
      <c r="B570" s="1059">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59">
        <v>7</v>
      </c>
      <c r="B571" s="1059">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59">
        <v>8</v>
      </c>
      <c r="B572" s="1059">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59">
        <v>9</v>
      </c>
      <c r="B573" s="1059">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59">
        <v>10</v>
      </c>
      <c r="B574" s="1059">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59">
        <v>11</v>
      </c>
      <c r="B575" s="1059">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59">
        <v>12</v>
      </c>
      <c r="B576" s="1059">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59">
        <v>13</v>
      </c>
      <c r="B577" s="1059">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59">
        <v>14</v>
      </c>
      <c r="B578" s="1059">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59">
        <v>15</v>
      </c>
      <c r="B579" s="1059">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59">
        <v>16</v>
      </c>
      <c r="B580" s="1059">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59">
        <v>17</v>
      </c>
      <c r="B581" s="1059">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59">
        <v>18</v>
      </c>
      <c r="B582" s="1059">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59">
        <v>19</v>
      </c>
      <c r="B583" s="1059">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59">
        <v>20</v>
      </c>
      <c r="B584" s="1059">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59">
        <v>21</v>
      </c>
      <c r="B585" s="1059">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59">
        <v>22</v>
      </c>
      <c r="B586" s="1059">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59">
        <v>23</v>
      </c>
      <c r="B587" s="1059">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59">
        <v>24</v>
      </c>
      <c r="B588" s="1059">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59">
        <v>25</v>
      </c>
      <c r="B589" s="1059">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59">
        <v>26</v>
      </c>
      <c r="B590" s="1059">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59">
        <v>27</v>
      </c>
      <c r="B591" s="1059">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59">
        <v>28</v>
      </c>
      <c r="B592" s="1059">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59">
        <v>29</v>
      </c>
      <c r="B593" s="1059">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59">
        <v>30</v>
      </c>
      <c r="B594" s="1059">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142" t="s">
        <v>432</v>
      </c>
      <c r="K597" s="355"/>
      <c r="L597" s="355"/>
      <c r="M597" s="355"/>
      <c r="N597" s="355"/>
      <c r="O597" s="355"/>
      <c r="P597" s="356" t="s">
        <v>27</v>
      </c>
      <c r="Q597" s="356"/>
      <c r="R597" s="356"/>
      <c r="S597" s="356"/>
      <c r="T597" s="356"/>
      <c r="U597" s="356"/>
      <c r="V597" s="356"/>
      <c r="W597" s="356"/>
      <c r="X597" s="356"/>
      <c r="Y597" s="357" t="s">
        <v>496</v>
      </c>
      <c r="Z597" s="358"/>
      <c r="AA597" s="358"/>
      <c r="AB597" s="358"/>
      <c r="AC597" s="142" t="s">
        <v>479</v>
      </c>
      <c r="AD597" s="142"/>
      <c r="AE597" s="142"/>
      <c r="AF597" s="142"/>
      <c r="AG597" s="142"/>
      <c r="AH597" s="357" t="s">
        <v>391</v>
      </c>
      <c r="AI597" s="354"/>
      <c r="AJ597" s="354"/>
      <c r="AK597" s="354"/>
      <c r="AL597" s="354" t="s">
        <v>21</v>
      </c>
      <c r="AM597" s="354"/>
      <c r="AN597" s="354"/>
      <c r="AO597" s="359"/>
      <c r="AP597" s="360" t="s">
        <v>433</v>
      </c>
      <c r="AQ597" s="360"/>
      <c r="AR597" s="360"/>
      <c r="AS597" s="360"/>
      <c r="AT597" s="360"/>
      <c r="AU597" s="360"/>
      <c r="AV597" s="360"/>
      <c r="AW597" s="360"/>
      <c r="AX597" s="360"/>
    </row>
    <row r="598" spans="1:50" ht="26.25" customHeight="1" x14ac:dyDescent="0.15">
      <c r="A598" s="1059">
        <v>1</v>
      </c>
      <c r="B598" s="1059">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59">
        <v>2</v>
      </c>
      <c r="B599" s="1059">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59">
        <v>3</v>
      </c>
      <c r="B600" s="1059">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59">
        <v>4</v>
      </c>
      <c r="B601" s="1059">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59">
        <v>5</v>
      </c>
      <c r="B602" s="1059">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59">
        <v>6</v>
      </c>
      <c r="B603" s="1059">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59">
        <v>7</v>
      </c>
      <c r="B604" s="1059">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59">
        <v>8</v>
      </c>
      <c r="B605" s="1059">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59">
        <v>9</v>
      </c>
      <c r="B606" s="1059">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59">
        <v>10</v>
      </c>
      <c r="B607" s="1059">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59">
        <v>11</v>
      </c>
      <c r="B608" s="1059">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59">
        <v>12</v>
      </c>
      <c r="B609" s="1059">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59">
        <v>13</v>
      </c>
      <c r="B610" s="1059">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59">
        <v>14</v>
      </c>
      <c r="B611" s="1059">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59">
        <v>15</v>
      </c>
      <c r="B612" s="1059">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59">
        <v>16</v>
      </c>
      <c r="B613" s="1059">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59">
        <v>17</v>
      </c>
      <c r="B614" s="1059">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59">
        <v>18</v>
      </c>
      <c r="B615" s="1059">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59">
        <v>19</v>
      </c>
      <c r="B616" s="1059">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59">
        <v>20</v>
      </c>
      <c r="B617" s="1059">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59">
        <v>21</v>
      </c>
      <c r="B618" s="1059">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59">
        <v>22</v>
      </c>
      <c r="B619" s="1059">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59">
        <v>23</v>
      </c>
      <c r="B620" s="1059">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59">
        <v>24</v>
      </c>
      <c r="B621" s="1059">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59">
        <v>25</v>
      </c>
      <c r="B622" s="1059">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59">
        <v>26</v>
      </c>
      <c r="B623" s="1059">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59">
        <v>27</v>
      </c>
      <c r="B624" s="1059">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59">
        <v>28</v>
      </c>
      <c r="B625" s="1059">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59">
        <v>29</v>
      </c>
      <c r="B626" s="1059">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59">
        <v>30</v>
      </c>
      <c r="B627" s="1059">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142" t="s">
        <v>432</v>
      </c>
      <c r="K630" s="355"/>
      <c r="L630" s="355"/>
      <c r="M630" s="355"/>
      <c r="N630" s="355"/>
      <c r="O630" s="355"/>
      <c r="P630" s="356" t="s">
        <v>27</v>
      </c>
      <c r="Q630" s="356"/>
      <c r="R630" s="356"/>
      <c r="S630" s="356"/>
      <c r="T630" s="356"/>
      <c r="U630" s="356"/>
      <c r="V630" s="356"/>
      <c r="W630" s="356"/>
      <c r="X630" s="356"/>
      <c r="Y630" s="357" t="s">
        <v>496</v>
      </c>
      <c r="Z630" s="358"/>
      <c r="AA630" s="358"/>
      <c r="AB630" s="358"/>
      <c r="AC630" s="142" t="s">
        <v>479</v>
      </c>
      <c r="AD630" s="142"/>
      <c r="AE630" s="142"/>
      <c r="AF630" s="142"/>
      <c r="AG630" s="142"/>
      <c r="AH630" s="357" t="s">
        <v>391</v>
      </c>
      <c r="AI630" s="354"/>
      <c r="AJ630" s="354"/>
      <c r="AK630" s="354"/>
      <c r="AL630" s="354" t="s">
        <v>21</v>
      </c>
      <c r="AM630" s="354"/>
      <c r="AN630" s="354"/>
      <c r="AO630" s="359"/>
      <c r="AP630" s="360" t="s">
        <v>433</v>
      </c>
      <c r="AQ630" s="360"/>
      <c r="AR630" s="360"/>
      <c r="AS630" s="360"/>
      <c r="AT630" s="360"/>
      <c r="AU630" s="360"/>
      <c r="AV630" s="360"/>
      <c r="AW630" s="360"/>
      <c r="AX630" s="360"/>
    </row>
    <row r="631" spans="1:50" ht="26.25" customHeight="1" x14ac:dyDescent="0.15">
      <c r="A631" s="1059">
        <v>1</v>
      </c>
      <c r="B631" s="1059">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59">
        <v>2</v>
      </c>
      <c r="B632" s="1059">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59">
        <v>3</v>
      </c>
      <c r="B633" s="1059">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59">
        <v>4</v>
      </c>
      <c r="B634" s="1059">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59">
        <v>5</v>
      </c>
      <c r="B635" s="1059">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59">
        <v>6</v>
      </c>
      <c r="B636" s="1059">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59">
        <v>7</v>
      </c>
      <c r="B637" s="1059">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59">
        <v>8</v>
      </c>
      <c r="B638" s="1059">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59">
        <v>9</v>
      </c>
      <c r="B639" s="1059">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59">
        <v>10</v>
      </c>
      <c r="B640" s="1059">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59">
        <v>11</v>
      </c>
      <c r="B641" s="1059">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59">
        <v>12</v>
      </c>
      <c r="B642" s="1059">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59">
        <v>13</v>
      </c>
      <c r="B643" s="1059">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59">
        <v>14</v>
      </c>
      <c r="B644" s="1059">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59">
        <v>15</v>
      </c>
      <c r="B645" s="1059">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59">
        <v>16</v>
      </c>
      <c r="B646" s="1059">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59">
        <v>17</v>
      </c>
      <c r="B647" s="1059">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59">
        <v>18</v>
      </c>
      <c r="B648" s="1059">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59">
        <v>19</v>
      </c>
      <c r="B649" s="1059">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59">
        <v>20</v>
      </c>
      <c r="B650" s="1059">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59">
        <v>21</v>
      </c>
      <c r="B651" s="1059">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59">
        <v>22</v>
      </c>
      <c r="B652" s="1059">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59">
        <v>23</v>
      </c>
      <c r="B653" s="1059">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59">
        <v>24</v>
      </c>
      <c r="B654" s="1059">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59">
        <v>25</v>
      </c>
      <c r="B655" s="1059">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59">
        <v>26</v>
      </c>
      <c r="B656" s="1059">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59">
        <v>27</v>
      </c>
      <c r="B657" s="1059">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59">
        <v>28</v>
      </c>
      <c r="B658" s="1059">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59">
        <v>29</v>
      </c>
      <c r="B659" s="1059">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59">
        <v>30</v>
      </c>
      <c r="B660" s="1059">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142" t="s">
        <v>432</v>
      </c>
      <c r="K663" s="355"/>
      <c r="L663" s="355"/>
      <c r="M663" s="355"/>
      <c r="N663" s="355"/>
      <c r="O663" s="355"/>
      <c r="P663" s="356" t="s">
        <v>27</v>
      </c>
      <c r="Q663" s="356"/>
      <c r="R663" s="356"/>
      <c r="S663" s="356"/>
      <c r="T663" s="356"/>
      <c r="U663" s="356"/>
      <c r="V663" s="356"/>
      <c r="W663" s="356"/>
      <c r="X663" s="356"/>
      <c r="Y663" s="357" t="s">
        <v>496</v>
      </c>
      <c r="Z663" s="358"/>
      <c r="AA663" s="358"/>
      <c r="AB663" s="358"/>
      <c r="AC663" s="142" t="s">
        <v>479</v>
      </c>
      <c r="AD663" s="142"/>
      <c r="AE663" s="142"/>
      <c r="AF663" s="142"/>
      <c r="AG663" s="142"/>
      <c r="AH663" s="357" t="s">
        <v>391</v>
      </c>
      <c r="AI663" s="354"/>
      <c r="AJ663" s="354"/>
      <c r="AK663" s="354"/>
      <c r="AL663" s="354" t="s">
        <v>21</v>
      </c>
      <c r="AM663" s="354"/>
      <c r="AN663" s="354"/>
      <c r="AO663" s="359"/>
      <c r="AP663" s="360" t="s">
        <v>433</v>
      </c>
      <c r="AQ663" s="360"/>
      <c r="AR663" s="360"/>
      <c r="AS663" s="360"/>
      <c r="AT663" s="360"/>
      <c r="AU663" s="360"/>
      <c r="AV663" s="360"/>
      <c r="AW663" s="360"/>
      <c r="AX663" s="360"/>
    </row>
    <row r="664" spans="1:50" ht="26.25" customHeight="1" x14ac:dyDescent="0.15">
      <c r="A664" s="1059">
        <v>1</v>
      </c>
      <c r="B664" s="1059">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59">
        <v>2</v>
      </c>
      <c r="B665" s="1059">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59">
        <v>3</v>
      </c>
      <c r="B666" s="1059">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59">
        <v>4</v>
      </c>
      <c r="B667" s="1059">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59">
        <v>5</v>
      </c>
      <c r="B668" s="1059">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59">
        <v>6</v>
      </c>
      <c r="B669" s="1059">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59">
        <v>7</v>
      </c>
      <c r="B670" s="1059">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59">
        <v>8</v>
      </c>
      <c r="B671" s="1059">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59">
        <v>9</v>
      </c>
      <c r="B672" s="1059">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59">
        <v>10</v>
      </c>
      <c r="B673" s="1059">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59">
        <v>11</v>
      </c>
      <c r="B674" s="1059">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59">
        <v>12</v>
      </c>
      <c r="B675" s="1059">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59">
        <v>13</v>
      </c>
      <c r="B676" s="1059">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59">
        <v>14</v>
      </c>
      <c r="B677" s="1059">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59">
        <v>15</v>
      </c>
      <c r="B678" s="1059">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59">
        <v>16</v>
      </c>
      <c r="B679" s="1059">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59">
        <v>17</v>
      </c>
      <c r="B680" s="1059">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59">
        <v>18</v>
      </c>
      <c r="B681" s="1059">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59">
        <v>19</v>
      </c>
      <c r="B682" s="1059">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59">
        <v>20</v>
      </c>
      <c r="B683" s="1059">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59">
        <v>21</v>
      </c>
      <c r="B684" s="1059">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59">
        <v>22</v>
      </c>
      <c r="B685" s="1059">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59">
        <v>23</v>
      </c>
      <c r="B686" s="1059">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59">
        <v>24</v>
      </c>
      <c r="B687" s="1059">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59">
        <v>25</v>
      </c>
      <c r="B688" s="1059">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59">
        <v>26</v>
      </c>
      <c r="B689" s="1059">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59">
        <v>27</v>
      </c>
      <c r="B690" s="1059">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59">
        <v>28</v>
      </c>
      <c r="B691" s="1059">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59">
        <v>29</v>
      </c>
      <c r="B692" s="1059">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59">
        <v>30</v>
      </c>
      <c r="B693" s="1059">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142" t="s">
        <v>432</v>
      </c>
      <c r="K696" s="355"/>
      <c r="L696" s="355"/>
      <c r="M696" s="355"/>
      <c r="N696" s="355"/>
      <c r="O696" s="355"/>
      <c r="P696" s="356" t="s">
        <v>27</v>
      </c>
      <c r="Q696" s="356"/>
      <c r="R696" s="356"/>
      <c r="S696" s="356"/>
      <c r="T696" s="356"/>
      <c r="U696" s="356"/>
      <c r="V696" s="356"/>
      <c r="W696" s="356"/>
      <c r="X696" s="356"/>
      <c r="Y696" s="357" t="s">
        <v>496</v>
      </c>
      <c r="Z696" s="358"/>
      <c r="AA696" s="358"/>
      <c r="AB696" s="358"/>
      <c r="AC696" s="142" t="s">
        <v>479</v>
      </c>
      <c r="AD696" s="142"/>
      <c r="AE696" s="142"/>
      <c r="AF696" s="142"/>
      <c r="AG696" s="142"/>
      <c r="AH696" s="357" t="s">
        <v>391</v>
      </c>
      <c r="AI696" s="354"/>
      <c r="AJ696" s="354"/>
      <c r="AK696" s="354"/>
      <c r="AL696" s="354" t="s">
        <v>21</v>
      </c>
      <c r="AM696" s="354"/>
      <c r="AN696" s="354"/>
      <c r="AO696" s="359"/>
      <c r="AP696" s="360" t="s">
        <v>433</v>
      </c>
      <c r="AQ696" s="360"/>
      <c r="AR696" s="360"/>
      <c r="AS696" s="360"/>
      <c r="AT696" s="360"/>
      <c r="AU696" s="360"/>
      <c r="AV696" s="360"/>
      <c r="AW696" s="360"/>
      <c r="AX696" s="360"/>
    </row>
    <row r="697" spans="1:50" ht="26.25" customHeight="1" x14ac:dyDescent="0.15">
      <c r="A697" s="1059">
        <v>1</v>
      </c>
      <c r="B697" s="1059">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59">
        <v>2</v>
      </c>
      <c r="B698" s="1059">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59">
        <v>3</v>
      </c>
      <c r="B699" s="1059">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59">
        <v>4</v>
      </c>
      <c r="B700" s="1059">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59">
        <v>5</v>
      </c>
      <c r="B701" s="1059">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59">
        <v>6</v>
      </c>
      <c r="B702" s="1059">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59">
        <v>7</v>
      </c>
      <c r="B703" s="1059">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59">
        <v>8</v>
      </c>
      <c r="B704" s="1059">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59">
        <v>9</v>
      </c>
      <c r="B705" s="1059">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59">
        <v>10</v>
      </c>
      <c r="B706" s="1059">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59">
        <v>11</v>
      </c>
      <c r="B707" s="1059">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59">
        <v>12</v>
      </c>
      <c r="B708" s="1059">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59">
        <v>13</v>
      </c>
      <c r="B709" s="1059">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59">
        <v>14</v>
      </c>
      <c r="B710" s="1059">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59">
        <v>15</v>
      </c>
      <c r="B711" s="1059">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59">
        <v>16</v>
      </c>
      <c r="B712" s="1059">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59">
        <v>17</v>
      </c>
      <c r="B713" s="1059">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59">
        <v>18</v>
      </c>
      <c r="B714" s="1059">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59">
        <v>19</v>
      </c>
      <c r="B715" s="1059">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59">
        <v>20</v>
      </c>
      <c r="B716" s="1059">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59">
        <v>21</v>
      </c>
      <c r="B717" s="1059">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59">
        <v>22</v>
      </c>
      <c r="B718" s="1059">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59">
        <v>23</v>
      </c>
      <c r="B719" s="1059">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59">
        <v>24</v>
      </c>
      <c r="B720" s="1059">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59">
        <v>25</v>
      </c>
      <c r="B721" s="1059">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59">
        <v>26</v>
      </c>
      <c r="B722" s="1059">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59">
        <v>27</v>
      </c>
      <c r="B723" s="1059">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59">
        <v>28</v>
      </c>
      <c r="B724" s="1059">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59">
        <v>29</v>
      </c>
      <c r="B725" s="1059">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59">
        <v>30</v>
      </c>
      <c r="B726" s="1059">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142" t="s">
        <v>432</v>
      </c>
      <c r="K729" s="355"/>
      <c r="L729" s="355"/>
      <c r="M729" s="355"/>
      <c r="N729" s="355"/>
      <c r="O729" s="355"/>
      <c r="P729" s="356" t="s">
        <v>27</v>
      </c>
      <c r="Q729" s="356"/>
      <c r="R729" s="356"/>
      <c r="S729" s="356"/>
      <c r="T729" s="356"/>
      <c r="U729" s="356"/>
      <c r="V729" s="356"/>
      <c r="W729" s="356"/>
      <c r="X729" s="356"/>
      <c r="Y729" s="357" t="s">
        <v>496</v>
      </c>
      <c r="Z729" s="358"/>
      <c r="AA729" s="358"/>
      <c r="AB729" s="358"/>
      <c r="AC729" s="142" t="s">
        <v>479</v>
      </c>
      <c r="AD729" s="142"/>
      <c r="AE729" s="142"/>
      <c r="AF729" s="142"/>
      <c r="AG729" s="142"/>
      <c r="AH729" s="357" t="s">
        <v>391</v>
      </c>
      <c r="AI729" s="354"/>
      <c r="AJ729" s="354"/>
      <c r="AK729" s="354"/>
      <c r="AL729" s="354" t="s">
        <v>21</v>
      </c>
      <c r="AM729" s="354"/>
      <c r="AN729" s="354"/>
      <c r="AO729" s="359"/>
      <c r="AP729" s="360" t="s">
        <v>433</v>
      </c>
      <c r="AQ729" s="360"/>
      <c r="AR729" s="360"/>
      <c r="AS729" s="360"/>
      <c r="AT729" s="360"/>
      <c r="AU729" s="360"/>
      <c r="AV729" s="360"/>
      <c r="AW729" s="360"/>
      <c r="AX729" s="360"/>
    </row>
    <row r="730" spans="1:50" ht="26.25" customHeight="1" x14ac:dyDescent="0.15">
      <c r="A730" s="1059">
        <v>1</v>
      </c>
      <c r="B730" s="1059">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59">
        <v>2</v>
      </c>
      <c r="B731" s="1059">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59">
        <v>3</v>
      </c>
      <c r="B732" s="1059">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59">
        <v>4</v>
      </c>
      <c r="B733" s="1059">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59">
        <v>5</v>
      </c>
      <c r="B734" s="1059">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59">
        <v>6</v>
      </c>
      <c r="B735" s="1059">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59">
        <v>7</v>
      </c>
      <c r="B736" s="1059">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59">
        <v>8</v>
      </c>
      <c r="B737" s="1059">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59">
        <v>9</v>
      </c>
      <c r="B738" s="1059">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59">
        <v>10</v>
      </c>
      <c r="B739" s="1059">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59">
        <v>11</v>
      </c>
      <c r="B740" s="1059">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59">
        <v>12</v>
      </c>
      <c r="B741" s="1059">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59">
        <v>13</v>
      </c>
      <c r="B742" s="1059">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59">
        <v>14</v>
      </c>
      <c r="B743" s="1059">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59">
        <v>15</v>
      </c>
      <c r="B744" s="1059">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59">
        <v>16</v>
      </c>
      <c r="B745" s="1059">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59">
        <v>17</v>
      </c>
      <c r="B746" s="1059">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59">
        <v>18</v>
      </c>
      <c r="B747" s="1059">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59">
        <v>19</v>
      </c>
      <c r="B748" s="1059">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59">
        <v>20</v>
      </c>
      <c r="B749" s="1059">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59">
        <v>21</v>
      </c>
      <c r="B750" s="1059">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59">
        <v>22</v>
      </c>
      <c r="B751" s="1059">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59">
        <v>23</v>
      </c>
      <c r="B752" s="1059">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59">
        <v>24</v>
      </c>
      <c r="B753" s="1059">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59">
        <v>25</v>
      </c>
      <c r="B754" s="1059">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59">
        <v>26</v>
      </c>
      <c r="B755" s="1059">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59">
        <v>27</v>
      </c>
      <c r="B756" s="1059">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59">
        <v>28</v>
      </c>
      <c r="B757" s="1059">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59">
        <v>29</v>
      </c>
      <c r="B758" s="1059">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59">
        <v>30</v>
      </c>
      <c r="B759" s="1059">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142" t="s">
        <v>432</v>
      </c>
      <c r="K762" s="355"/>
      <c r="L762" s="355"/>
      <c r="M762" s="355"/>
      <c r="N762" s="355"/>
      <c r="O762" s="355"/>
      <c r="P762" s="356" t="s">
        <v>27</v>
      </c>
      <c r="Q762" s="356"/>
      <c r="R762" s="356"/>
      <c r="S762" s="356"/>
      <c r="T762" s="356"/>
      <c r="U762" s="356"/>
      <c r="V762" s="356"/>
      <c r="W762" s="356"/>
      <c r="X762" s="356"/>
      <c r="Y762" s="357" t="s">
        <v>496</v>
      </c>
      <c r="Z762" s="358"/>
      <c r="AA762" s="358"/>
      <c r="AB762" s="358"/>
      <c r="AC762" s="142" t="s">
        <v>479</v>
      </c>
      <c r="AD762" s="142"/>
      <c r="AE762" s="142"/>
      <c r="AF762" s="142"/>
      <c r="AG762" s="142"/>
      <c r="AH762" s="357" t="s">
        <v>391</v>
      </c>
      <c r="AI762" s="354"/>
      <c r="AJ762" s="354"/>
      <c r="AK762" s="354"/>
      <c r="AL762" s="354" t="s">
        <v>21</v>
      </c>
      <c r="AM762" s="354"/>
      <c r="AN762" s="354"/>
      <c r="AO762" s="359"/>
      <c r="AP762" s="360" t="s">
        <v>433</v>
      </c>
      <c r="AQ762" s="360"/>
      <c r="AR762" s="360"/>
      <c r="AS762" s="360"/>
      <c r="AT762" s="360"/>
      <c r="AU762" s="360"/>
      <c r="AV762" s="360"/>
      <c r="AW762" s="360"/>
      <c r="AX762" s="360"/>
    </row>
    <row r="763" spans="1:50" ht="26.25" customHeight="1" x14ac:dyDescent="0.15">
      <c r="A763" s="1059">
        <v>1</v>
      </c>
      <c r="B763" s="1059">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59">
        <v>2</v>
      </c>
      <c r="B764" s="1059">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59">
        <v>3</v>
      </c>
      <c r="B765" s="1059">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59">
        <v>4</v>
      </c>
      <c r="B766" s="1059">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59">
        <v>5</v>
      </c>
      <c r="B767" s="1059">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59">
        <v>6</v>
      </c>
      <c r="B768" s="1059">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59">
        <v>7</v>
      </c>
      <c r="B769" s="1059">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59">
        <v>8</v>
      </c>
      <c r="B770" s="1059">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59">
        <v>9</v>
      </c>
      <c r="B771" s="1059">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59">
        <v>10</v>
      </c>
      <c r="B772" s="1059">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59">
        <v>11</v>
      </c>
      <c r="B773" s="1059">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59">
        <v>12</v>
      </c>
      <c r="B774" s="1059">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59">
        <v>13</v>
      </c>
      <c r="B775" s="1059">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59">
        <v>14</v>
      </c>
      <c r="B776" s="1059">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59">
        <v>15</v>
      </c>
      <c r="B777" s="1059">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59">
        <v>16</v>
      </c>
      <c r="B778" s="1059">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59">
        <v>17</v>
      </c>
      <c r="B779" s="1059">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59">
        <v>18</v>
      </c>
      <c r="B780" s="1059">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59">
        <v>19</v>
      </c>
      <c r="B781" s="1059">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59">
        <v>20</v>
      </c>
      <c r="B782" s="1059">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59">
        <v>21</v>
      </c>
      <c r="B783" s="1059">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59">
        <v>22</v>
      </c>
      <c r="B784" s="1059">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59">
        <v>23</v>
      </c>
      <c r="B785" s="1059">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59">
        <v>24</v>
      </c>
      <c r="B786" s="1059">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59">
        <v>25</v>
      </c>
      <c r="B787" s="1059">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59">
        <v>26</v>
      </c>
      <c r="B788" s="1059">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59">
        <v>27</v>
      </c>
      <c r="B789" s="1059">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59">
        <v>28</v>
      </c>
      <c r="B790" s="1059">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59">
        <v>29</v>
      </c>
      <c r="B791" s="1059">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59">
        <v>30</v>
      </c>
      <c r="B792" s="1059">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142" t="s">
        <v>432</v>
      </c>
      <c r="K795" s="355"/>
      <c r="L795" s="355"/>
      <c r="M795" s="355"/>
      <c r="N795" s="355"/>
      <c r="O795" s="355"/>
      <c r="P795" s="356" t="s">
        <v>27</v>
      </c>
      <c r="Q795" s="356"/>
      <c r="R795" s="356"/>
      <c r="S795" s="356"/>
      <c r="T795" s="356"/>
      <c r="U795" s="356"/>
      <c r="V795" s="356"/>
      <c r="W795" s="356"/>
      <c r="X795" s="356"/>
      <c r="Y795" s="357" t="s">
        <v>496</v>
      </c>
      <c r="Z795" s="358"/>
      <c r="AA795" s="358"/>
      <c r="AB795" s="358"/>
      <c r="AC795" s="142" t="s">
        <v>479</v>
      </c>
      <c r="AD795" s="142"/>
      <c r="AE795" s="142"/>
      <c r="AF795" s="142"/>
      <c r="AG795" s="142"/>
      <c r="AH795" s="357" t="s">
        <v>391</v>
      </c>
      <c r="AI795" s="354"/>
      <c r="AJ795" s="354"/>
      <c r="AK795" s="354"/>
      <c r="AL795" s="354" t="s">
        <v>21</v>
      </c>
      <c r="AM795" s="354"/>
      <c r="AN795" s="354"/>
      <c r="AO795" s="359"/>
      <c r="AP795" s="360" t="s">
        <v>433</v>
      </c>
      <c r="AQ795" s="360"/>
      <c r="AR795" s="360"/>
      <c r="AS795" s="360"/>
      <c r="AT795" s="360"/>
      <c r="AU795" s="360"/>
      <c r="AV795" s="360"/>
      <c r="AW795" s="360"/>
      <c r="AX795" s="360"/>
    </row>
    <row r="796" spans="1:50" ht="26.25" customHeight="1" x14ac:dyDescent="0.15">
      <c r="A796" s="1059">
        <v>1</v>
      </c>
      <c r="B796" s="1059">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59">
        <v>2</v>
      </c>
      <c r="B797" s="1059">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59">
        <v>3</v>
      </c>
      <c r="B798" s="1059">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59">
        <v>4</v>
      </c>
      <c r="B799" s="1059">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59">
        <v>5</v>
      </c>
      <c r="B800" s="1059">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59">
        <v>6</v>
      </c>
      <c r="B801" s="1059">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59">
        <v>7</v>
      </c>
      <c r="B802" s="1059">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59">
        <v>8</v>
      </c>
      <c r="B803" s="1059">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59">
        <v>9</v>
      </c>
      <c r="B804" s="1059">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59">
        <v>10</v>
      </c>
      <c r="B805" s="1059">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59">
        <v>11</v>
      </c>
      <c r="B806" s="1059">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59">
        <v>12</v>
      </c>
      <c r="B807" s="1059">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59">
        <v>13</v>
      </c>
      <c r="B808" s="1059">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59">
        <v>14</v>
      </c>
      <c r="B809" s="1059">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59">
        <v>15</v>
      </c>
      <c r="B810" s="1059">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59">
        <v>16</v>
      </c>
      <c r="B811" s="1059">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59">
        <v>17</v>
      </c>
      <c r="B812" s="1059">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59">
        <v>18</v>
      </c>
      <c r="B813" s="1059">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59">
        <v>19</v>
      </c>
      <c r="B814" s="1059">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59">
        <v>20</v>
      </c>
      <c r="B815" s="1059">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59">
        <v>21</v>
      </c>
      <c r="B816" s="1059">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59">
        <v>22</v>
      </c>
      <c r="B817" s="1059">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59">
        <v>23</v>
      </c>
      <c r="B818" s="1059">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59">
        <v>24</v>
      </c>
      <c r="B819" s="1059">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59">
        <v>25</v>
      </c>
      <c r="B820" s="1059">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59">
        <v>26</v>
      </c>
      <c r="B821" s="1059">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59">
        <v>27</v>
      </c>
      <c r="B822" s="1059">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59">
        <v>28</v>
      </c>
      <c r="B823" s="1059">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59">
        <v>29</v>
      </c>
      <c r="B824" s="1059">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59">
        <v>30</v>
      </c>
      <c r="B825" s="1059">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142" t="s">
        <v>432</v>
      </c>
      <c r="K828" s="355"/>
      <c r="L828" s="355"/>
      <c r="M828" s="355"/>
      <c r="N828" s="355"/>
      <c r="O828" s="355"/>
      <c r="P828" s="356" t="s">
        <v>27</v>
      </c>
      <c r="Q828" s="356"/>
      <c r="R828" s="356"/>
      <c r="S828" s="356"/>
      <c r="T828" s="356"/>
      <c r="U828" s="356"/>
      <c r="V828" s="356"/>
      <c r="W828" s="356"/>
      <c r="X828" s="356"/>
      <c r="Y828" s="357" t="s">
        <v>496</v>
      </c>
      <c r="Z828" s="358"/>
      <c r="AA828" s="358"/>
      <c r="AB828" s="358"/>
      <c r="AC828" s="142" t="s">
        <v>479</v>
      </c>
      <c r="AD828" s="142"/>
      <c r="AE828" s="142"/>
      <c r="AF828" s="142"/>
      <c r="AG828" s="142"/>
      <c r="AH828" s="357" t="s">
        <v>391</v>
      </c>
      <c r="AI828" s="354"/>
      <c r="AJ828" s="354"/>
      <c r="AK828" s="354"/>
      <c r="AL828" s="354" t="s">
        <v>21</v>
      </c>
      <c r="AM828" s="354"/>
      <c r="AN828" s="354"/>
      <c r="AO828" s="359"/>
      <c r="AP828" s="360" t="s">
        <v>433</v>
      </c>
      <c r="AQ828" s="360"/>
      <c r="AR828" s="360"/>
      <c r="AS828" s="360"/>
      <c r="AT828" s="360"/>
      <c r="AU828" s="360"/>
      <c r="AV828" s="360"/>
      <c r="AW828" s="360"/>
      <c r="AX828" s="360"/>
    </row>
    <row r="829" spans="1:50" ht="26.25" customHeight="1" x14ac:dyDescent="0.15">
      <c r="A829" s="1059">
        <v>1</v>
      </c>
      <c r="B829" s="1059">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59">
        <v>2</v>
      </c>
      <c r="B830" s="1059">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59">
        <v>3</v>
      </c>
      <c r="B831" s="1059">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59">
        <v>4</v>
      </c>
      <c r="B832" s="1059">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59">
        <v>5</v>
      </c>
      <c r="B833" s="1059">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59">
        <v>6</v>
      </c>
      <c r="B834" s="1059">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59">
        <v>7</v>
      </c>
      <c r="B835" s="1059">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59">
        <v>8</v>
      </c>
      <c r="B836" s="1059">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59">
        <v>9</v>
      </c>
      <c r="B837" s="1059">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59">
        <v>10</v>
      </c>
      <c r="B838" s="1059">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59">
        <v>11</v>
      </c>
      <c r="B839" s="1059">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59">
        <v>12</v>
      </c>
      <c r="B840" s="1059">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59">
        <v>13</v>
      </c>
      <c r="B841" s="1059">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59">
        <v>14</v>
      </c>
      <c r="B842" s="1059">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59">
        <v>15</v>
      </c>
      <c r="B843" s="1059">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59">
        <v>16</v>
      </c>
      <c r="B844" s="1059">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59">
        <v>17</v>
      </c>
      <c r="B845" s="1059">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59">
        <v>18</v>
      </c>
      <c r="B846" s="1059">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59">
        <v>19</v>
      </c>
      <c r="B847" s="105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59">
        <v>20</v>
      </c>
      <c r="B848" s="105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59">
        <v>21</v>
      </c>
      <c r="B849" s="105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59">
        <v>22</v>
      </c>
      <c r="B850" s="105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59">
        <v>23</v>
      </c>
      <c r="B851" s="105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59">
        <v>24</v>
      </c>
      <c r="B852" s="105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59">
        <v>25</v>
      </c>
      <c r="B853" s="105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59">
        <v>26</v>
      </c>
      <c r="B854" s="105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59">
        <v>27</v>
      </c>
      <c r="B855" s="105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59">
        <v>28</v>
      </c>
      <c r="B856" s="105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59">
        <v>29</v>
      </c>
      <c r="B857" s="105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59">
        <v>30</v>
      </c>
      <c r="B858" s="105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142" t="s">
        <v>432</v>
      </c>
      <c r="K861" s="355"/>
      <c r="L861" s="355"/>
      <c r="M861" s="355"/>
      <c r="N861" s="355"/>
      <c r="O861" s="355"/>
      <c r="P861" s="356" t="s">
        <v>27</v>
      </c>
      <c r="Q861" s="356"/>
      <c r="R861" s="356"/>
      <c r="S861" s="356"/>
      <c r="T861" s="356"/>
      <c r="U861" s="356"/>
      <c r="V861" s="356"/>
      <c r="W861" s="356"/>
      <c r="X861" s="356"/>
      <c r="Y861" s="357" t="s">
        <v>496</v>
      </c>
      <c r="Z861" s="358"/>
      <c r="AA861" s="358"/>
      <c r="AB861" s="358"/>
      <c r="AC861" s="142" t="s">
        <v>479</v>
      </c>
      <c r="AD861" s="142"/>
      <c r="AE861" s="142"/>
      <c r="AF861" s="142"/>
      <c r="AG861" s="142"/>
      <c r="AH861" s="357" t="s">
        <v>391</v>
      </c>
      <c r="AI861" s="354"/>
      <c r="AJ861" s="354"/>
      <c r="AK861" s="354"/>
      <c r="AL861" s="354" t="s">
        <v>21</v>
      </c>
      <c r="AM861" s="354"/>
      <c r="AN861" s="354"/>
      <c r="AO861" s="359"/>
      <c r="AP861" s="360" t="s">
        <v>433</v>
      </c>
      <c r="AQ861" s="360"/>
      <c r="AR861" s="360"/>
      <c r="AS861" s="360"/>
      <c r="AT861" s="360"/>
      <c r="AU861" s="360"/>
      <c r="AV861" s="360"/>
      <c r="AW861" s="360"/>
      <c r="AX861" s="360"/>
    </row>
    <row r="862" spans="1:50" ht="26.25" customHeight="1" x14ac:dyDescent="0.15">
      <c r="A862" s="1059">
        <v>1</v>
      </c>
      <c r="B862" s="105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59">
        <v>2</v>
      </c>
      <c r="B863" s="105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59">
        <v>3</v>
      </c>
      <c r="B864" s="105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59">
        <v>4</v>
      </c>
      <c r="B865" s="105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59">
        <v>5</v>
      </c>
      <c r="B866" s="105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59">
        <v>6</v>
      </c>
      <c r="B867" s="1059">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59">
        <v>7</v>
      </c>
      <c r="B868" s="1059">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59">
        <v>8</v>
      </c>
      <c r="B869" s="1059">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59">
        <v>9</v>
      </c>
      <c r="B870" s="1059">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59">
        <v>10</v>
      </c>
      <c r="B871" s="1059">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59">
        <v>11</v>
      </c>
      <c r="B872" s="1059">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59">
        <v>12</v>
      </c>
      <c r="B873" s="1059">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59">
        <v>13</v>
      </c>
      <c r="B874" s="1059">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59">
        <v>14</v>
      </c>
      <c r="B875" s="1059">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59">
        <v>15</v>
      </c>
      <c r="B876" s="1059">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59">
        <v>16</v>
      </c>
      <c r="B877" s="1059">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59">
        <v>17</v>
      </c>
      <c r="B878" s="1059">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59">
        <v>18</v>
      </c>
      <c r="B879" s="1059">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59">
        <v>19</v>
      </c>
      <c r="B880" s="105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59">
        <v>20</v>
      </c>
      <c r="B881" s="105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59">
        <v>21</v>
      </c>
      <c r="B882" s="105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59">
        <v>22</v>
      </c>
      <c r="B883" s="105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59">
        <v>23</v>
      </c>
      <c r="B884" s="105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59">
        <v>24</v>
      </c>
      <c r="B885" s="105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59">
        <v>25</v>
      </c>
      <c r="B886" s="105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59">
        <v>26</v>
      </c>
      <c r="B887" s="105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59">
        <v>27</v>
      </c>
      <c r="B888" s="105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59">
        <v>28</v>
      </c>
      <c r="B889" s="105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59">
        <v>29</v>
      </c>
      <c r="B890" s="105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59">
        <v>30</v>
      </c>
      <c r="B891" s="105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142" t="s">
        <v>432</v>
      </c>
      <c r="K894" s="355"/>
      <c r="L894" s="355"/>
      <c r="M894" s="355"/>
      <c r="N894" s="355"/>
      <c r="O894" s="355"/>
      <c r="P894" s="356" t="s">
        <v>27</v>
      </c>
      <c r="Q894" s="356"/>
      <c r="R894" s="356"/>
      <c r="S894" s="356"/>
      <c r="T894" s="356"/>
      <c r="U894" s="356"/>
      <c r="V894" s="356"/>
      <c r="W894" s="356"/>
      <c r="X894" s="356"/>
      <c r="Y894" s="357" t="s">
        <v>496</v>
      </c>
      <c r="Z894" s="358"/>
      <c r="AA894" s="358"/>
      <c r="AB894" s="358"/>
      <c r="AC894" s="142" t="s">
        <v>479</v>
      </c>
      <c r="AD894" s="142"/>
      <c r="AE894" s="142"/>
      <c r="AF894" s="142"/>
      <c r="AG894" s="142"/>
      <c r="AH894" s="357" t="s">
        <v>391</v>
      </c>
      <c r="AI894" s="354"/>
      <c r="AJ894" s="354"/>
      <c r="AK894" s="354"/>
      <c r="AL894" s="354" t="s">
        <v>21</v>
      </c>
      <c r="AM894" s="354"/>
      <c r="AN894" s="354"/>
      <c r="AO894" s="359"/>
      <c r="AP894" s="360" t="s">
        <v>433</v>
      </c>
      <c r="AQ894" s="360"/>
      <c r="AR894" s="360"/>
      <c r="AS894" s="360"/>
      <c r="AT894" s="360"/>
      <c r="AU894" s="360"/>
      <c r="AV894" s="360"/>
      <c r="AW894" s="360"/>
      <c r="AX894" s="360"/>
    </row>
    <row r="895" spans="1:50" ht="26.25" customHeight="1" x14ac:dyDescent="0.15">
      <c r="A895" s="1059">
        <v>1</v>
      </c>
      <c r="B895" s="105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59">
        <v>2</v>
      </c>
      <c r="B896" s="105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59">
        <v>3</v>
      </c>
      <c r="B897" s="105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59">
        <v>4</v>
      </c>
      <c r="B898" s="105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59">
        <v>5</v>
      </c>
      <c r="B899" s="105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59">
        <v>6</v>
      </c>
      <c r="B900" s="1059">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59">
        <v>7</v>
      </c>
      <c r="B901" s="1059">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59">
        <v>8</v>
      </c>
      <c r="B902" s="1059">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59">
        <v>9</v>
      </c>
      <c r="B903" s="105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59">
        <v>10</v>
      </c>
      <c r="B904" s="105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59">
        <v>11</v>
      </c>
      <c r="B905" s="1059">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59">
        <v>12</v>
      </c>
      <c r="B906" s="1059">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59">
        <v>13</v>
      </c>
      <c r="B907" s="105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59">
        <v>14</v>
      </c>
      <c r="B908" s="105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59">
        <v>15</v>
      </c>
      <c r="B909" s="105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59">
        <v>16</v>
      </c>
      <c r="B910" s="105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59">
        <v>17</v>
      </c>
      <c r="B911" s="105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59">
        <v>18</v>
      </c>
      <c r="B912" s="105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59">
        <v>19</v>
      </c>
      <c r="B913" s="105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59">
        <v>20</v>
      </c>
      <c r="B914" s="105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59">
        <v>21</v>
      </c>
      <c r="B915" s="105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59">
        <v>22</v>
      </c>
      <c r="B916" s="105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59">
        <v>23</v>
      </c>
      <c r="B917" s="105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59">
        <v>24</v>
      </c>
      <c r="B918" s="105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59">
        <v>25</v>
      </c>
      <c r="B919" s="105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59">
        <v>26</v>
      </c>
      <c r="B920" s="105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59">
        <v>27</v>
      </c>
      <c r="B921" s="105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59">
        <v>28</v>
      </c>
      <c r="B922" s="105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59">
        <v>29</v>
      </c>
      <c r="B923" s="105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59">
        <v>30</v>
      </c>
      <c r="B924" s="105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142" t="s">
        <v>432</v>
      </c>
      <c r="K927" s="355"/>
      <c r="L927" s="355"/>
      <c r="M927" s="355"/>
      <c r="N927" s="355"/>
      <c r="O927" s="355"/>
      <c r="P927" s="356" t="s">
        <v>27</v>
      </c>
      <c r="Q927" s="356"/>
      <c r="R927" s="356"/>
      <c r="S927" s="356"/>
      <c r="T927" s="356"/>
      <c r="U927" s="356"/>
      <c r="V927" s="356"/>
      <c r="W927" s="356"/>
      <c r="X927" s="356"/>
      <c r="Y927" s="357" t="s">
        <v>496</v>
      </c>
      <c r="Z927" s="358"/>
      <c r="AA927" s="358"/>
      <c r="AB927" s="358"/>
      <c r="AC927" s="142" t="s">
        <v>479</v>
      </c>
      <c r="AD927" s="142"/>
      <c r="AE927" s="142"/>
      <c r="AF927" s="142"/>
      <c r="AG927" s="142"/>
      <c r="AH927" s="357" t="s">
        <v>391</v>
      </c>
      <c r="AI927" s="354"/>
      <c r="AJ927" s="354"/>
      <c r="AK927" s="354"/>
      <c r="AL927" s="354" t="s">
        <v>21</v>
      </c>
      <c r="AM927" s="354"/>
      <c r="AN927" s="354"/>
      <c r="AO927" s="359"/>
      <c r="AP927" s="360" t="s">
        <v>433</v>
      </c>
      <c r="AQ927" s="360"/>
      <c r="AR927" s="360"/>
      <c r="AS927" s="360"/>
      <c r="AT927" s="360"/>
      <c r="AU927" s="360"/>
      <c r="AV927" s="360"/>
      <c r="AW927" s="360"/>
      <c r="AX927" s="360"/>
    </row>
    <row r="928" spans="1:50" ht="26.25" customHeight="1" x14ac:dyDescent="0.15">
      <c r="A928" s="1059">
        <v>1</v>
      </c>
      <c r="B928" s="105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59">
        <v>2</v>
      </c>
      <c r="B929" s="105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59">
        <v>3</v>
      </c>
      <c r="B930" s="105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59">
        <v>4</v>
      </c>
      <c r="B931" s="105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59">
        <v>5</v>
      </c>
      <c r="B932" s="105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59">
        <v>6</v>
      </c>
      <c r="B933" s="1059">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59">
        <v>7</v>
      </c>
      <c r="B934" s="1059">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59">
        <v>8</v>
      </c>
      <c r="B935" s="1059">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59">
        <v>9</v>
      </c>
      <c r="B936" s="105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59">
        <v>10</v>
      </c>
      <c r="B937" s="105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59">
        <v>11</v>
      </c>
      <c r="B938" s="1059">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59">
        <v>12</v>
      </c>
      <c r="B939" s="1059">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59">
        <v>13</v>
      </c>
      <c r="B940" s="105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59">
        <v>14</v>
      </c>
      <c r="B941" s="105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59">
        <v>15</v>
      </c>
      <c r="B942" s="105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59">
        <v>16</v>
      </c>
      <c r="B943" s="105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59">
        <v>17</v>
      </c>
      <c r="B944" s="105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59">
        <v>18</v>
      </c>
      <c r="B945" s="105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59">
        <v>19</v>
      </c>
      <c r="B946" s="105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59">
        <v>20</v>
      </c>
      <c r="B947" s="105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59">
        <v>21</v>
      </c>
      <c r="B948" s="105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59">
        <v>22</v>
      </c>
      <c r="B949" s="105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59">
        <v>23</v>
      </c>
      <c r="B950" s="105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59">
        <v>24</v>
      </c>
      <c r="B951" s="105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59">
        <v>25</v>
      </c>
      <c r="B952" s="105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59">
        <v>26</v>
      </c>
      <c r="B953" s="105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59">
        <v>27</v>
      </c>
      <c r="B954" s="105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59">
        <v>28</v>
      </c>
      <c r="B955" s="105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59">
        <v>29</v>
      </c>
      <c r="B956" s="105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59">
        <v>30</v>
      </c>
      <c r="B957" s="105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142" t="s">
        <v>432</v>
      </c>
      <c r="K960" s="355"/>
      <c r="L960" s="355"/>
      <c r="M960" s="355"/>
      <c r="N960" s="355"/>
      <c r="O960" s="355"/>
      <c r="P960" s="356" t="s">
        <v>27</v>
      </c>
      <c r="Q960" s="356"/>
      <c r="R960" s="356"/>
      <c r="S960" s="356"/>
      <c r="T960" s="356"/>
      <c r="U960" s="356"/>
      <c r="V960" s="356"/>
      <c r="W960" s="356"/>
      <c r="X960" s="356"/>
      <c r="Y960" s="357" t="s">
        <v>496</v>
      </c>
      <c r="Z960" s="358"/>
      <c r="AA960" s="358"/>
      <c r="AB960" s="358"/>
      <c r="AC960" s="142" t="s">
        <v>479</v>
      </c>
      <c r="AD960" s="142"/>
      <c r="AE960" s="142"/>
      <c r="AF960" s="142"/>
      <c r="AG960" s="142"/>
      <c r="AH960" s="357" t="s">
        <v>391</v>
      </c>
      <c r="AI960" s="354"/>
      <c r="AJ960" s="354"/>
      <c r="AK960" s="354"/>
      <c r="AL960" s="354" t="s">
        <v>21</v>
      </c>
      <c r="AM960" s="354"/>
      <c r="AN960" s="354"/>
      <c r="AO960" s="359"/>
      <c r="AP960" s="360" t="s">
        <v>433</v>
      </c>
      <c r="AQ960" s="360"/>
      <c r="AR960" s="360"/>
      <c r="AS960" s="360"/>
      <c r="AT960" s="360"/>
      <c r="AU960" s="360"/>
      <c r="AV960" s="360"/>
      <c r="AW960" s="360"/>
      <c r="AX960" s="360"/>
    </row>
    <row r="961" spans="1:50" ht="26.25" customHeight="1" x14ac:dyDescent="0.15">
      <c r="A961" s="1059">
        <v>1</v>
      </c>
      <c r="B961" s="105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59">
        <v>2</v>
      </c>
      <c r="B962" s="105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59">
        <v>3</v>
      </c>
      <c r="B963" s="105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59">
        <v>4</v>
      </c>
      <c r="B964" s="105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59">
        <v>5</v>
      </c>
      <c r="B965" s="105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59">
        <v>6</v>
      </c>
      <c r="B966" s="1059">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59">
        <v>7</v>
      </c>
      <c r="B967" s="1059">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59">
        <v>8</v>
      </c>
      <c r="B968" s="1059">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59">
        <v>9</v>
      </c>
      <c r="B969" s="105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59">
        <v>10</v>
      </c>
      <c r="B970" s="105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59">
        <v>11</v>
      </c>
      <c r="B971" s="1059">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59">
        <v>12</v>
      </c>
      <c r="B972" s="1059">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59">
        <v>13</v>
      </c>
      <c r="B973" s="105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59">
        <v>14</v>
      </c>
      <c r="B974" s="105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59">
        <v>15</v>
      </c>
      <c r="B975" s="105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59">
        <v>16</v>
      </c>
      <c r="B976" s="105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59">
        <v>17</v>
      </c>
      <c r="B977" s="105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59">
        <v>18</v>
      </c>
      <c r="B978" s="105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59">
        <v>19</v>
      </c>
      <c r="B979" s="105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59">
        <v>20</v>
      </c>
      <c r="B980" s="105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59">
        <v>21</v>
      </c>
      <c r="B981" s="105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59">
        <v>22</v>
      </c>
      <c r="B982" s="105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59">
        <v>23</v>
      </c>
      <c r="B983" s="105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59">
        <v>24</v>
      </c>
      <c r="B984" s="105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59">
        <v>25</v>
      </c>
      <c r="B985" s="105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59">
        <v>26</v>
      </c>
      <c r="B986" s="105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59">
        <v>27</v>
      </c>
      <c r="B987" s="105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59">
        <v>28</v>
      </c>
      <c r="B988" s="105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59">
        <v>29</v>
      </c>
      <c r="B989" s="105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59">
        <v>30</v>
      </c>
      <c r="B990" s="105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142" t="s">
        <v>432</v>
      </c>
      <c r="K993" s="355"/>
      <c r="L993" s="355"/>
      <c r="M993" s="355"/>
      <c r="N993" s="355"/>
      <c r="O993" s="355"/>
      <c r="P993" s="356" t="s">
        <v>27</v>
      </c>
      <c r="Q993" s="356"/>
      <c r="R993" s="356"/>
      <c r="S993" s="356"/>
      <c r="T993" s="356"/>
      <c r="U993" s="356"/>
      <c r="V993" s="356"/>
      <c r="W993" s="356"/>
      <c r="X993" s="356"/>
      <c r="Y993" s="357" t="s">
        <v>496</v>
      </c>
      <c r="Z993" s="358"/>
      <c r="AA993" s="358"/>
      <c r="AB993" s="358"/>
      <c r="AC993" s="142" t="s">
        <v>479</v>
      </c>
      <c r="AD993" s="142"/>
      <c r="AE993" s="142"/>
      <c r="AF993" s="142"/>
      <c r="AG993" s="142"/>
      <c r="AH993" s="357" t="s">
        <v>391</v>
      </c>
      <c r="AI993" s="354"/>
      <c r="AJ993" s="354"/>
      <c r="AK993" s="354"/>
      <c r="AL993" s="354" t="s">
        <v>21</v>
      </c>
      <c r="AM993" s="354"/>
      <c r="AN993" s="354"/>
      <c r="AO993" s="359"/>
      <c r="AP993" s="360" t="s">
        <v>433</v>
      </c>
      <c r="AQ993" s="360"/>
      <c r="AR993" s="360"/>
      <c r="AS993" s="360"/>
      <c r="AT993" s="360"/>
      <c r="AU993" s="360"/>
      <c r="AV993" s="360"/>
      <c r="AW993" s="360"/>
      <c r="AX993" s="360"/>
    </row>
    <row r="994" spans="1:50" ht="26.25" customHeight="1" x14ac:dyDescent="0.15">
      <c r="A994" s="1059">
        <v>1</v>
      </c>
      <c r="B994" s="105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59">
        <v>2</v>
      </c>
      <c r="B995" s="105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59">
        <v>3</v>
      </c>
      <c r="B996" s="105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59">
        <v>4</v>
      </c>
      <c r="B997" s="105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59">
        <v>5</v>
      </c>
      <c r="B998" s="105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59">
        <v>6</v>
      </c>
      <c r="B999" s="1059">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59">
        <v>7</v>
      </c>
      <c r="B1000" s="1059">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59">
        <v>8</v>
      </c>
      <c r="B1001" s="1059">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59">
        <v>9</v>
      </c>
      <c r="B1002" s="105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59">
        <v>10</v>
      </c>
      <c r="B1003" s="105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59">
        <v>11</v>
      </c>
      <c r="B1004" s="1059">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59">
        <v>12</v>
      </c>
      <c r="B1005" s="1059">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59">
        <v>13</v>
      </c>
      <c r="B1006" s="105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59">
        <v>14</v>
      </c>
      <c r="B1007" s="105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59">
        <v>15</v>
      </c>
      <c r="B1008" s="105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59">
        <v>16</v>
      </c>
      <c r="B1009" s="105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59">
        <v>17</v>
      </c>
      <c r="B1010" s="105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59">
        <v>18</v>
      </c>
      <c r="B1011" s="105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59">
        <v>19</v>
      </c>
      <c r="B1012" s="105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59">
        <v>20</v>
      </c>
      <c r="B1013" s="105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59">
        <v>21</v>
      </c>
      <c r="B1014" s="105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59">
        <v>22</v>
      </c>
      <c r="B1015" s="105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59">
        <v>23</v>
      </c>
      <c r="B1016" s="105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59">
        <v>24</v>
      </c>
      <c r="B1017" s="105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59">
        <v>25</v>
      </c>
      <c r="B1018" s="105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59">
        <v>26</v>
      </c>
      <c r="B1019" s="105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59">
        <v>27</v>
      </c>
      <c r="B1020" s="105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59">
        <v>28</v>
      </c>
      <c r="B1021" s="105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59">
        <v>29</v>
      </c>
      <c r="B1022" s="105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59">
        <v>30</v>
      </c>
      <c r="B1023" s="105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142" t="s">
        <v>432</v>
      </c>
      <c r="K1026" s="355"/>
      <c r="L1026" s="355"/>
      <c r="M1026" s="355"/>
      <c r="N1026" s="355"/>
      <c r="O1026" s="355"/>
      <c r="P1026" s="356" t="s">
        <v>27</v>
      </c>
      <c r="Q1026" s="356"/>
      <c r="R1026" s="356"/>
      <c r="S1026" s="356"/>
      <c r="T1026" s="356"/>
      <c r="U1026" s="356"/>
      <c r="V1026" s="356"/>
      <c r="W1026" s="356"/>
      <c r="X1026" s="356"/>
      <c r="Y1026" s="357" t="s">
        <v>496</v>
      </c>
      <c r="Z1026" s="358"/>
      <c r="AA1026" s="358"/>
      <c r="AB1026" s="358"/>
      <c r="AC1026" s="142" t="s">
        <v>479</v>
      </c>
      <c r="AD1026" s="142"/>
      <c r="AE1026" s="142"/>
      <c r="AF1026" s="142"/>
      <c r="AG1026" s="142"/>
      <c r="AH1026" s="357" t="s">
        <v>391</v>
      </c>
      <c r="AI1026" s="354"/>
      <c r="AJ1026" s="354"/>
      <c r="AK1026" s="354"/>
      <c r="AL1026" s="354" t="s">
        <v>21</v>
      </c>
      <c r="AM1026" s="354"/>
      <c r="AN1026" s="354"/>
      <c r="AO1026" s="359"/>
      <c r="AP1026" s="360" t="s">
        <v>433</v>
      </c>
      <c r="AQ1026" s="360"/>
      <c r="AR1026" s="360"/>
      <c r="AS1026" s="360"/>
      <c r="AT1026" s="360"/>
      <c r="AU1026" s="360"/>
      <c r="AV1026" s="360"/>
      <c r="AW1026" s="360"/>
      <c r="AX1026" s="360"/>
    </row>
    <row r="1027" spans="1:50" ht="26.25" customHeight="1" x14ac:dyDescent="0.15">
      <c r="A1027" s="1059">
        <v>1</v>
      </c>
      <c r="B1027" s="105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59">
        <v>2</v>
      </c>
      <c r="B1028" s="105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59">
        <v>3</v>
      </c>
      <c r="B1029" s="105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59">
        <v>4</v>
      </c>
      <c r="B1030" s="105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59">
        <v>5</v>
      </c>
      <c r="B1031" s="105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59">
        <v>6</v>
      </c>
      <c r="B1032" s="1059">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59">
        <v>7</v>
      </c>
      <c r="B1033" s="1059">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59">
        <v>8</v>
      </c>
      <c r="B1034" s="1059">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59">
        <v>9</v>
      </c>
      <c r="B1035" s="105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59">
        <v>10</v>
      </c>
      <c r="B1036" s="105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59">
        <v>11</v>
      </c>
      <c r="B1037" s="1059">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59">
        <v>12</v>
      </c>
      <c r="B1038" s="1059">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59">
        <v>13</v>
      </c>
      <c r="B1039" s="105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59">
        <v>14</v>
      </c>
      <c r="B1040" s="105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59">
        <v>15</v>
      </c>
      <c r="B1041" s="105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59">
        <v>16</v>
      </c>
      <c r="B1042" s="105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59">
        <v>17</v>
      </c>
      <c r="B1043" s="105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59">
        <v>18</v>
      </c>
      <c r="B1044" s="105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59">
        <v>19</v>
      </c>
      <c r="B1045" s="105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59">
        <v>20</v>
      </c>
      <c r="B1046" s="105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59">
        <v>21</v>
      </c>
      <c r="B1047" s="105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59">
        <v>22</v>
      </c>
      <c r="B1048" s="105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59">
        <v>23</v>
      </c>
      <c r="B1049" s="105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59">
        <v>24</v>
      </c>
      <c r="B1050" s="105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59">
        <v>25</v>
      </c>
      <c r="B1051" s="105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59">
        <v>26</v>
      </c>
      <c r="B1052" s="105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59">
        <v>27</v>
      </c>
      <c r="B1053" s="105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59">
        <v>28</v>
      </c>
      <c r="B1054" s="105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59">
        <v>29</v>
      </c>
      <c r="B1055" s="105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59">
        <v>30</v>
      </c>
      <c r="B1056" s="105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142" t="s">
        <v>432</v>
      </c>
      <c r="K1059" s="355"/>
      <c r="L1059" s="355"/>
      <c r="M1059" s="355"/>
      <c r="N1059" s="355"/>
      <c r="O1059" s="355"/>
      <c r="P1059" s="356" t="s">
        <v>27</v>
      </c>
      <c r="Q1059" s="356"/>
      <c r="R1059" s="356"/>
      <c r="S1059" s="356"/>
      <c r="T1059" s="356"/>
      <c r="U1059" s="356"/>
      <c r="V1059" s="356"/>
      <c r="W1059" s="356"/>
      <c r="X1059" s="356"/>
      <c r="Y1059" s="357" t="s">
        <v>496</v>
      </c>
      <c r="Z1059" s="358"/>
      <c r="AA1059" s="358"/>
      <c r="AB1059" s="358"/>
      <c r="AC1059" s="142" t="s">
        <v>479</v>
      </c>
      <c r="AD1059" s="142"/>
      <c r="AE1059" s="142"/>
      <c r="AF1059" s="142"/>
      <c r="AG1059" s="142"/>
      <c r="AH1059" s="357" t="s">
        <v>391</v>
      </c>
      <c r="AI1059" s="354"/>
      <c r="AJ1059" s="354"/>
      <c r="AK1059" s="354"/>
      <c r="AL1059" s="354" t="s">
        <v>21</v>
      </c>
      <c r="AM1059" s="354"/>
      <c r="AN1059" s="354"/>
      <c r="AO1059" s="359"/>
      <c r="AP1059" s="360" t="s">
        <v>433</v>
      </c>
      <c r="AQ1059" s="360"/>
      <c r="AR1059" s="360"/>
      <c r="AS1059" s="360"/>
      <c r="AT1059" s="360"/>
      <c r="AU1059" s="360"/>
      <c r="AV1059" s="360"/>
      <c r="AW1059" s="360"/>
      <c r="AX1059" s="360"/>
    </row>
    <row r="1060" spans="1:50" ht="26.25" customHeight="1" x14ac:dyDescent="0.15">
      <c r="A1060" s="1059">
        <v>1</v>
      </c>
      <c r="B1060" s="105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59">
        <v>2</v>
      </c>
      <c r="B1061" s="105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59">
        <v>3</v>
      </c>
      <c r="B1062" s="105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59">
        <v>4</v>
      </c>
      <c r="B1063" s="105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59">
        <v>5</v>
      </c>
      <c r="B1064" s="105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59">
        <v>6</v>
      </c>
      <c r="B1065" s="1059">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59">
        <v>7</v>
      </c>
      <c r="B1066" s="1059">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59">
        <v>8</v>
      </c>
      <c r="B1067" s="1059">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59">
        <v>9</v>
      </c>
      <c r="B1068" s="105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59">
        <v>10</v>
      </c>
      <c r="B1069" s="105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59">
        <v>11</v>
      </c>
      <c r="B1070" s="1059">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59">
        <v>12</v>
      </c>
      <c r="B1071" s="1059">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59">
        <v>13</v>
      </c>
      <c r="B1072" s="105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59">
        <v>14</v>
      </c>
      <c r="B1073" s="105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59">
        <v>15</v>
      </c>
      <c r="B1074" s="105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59">
        <v>16</v>
      </c>
      <c r="B1075" s="105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59">
        <v>17</v>
      </c>
      <c r="B1076" s="105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59">
        <v>18</v>
      </c>
      <c r="B1077" s="105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59">
        <v>19</v>
      </c>
      <c r="B1078" s="105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59">
        <v>20</v>
      </c>
      <c r="B1079" s="105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59">
        <v>21</v>
      </c>
      <c r="B1080" s="105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59">
        <v>22</v>
      </c>
      <c r="B1081" s="105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59">
        <v>23</v>
      </c>
      <c r="B1082" s="105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59">
        <v>24</v>
      </c>
      <c r="B1083" s="105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59">
        <v>25</v>
      </c>
      <c r="B1084" s="105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59">
        <v>26</v>
      </c>
      <c r="B1085" s="105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59">
        <v>27</v>
      </c>
      <c r="B1086" s="105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59">
        <v>28</v>
      </c>
      <c r="B1087" s="105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59">
        <v>29</v>
      </c>
      <c r="B1088" s="105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59">
        <v>30</v>
      </c>
      <c r="B1089" s="105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142" t="s">
        <v>432</v>
      </c>
      <c r="K1092" s="355"/>
      <c r="L1092" s="355"/>
      <c r="M1092" s="355"/>
      <c r="N1092" s="355"/>
      <c r="O1092" s="355"/>
      <c r="P1092" s="356" t="s">
        <v>27</v>
      </c>
      <c r="Q1092" s="356"/>
      <c r="R1092" s="356"/>
      <c r="S1092" s="356"/>
      <c r="T1092" s="356"/>
      <c r="U1092" s="356"/>
      <c r="V1092" s="356"/>
      <c r="W1092" s="356"/>
      <c r="X1092" s="356"/>
      <c r="Y1092" s="357" t="s">
        <v>496</v>
      </c>
      <c r="Z1092" s="358"/>
      <c r="AA1092" s="358"/>
      <c r="AB1092" s="358"/>
      <c r="AC1092" s="142" t="s">
        <v>479</v>
      </c>
      <c r="AD1092" s="142"/>
      <c r="AE1092" s="142"/>
      <c r="AF1092" s="142"/>
      <c r="AG1092" s="142"/>
      <c r="AH1092" s="357" t="s">
        <v>391</v>
      </c>
      <c r="AI1092" s="354"/>
      <c r="AJ1092" s="354"/>
      <c r="AK1092" s="354"/>
      <c r="AL1092" s="354" t="s">
        <v>21</v>
      </c>
      <c r="AM1092" s="354"/>
      <c r="AN1092" s="354"/>
      <c r="AO1092" s="359"/>
      <c r="AP1092" s="360" t="s">
        <v>433</v>
      </c>
      <c r="AQ1092" s="360"/>
      <c r="AR1092" s="360"/>
      <c r="AS1092" s="360"/>
      <c r="AT1092" s="360"/>
      <c r="AU1092" s="360"/>
      <c r="AV1092" s="360"/>
      <c r="AW1092" s="360"/>
      <c r="AX1092" s="360"/>
    </row>
    <row r="1093" spans="1:50" ht="26.25" customHeight="1" x14ac:dyDescent="0.15">
      <c r="A1093" s="1059">
        <v>1</v>
      </c>
      <c r="B1093" s="105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59">
        <v>2</v>
      </c>
      <c r="B1094" s="105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59">
        <v>3</v>
      </c>
      <c r="B1095" s="105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59">
        <v>4</v>
      </c>
      <c r="B1096" s="105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59">
        <v>5</v>
      </c>
      <c r="B1097" s="105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59">
        <v>6</v>
      </c>
      <c r="B1098" s="1059">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59">
        <v>7</v>
      </c>
      <c r="B1099" s="1059">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59">
        <v>8</v>
      </c>
      <c r="B1100" s="1059">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59">
        <v>9</v>
      </c>
      <c r="B1101" s="1059">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59">
        <v>10</v>
      </c>
      <c r="B1102" s="1059">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59">
        <v>11</v>
      </c>
      <c r="B1103" s="1059">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59">
        <v>12</v>
      </c>
      <c r="B1104" s="1059">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59">
        <v>13</v>
      </c>
      <c r="B1105" s="1059">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59">
        <v>14</v>
      </c>
      <c r="B1106" s="1059">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59">
        <v>15</v>
      </c>
      <c r="B1107" s="1059">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59">
        <v>16</v>
      </c>
      <c r="B1108" s="1059">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59">
        <v>17</v>
      </c>
      <c r="B1109" s="1059">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59">
        <v>18</v>
      </c>
      <c r="B1110" s="1059">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59">
        <v>19</v>
      </c>
      <c r="B1111" s="1059">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59">
        <v>20</v>
      </c>
      <c r="B1112" s="1059">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59">
        <v>21</v>
      </c>
      <c r="B1113" s="1059">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59">
        <v>22</v>
      </c>
      <c r="B1114" s="1059">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59">
        <v>23</v>
      </c>
      <c r="B1115" s="1059">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59">
        <v>24</v>
      </c>
      <c r="B1116" s="1059">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59">
        <v>25</v>
      </c>
      <c r="B1117" s="1059">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59">
        <v>26</v>
      </c>
      <c r="B1118" s="1059">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59">
        <v>27</v>
      </c>
      <c r="B1119" s="1059">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59">
        <v>28</v>
      </c>
      <c r="B1120" s="1059">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59">
        <v>29</v>
      </c>
      <c r="B1121" s="1059">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59">
        <v>30</v>
      </c>
      <c r="B1122" s="1059">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142" t="s">
        <v>432</v>
      </c>
      <c r="K1125" s="355"/>
      <c r="L1125" s="355"/>
      <c r="M1125" s="355"/>
      <c r="N1125" s="355"/>
      <c r="O1125" s="355"/>
      <c r="P1125" s="356" t="s">
        <v>27</v>
      </c>
      <c r="Q1125" s="356"/>
      <c r="R1125" s="356"/>
      <c r="S1125" s="356"/>
      <c r="T1125" s="356"/>
      <c r="U1125" s="356"/>
      <c r="V1125" s="356"/>
      <c r="W1125" s="356"/>
      <c r="X1125" s="356"/>
      <c r="Y1125" s="357" t="s">
        <v>496</v>
      </c>
      <c r="Z1125" s="358"/>
      <c r="AA1125" s="358"/>
      <c r="AB1125" s="358"/>
      <c r="AC1125" s="142" t="s">
        <v>479</v>
      </c>
      <c r="AD1125" s="142"/>
      <c r="AE1125" s="142"/>
      <c r="AF1125" s="142"/>
      <c r="AG1125" s="142"/>
      <c r="AH1125" s="357" t="s">
        <v>391</v>
      </c>
      <c r="AI1125" s="354"/>
      <c r="AJ1125" s="354"/>
      <c r="AK1125" s="354"/>
      <c r="AL1125" s="354" t="s">
        <v>21</v>
      </c>
      <c r="AM1125" s="354"/>
      <c r="AN1125" s="354"/>
      <c r="AO1125" s="359"/>
      <c r="AP1125" s="360" t="s">
        <v>433</v>
      </c>
      <c r="AQ1125" s="360"/>
      <c r="AR1125" s="360"/>
      <c r="AS1125" s="360"/>
      <c r="AT1125" s="360"/>
      <c r="AU1125" s="360"/>
      <c r="AV1125" s="360"/>
      <c r="AW1125" s="360"/>
      <c r="AX1125" s="360"/>
    </row>
    <row r="1126" spans="1:50" ht="26.25" customHeight="1" x14ac:dyDescent="0.15">
      <c r="A1126" s="1059">
        <v>1</v>
      </c>
      <c r="B1126" s="1059">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59">
        <v>2</v>
      </c>
      <c r="B1127" s="1059">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59">
        <v>3</v>
      </c>
      <c r="B1128" s="1059">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59">
        <v>4</v>
      </c>
      <c r="B1129" s="1059">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59">
        <v>5</v>
      </c>
      <c r="B1130" s="1059">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59">
        <v>6</v>
      </c>
      <c r="B1131" s="1059">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59">
        <v>7</v>
      </c>
      <c r="B1132" s="1059">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59">
        <v>8</v>
      </c>
      <c r="B1133" s="1059">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59">
        <v>9</v>
      </c>
      <c r="B1134" s="1059">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59">
        <v>10</v>
      </c>
      <c r="B1135" s="1059">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59">
        <v>11</v>
      </c>
      <c r="B1136" s="1059">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59">
        <v>12</v>
      </c>
      <c r="B1137" s="1059">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59">
        <v>13</v>
      </c>
      <c r="B1138" s="1059">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59">
        <v>14</v>
      </c>
      <c r="B1139" s="1059">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59">
        <v>15</v>
      </c>
      <c r="B1140" s="1059">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59">
        <v>16</v>
      </c>
      <c r="B1141" s="1059">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59">
        <v>17</v>
      </c>
      <c r="B1142" s="1059">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59">
        <v>18</v>
      </c>
      <c r="B1143" s="1059">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59">
        <v>19</v>
      </c>
      <c r="B1144" s="1059">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59">
        <v>20</v>
      </c>
      <c r="B1145" s="1059">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59">
        <v>21</v>
      </c>
      <c r="B1146" s="1059">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59">
        <v>22</v>
      </c>
      <c r="B1147" s="1059">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59">
        <v>23</v>
      </c>
      <c r="B1148" s="1059">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59">
        <v>24</v>
      </c>
      <c r="B1149" s="1059">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59">
        <v>25</v>
      </c>
      <c r="B1150" s="1059">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59">
        <v>26</v>
      </c>
      <c r="B1151" s="1059">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59">
        <v>27</v>
      </c>
      <c r="B1152" s="1059">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59">
        <v>28</v>
      </c>
      <c r="B1153" s="1059">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59">
        <v>29</v>
      </c>
      <c r="B1154" s="1059">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59">
        <v>30</v>
      </c>
      <c r="B1155" s="1059">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142" t="s">
        <v>432</v>
      </c>
      <c r="K1158" s="355"/>
      <c r="L1158" s="355"/>
      <c r="M1158" s="355"/>
      <c r="N1158" s="355"/>
      <c r="O1158" s="355"/>
      <c r="P1158" s="356" t="s">
        <v>27</v>
      </c>
      <c r="Q1158" s="356"/>
      <c r="R1158" s="356"/>
      <c r="S1158" s="356"/>
      <c r="T1158" s="356"/>
      <c r="U1158" s="356"/>
      <c r="V1158" s="356"/>
      <c r="W1158" s="356"/>
      <c r="X1158" s="356"/>
      <c r="Y1158" s="357" t="s">
        <v>496</v>
      </c>
      <c r="Z1158" s="358"/>
      <c r="AA1158" s="358"/>
      <c r="AB1158" s="358"/>
      <c r="AC1158" s="142" t="s">
        <v>479</v>
      </c>
      <c r="AD1158" s="142"/>
      <c r="AE1158" s="142"/>
      <c r="AF1158" s="142"/>
      <c r="AG1158" s="142"/>
      <c r="AH1158" s="357" t="s">
        <v>391</v>
      </c>
      <c r="AI1158" s="354"/>
      <c r="AJ1158" s="354"/>
      <c r="AK1158" s="354"/>
      <c r="AL1158" s="354" t="s">
        <v>21</v>
      </c>
      <c r="AM1158" s="354"/>
      <c r="AN1158" s="354"/>
      <c r="AO1158" s="359"/>
      <c r="AP1158" s="360" t="s">
        <v>433</v>
      </c>
      <c r="AQ1158" s="360"/>
      <c r="AR1158" s="360"/>
      <c r="AS1158" s="360"/>
      <c r="AT1158" s="360"/>
      <c r="AU1158" s="360"/>
      <c r="AV1158" s="360"/>
      <c r="AW1158" s="360"/>
      <c r="AX1158" s="360"/>
    </row>
    <row r="1159" spans="1:50" ht="26.25" customHeight="1" x14ac:dyDescent="0.15">
      <c r="A1159" s="1059">
        <v>1</v>
      </c>
      <c r="B1159" s="1059">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59">
        <v>2</v>
      </c>
      <c r="B1160" s="1059">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59">
        <v>3</v>
      </c>
      <c r="B1161" s="1059">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59">
        <v>4</v>
      </c>
      <c r="B1162" s="1059">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59">
        <v>5</v>
      </c>
      <c r="B1163" s="1059">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59">
        <v>6</v>
      </c>
      <c r="B1164" s="1059">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59">
        <v>7</v>
      </c>
      <c r="B1165" s="1059">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59">
        <v>8</v>
      </c>
      <c r="B1166" s="1059">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59">
        <v>9</v>
      </c>
      <c r="B1167" s="1059">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59">
        <v>10</v>
      </c>
      <c r="B1168" s="1059">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59">
        <v>11</v>
      </c>
      <c r="B1169" s="1059">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59">
        <v>12</v>
      </c>
      <c r="B1170" s="1059">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59">
        <v>13</v>
      </c>
      <c r="B1171" s="1059">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59">
        <v>14</v>
      </c>
      <c r="B1172" s="1059">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59">
        <v>15</v>
      </c>
      <c r="B1173" s="1059">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59">
        <v>16</v>
      </c>
      <c r="B1174" s="1059">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59">
        <v>17</v>
      </c>
      <c r="B1175" s="1059">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59">
        <v>18</v>
      </c>
      <c r="B1176" s="1059">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59">
        <v>19</v>
      </c>
      <c r="B1177" s="1059">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59">
        <v>20</v>
      </c>
      <c r="B1178" s="1059">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59">
        <v>21</v>
      </c>
      <c r="B1179" s="1059">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59">
        <v>22</v>
      </c>
      <c r="B1180" s="1059">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59">
        <v>23</v>
      </c>
      <c r="B1181" s="1059">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59">
        <v>24</v>
      </c>
      <c r="B1182" s="1059">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59">
        <v>25</v>
      </c>
      <c r="B1183" s="1059">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59">
        <v>26</v>
      </c>
      <c r="B1184" s="1059">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59">
        <v>27</v>
      </c>
      <c r="B1185" s="1059">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59">
        <v>28</v>
      </c>
      <c r="B1186" s="1059">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59">
        <v>29</v>
      </c>
      <c r="B1187" s="1059">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59">
        <v>30</v>
      </c>
      <c r="B1188" s="1059">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142" t="s">
        <v>432</v>
      </c>
      <c r="K1191" s="355"/>
      <c r="L1191" s="355"/>
      <c r="M1191" s="355"/>
      <c r="N1191" s="355"/>
      <c r="O1191" s="355"/>
      <c r="P1191" s="356" t="s">
        <v>27</v>
      </c>
      <c r="Q1191" s="356"/>
      <c r="R1191" s="356"/>
      <c r="S1191" s="356"/>
      <c r="T1191" s="356"/>
      <c r="U1191" s="356"/>
      <c r="V1191" s="356"/>
      <c r="W1191" s="356"/>
      <c r="X1191" s="356"/>
      <c r="Y1191" s="357" t="s">
        <v>496</v>
      </c>
      <c r="Z1191" s="358"/>
      <c r="AA1191" s="358"/>
      <c r="AB1191" s="358"/>
      <c r="AC1191" s="142" t="s">
        <v>479</v>
      </c>
      <c r="AD1191" s="142"/>
      <c r="AE1191" s="142"/>
      <c r="AF1191" s="142"/>
      <c r="AG1191" s="142"/>
      <c r="AH1191" s="357" t="s">
        <v>391</v>
      </c>
      <c r="AI1191" s="354"/>
      <c r="AJ1191" s="354"/>
      <c r="AK1191" s="354"/>
      <c r="AL1191" s="354" t="s">
        <v>21</v>
      </c>
      <c r="AM1191" s="354"/>
      <c r="AN1191" s="354"/>
      <c r="AO1191" s="359"/>
      <c r="AP1191" s="360" t="s">
        <v>433</v>
      </c>
      <c r="AQ1191" s="360"/>
      <c r="AR1191" s="360"/>
      <c r="AS1191" s="360"/>
      <c r="AT1191" s="360"/>
      <c r="AU1191" s="360"/>
      <c r="AV1191" s="360"/>
      <c r="AW1191" s="360"/>
      <c r="AX1191" s="360"/>
    </row>
    <row r="1192" spans="1:50" ht="26.25" customHeight="1" x14ac:dyDescent="0.15">
      <c r="A1192" s="1059">
        <v>1</v>
      </c>
      <c r="B1192" s="1059">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59">
        <v>2</v>
      </c>
      <c r="B1193" s="1059">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59">
        <v>3</v>
      </c>
      <c r="B1194" s="1059">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59">
        <v>4</v>
      </c>
      <c r="B1195" s="1059">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59">
        <v>5</v>
      </c>
      <c r="B1196" s="1059">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59">
        <v>6</v>
      </c>
      <c r="B1197" s="1059">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59">
        <v>7</v>
      </c>
      <c r="B1198" s="1059">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59">
        <v>8</v>
      </c>
      <c r="B1199" s="1059">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59">
        <v>9</v>
      </c>
      <c r="B1200" s="1059">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59">
        <v>10</v>
      </c>
      <c r="B1201" s="1059">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59">
        <v>11</v>
      </c>
      <c r="B1202" s="1059">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59">
        <v>12</v>
      </c>
      <c r="B1203" s="1059">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59">
        <v>13</v>
      </c>
      <c r="B1204" s="1059">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59">
        <v>14</v>
      </c>
      <c r="B1205" s="1059">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59">
        <v>15</v>
      </c>
      <c r="B1206" s="1059">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59">
        <v>16</v>
      </c>
      <c r="B1207" s="1059">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59">
        <v>17</v>
      </c>
      <c r="B1208" s="1059">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59">
        <v>18</v>
      </c>
      <c r="B1209" s="1059">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59">
        <v>19</v>
      </c>
      <c r="B1210" s="1059">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59">
        <v>20</v>
      </c>
      <c r="B1211" s="1059">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59">
        <v>21</v>
      </c>
      <c r="B1212" s="1059">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59">
        <v>22</v>
      </c>
      <c r="B1213" s="1059">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59">
        <v>23</v>
      </c>
      <c r="B1214" s="1059">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59">
        <v>24</v>
      </c>
      <c r="B1215" s="1059">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59">
        <v>25</v>
      </c>
      <c r="B1216" s="1059">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59">
        <v>26</v>
      </c>
      <c r="B1217" s="1059">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59">
        <v>27</v>
      </c>
      <c r="B1218" s="1059">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59">
        <v>28</v>
      </c>
      <c r="B1219" s="1059">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59">
        <v>29</v>
      </c>
      <c r="B1220" s="1059">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59">
        <v>30</v>
      </c>
      <c r="B1221" s="1059">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142" t="s">
        <v>432</v>
      </c>
      <c r="K1224" s="355"/>
      <c r="L1224" s="355"/>
      <c r="M1224" s="355"/>
      <c r="N1224" s="355"/>
      <c r="O1224" s="355"/>
      <c r="P1224" s="356" t="s">
        <v>27</v>
      </c>
      <c r="Q1224" s="356"/>
      <c r="R1224" s="356"/>
      <c r="S1224" s="356"/>
      <c r="T1224" s="356"/>
      <c r="U1224" s="356"/>
      <c r="V1224" s="356"/>
      <c r="W1224" s="356"/>
      <c r="X1224" s="356"/>
      <c r="Y1224" s="357" t="s">
        <v>496</v>
      </c>
      <c r="Z1224" s="358"/>
      <c r="AA1224" s="358"/>
      <c r="AB1224" s="358"/>
      <c r="AC1224" s="142" t="s">
        <v>479</v>
      </c>
      <c r="AD1224" s="142"/>
      <c r="AE1224" s="142"/>
      <c r="AF1224" s="142"/>
      <c r="AG1224" s="142"/>
      <c r="AH1224" s="357" t="s">
        <v>391</v>
      </c>
      <c r="AI1224" s="354"/>
      <c r="AJ1224" s="354"/>
      <c r="AK1224" s="354"/>
      <c r="AL1224" s="354" t="s">
        <v>21</v>
      </c>
      <c r="AM1224" s="354"/>
      <c r="AN1224" s="354"/>
      <c r="AO1224" s="359"/>
      <c r="AP1224" s="360" t="s">
        <v>433</v>
      </c>
      <c r="AQ1224" s="360"/>
      <c r="AR1224" s="360"/>
      <c r="AS1224" s="360"/>
      <c r="AT1224" s="360"/>
      <c r="AU1224" s="360"/>
      <c r="AV1224" s="360"/>
      <c r="AW1224" s="360"/>
      <c r="AX1224" s="360"/>
    </row>
    <row r="1225" spans="1:50" ht="26.25" customHeight="1" x14ac:dyDescent="0.15">
      <c r="A1225" s="1059">
        <v>1</v>
      </c>
      <c r="B1225" s="1059">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59">
        <v>2</v>
      </c>
      <c r="B1226" s="1059">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59">
        <v>3</v>
      </c>
      <c r="B1227" s="1059">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59">
        <v>4</v>
      </c>
      <c r="B1228" s="1059">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59">
        <v>5</v>
      </c>
      <c r="B1229" s="1059">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59">
        <v>6</v>
      </c>
      <c r="B1230" s="1059">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59">
        <v>7</v>
      </c>
      <c r="B1231" s="1059">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59">
        <v>8</v>
      </c>
      <c r="B1232" s="1059">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59">
        <v>9</v>
      </c>
      <c r="B1233" s="1059">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59">
        <v>10</v>
      </c>
      <c r="B1234" s="1059">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59">
        <v>11</v>
      </c>
      <c r="B1235" s="1059">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59">
        <v>12</v>
      </c>
      <c r="B1236" s="1059">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59">
        <v>13</v>
      </c>
      <c r="B1237" s="1059">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59">
        <v>14</v>
      </c>
      <c r="B1238" s="1059">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59">
        <v>15</v>
      </c>
      <c r="B1239" s="1059">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59">
        <v>16</v>
      </c>
      <c r="B1240" s="1059">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59">
        <v>17</v>
      </c>
      <c r="B1241" s="1059">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59">
        <v>18</v>
      </c>
      <c r="B1242" s="1059">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59">
        <v>19</v>
      </c>
      <c r="B1243" s="1059">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59">
        <v>20</v>
      </c>
      <c r="B1244" s="1059">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59">
        <v>21</v>
      </c>
      <c r="B1245" s="1059">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59">
        <v>22</v>
      </c>
      <c r="B1246" s="1059">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59">
        <v>23</v>
      </c>
      <c r="B1247" s="1059">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59">
        <v>24</v>
      </c>
      <c r="B1248" s="1059">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59">
        <v>25</v>
      </c>
      <c r="B1249" s="1059">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59">
        <v>26</v>
      </c>
      <c r="B1250" s="1059">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59">
        <v>27</v>
      </c>
      <c r="B1251" s="1059">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59">
        <v>28</v>
      </c>
      <c r="B1252" s="1059">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59">
        <v>29</v>
      </c>
      <c r="B1253" s="1059">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59">
        <v>30</v>
      </c>
      <c r="B1254" s="1059">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142" t="s">
        <v>432</v>
      </c>
      <c r="K1257" s="355"/>
      <c r="L1257" s="355"/>
      <c r="M1257" s="355"/>
      <c r="N1257" s="355"/>
      <c r="O1257" s="355"/>
      <c r="P1257" s="356" t="s">
        <v>27</v>
      </c>
      <c r="Q1257" s="356"/>
      <c r="R1257" s="356"/>
      <c r="S1257" s="356"/>
      <c r="T1257" s="356"/>
      <c r="U1257" s="356"/>
      <c r="V1257" s="356"/>
      <c r="W1257" s="356"/>
      <c r="X1257" s="356"/>
      <c r="Y1257" s="357" t="s">
        <v>496</v>
      </c>
      <c r="Z1257" s="358"/>
      <c r="AA1257" s="358"/>
      <c r="AB1257" s="358"/>
      <c r="AC1257" s="142" t="s">
        <v>479</v>
      </c>
      <c r="AD1257" s="142"/>
      <c r="AE1257" s="142"/>
      <c r="AF1257" s="142"/>
      <c r="AG1257" s="142"/>
      <c r="AH1257" s="357" t="s">
        <v>391</v>
      </c>
      <c r="AI1257" s="354"/>
      <c r="AJ1257" s="354"/>
      <c r="AK1257" s="354"/>
      <c r="AL1257" s="354" t="s">
        <v>21</v>
      </c>
      <c r="AM1257" s="354"/>
      <c r="AN1257" s="354"/>
      <c r="AO1257" s="359"/>
      <c r="AP1257" s="360" t="s">
        <v>433</v>
      </c>
      <c r="AQ1257" s="360"/>
      <c r="AR1257" s="360"/>
      <c r="AS1257" s="360"/>
      <c r="AT1257" s="360"/>
      <c r="AU1257" s="360"/>
      <c r="AV1257" s="360"/>
      <c r="AW1257" s="360"/>
      <c r="AX1257" s="360"/>
    </row>
    <row r="1258" spans="1:50" ht="26.25" customHeight="1" x14ac:dyDescent="0.15">
      <c r="A1258" s="1059">
        <v>1</v>
      </c>
      <c r="B1258" s="1059">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59">
        <v>2</v>
      </c>
      <c r="B1259" s="1059">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59">
        <v>3</v>
      </c>
      <c r="B1260" s="1059">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59">
        <v>4</v>
      </c>
      <c r="B1261" s="1059">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59">
        <v>5</v>
      </c>
      <c r="B1262" s="1059">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59">
        <v>6</v>
      </c>
      <c r="B1263" s="1059">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59">
        <v>7</v>
      </c>
      <c r="B1264" s="1059">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59">
        <v>8</v>
      </c>
      <c r="B1265" s="1059">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59">
        <v>9</v>
      </c>
      <c r="B1266" s="1059">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59">
        <v>10</v>
      </c>
      <c r="B1267" s="1059">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59">
        <v>11</v>
      </c>
      <c r="B1268" s="1059">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59">
        <v>12</v>
      </c>
      <c r="B1269" s="1059">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59">
        <v>13</v>
      </c>
      <c r="B1270" s="1059">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59">
        <v>14</v>
      </c>
      <c r="B1271" s="1059">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59">
        <v>15</v>
      </c>
      <c r="B1272" s="1059">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59">
        <v>16</v>
      </c>
      <c r="B1273" s="1059">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59">
        <v>17</v>
      </c>
      <c r="B1274" s="1059">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59">
        <v>18</v>
      </c>
      <c r="B1275" s="1059">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59">
        <v>19</v>
      </c>
      <c r="B1276" s="1059">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59">
        <v>20</v>
      </c>
      <c r="B1277" s="1059">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59">
        <v>21</v>
      </c>
      <c r="B1278" s="1059">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59">
        <v>22</v>
      </c>
      <c r="B1279" s="1059">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59">
        <v>23</v>
      </c>
      <c r="B1280" s="1059">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59">
        <v>24</v>
      </c>
      <c r="B1281" s="1059">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59">
        <v>25</v>
      </c>
      <c r="B1282" s="1059">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59">
        <v>26</v>
      </c>
      <c r="B1283" s="1059">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59">
        <v>27</v>
      </c>
      <c r="B1284" s="1059">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59">
        <v>28</v>
      </c>
      <c r="B1285" s="1059">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59">
        <v>29</v>
      </c>
      <c r="B1286" s="1059">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59">
        <v>30</v>
      </c>
      <c r="B1287" s="1059">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142" t="s">
        <v>432</v>
      </c>
      <c r="K1290" s="355"/>
      <c r="L1290" s="355"/>
      <c r="M1290" s="355"/>
      <c r="N1290" s="355"/>
      <c r="O1290" s="355"/>
      <c r="P1290" s="356" t="s">
        <v>27</v>
      </c>
      <c r="Q1290" s="356"/>
      <c r="R1290" s="356"/>
      <c r="S1290" s="356"/>
      <c r="T1290" s="356"/>
      <c r="U1290" s="356"/>
      <c r="V1290" s="356"/>
      <c r="W1290" s="356"/>
      <c r="X1290" s="356"/>
      <c r="Y1290" s="357" t="s">
        <v>496</v>
      </c>
      <c r="Z1290" s="358"/>
      <c r="AA1290" s="358"/>
      <c r="AB1290" s="358"/>
      <c r="AC1290" s="142" t="s">
        <v>479</v>
      </c>
      <c r="AD1290" s="142"/>
      <c r="AE1290" s="142"/>
      <c r="AF1290" s="142"/>
      <c r="AG1290" s="142"/>
      <c r="AH1290" s="357" t="s">
        <v>391</v>
      </c>
      <c r="AI1290" s="354"/>
      <c r="AJ1290" s="354"/>
      <c r="AK1290" s="354"/>
      <c r="AL1290" s="354" t="s">
        <v>21</v>
      </c>
      <c r="AM1290" s="354"/>
      <c r="AN1290" s="354"/>
      <c r="AO1290" s="359"/>
      <c r="AP1290" s="360" t="s">
        <v>433</v>
      </c>
      <c r="AQ1290" s="360"/>
      <c r="AR1290" s="360"/>
      <c r="AS1290" s="360"/>
      <c r="AT1290" s="360"/>
      <c r="AU1290" s="360"/>
      <c r="AV1290" s="360"/>
      <c r="AW1290" s="360"/>
      <c r="AX1290" s="360"/>
    </row>
    <row r="1291" spans="1:50" ht="26.25" customHeight="1" x14ac:dyDescent="0.15">
      <c r="A1291" s="1059">
        <v>1</v>
      </c>
      <c r="B1291" s="1059">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59">
        <v>2</v>
      </c>
      <c r="B1292" s="1059">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59">
        <v>3</v>
      </c>
      <c r="B1293" s="1059">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59">
        <v>4</v>
      </c>
      <c r="B1294" s="1059">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59">
        <v>5</v>
      </c>
      <c r="B1295" s="1059">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59">
        <v>6</v>
      </c>
      <c r="B1296" s="1059">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59">
        <v>7</v>
      </c>
      <c r="B1297" s="1059">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59">
        <v>8</v>
      </c>
      <c r="B1298" s="1059">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59">
        <v>9</v>
      </c>
      <c r="B1299" s="1059">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59">
        <v>10</v>
      </c>
      <c r="B1300" s="1059">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59">
        <v>11</v>
      </c>
      <c r="B1301" s="1059">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59">
        <v>12</v>
      </c>
      <c r="B1302" s="1059">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59">
        <v>13</v>
      </c>
      <c r="B1303" s="1059">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59">
        <v>14</v>
      </c>
      <c r="B1304" s="1059">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59">
        <v>15</v>
      </c>
      <c r="B1305" s="1059">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59">
        <v>16</v>
      </c>
      <c r="B1306" s="1059">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59">
        <v>17</v>
      </c>
      <c r="B1307" s="1059">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59">
        <v>18</v>
      </c>
      <c r="B1308" s="1059">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59">
        <v>19</v>
      </c>
      <c r="B1309" s="1059">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59">
        <v>20</v>
      </c>
      <c r="B1310" s="1059">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59">
        <v>21</v>
      </c>
      <c r="B1311" s="1059">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59">
        <v>22</v>
      </c>
      <c r="B1312" s="1059">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59">
        <v>23</v>
      </c>
      <c r="B1313" s="1059">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59">
        <v>24</v>
      </c>
      <c r="B1314" s="1059">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59">
        <v>25</v>
      </c>
      <c r="B1315" s="1059">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59">
        <v>26</v>
      </c>
      <c r="B1316" s="1059">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59">
        <v>27</v>
      </c>
      <c r="B1317" s="1059">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59">
        <v>28</v>
      </c>
      <c r="B1318" s="1059">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59">
        <v>29</v>
      </c>
      <c r="B1319" s="1059">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59">
        <v>30</v>
      </c>
      <c r="B1320" s="1059">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2018-06-26T07:52:29Z</cp:lastPrinted>
  <dcterms:created xsi:type="dcterms:W3CDTF">2012-03-13T00:50:25Z</dcterms:created>
  <dcterms:modified xsi:type="dcterms:W3CDTF">2018-09-03T05:44:14Z</dcterms:modified>
</cp:coreProperties>
</file>