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85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<sst xmlns="http://schemas.openxmlformats.org/spreadsheetml/2006/main" count="2931" uniqueCount="632">
  <si>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</si>
  <si>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</si>
  <si>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</si>
  <si>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</si>
  <si>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</si>
  <si>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</si>
  <si>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</si>
  <si>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</si>
  <si>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</si>
  <si>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</si>
  <si>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</si>
  <si>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</si>
  <si>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</si>
  <si>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</si>
  <si>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</si>
  <si>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</si>
  <si>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</si>
  <si>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</si>
  <si>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</si>
  <si>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</si>
  <si>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</si>
  <si>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</si>
  <si>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</si>
  <si>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</si>
  <si>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</si>
  <si>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</si>
  <si>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</si>
  <si>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</si>
  <si>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</si>
  <si>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</si>
  <si>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</si>
  <si>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</si>
  <si>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</si>
  <si>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</si>
  <si>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</si>
  <si>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</si>
  <si>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</si>
  <si>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</si>
  <si>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</si>
  <si>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</si>
  <si>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</si>
  <si>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</si>
  <si>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</si>
  <si>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</si>
  <si>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</si>
  <si>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</si>
  <si>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</si>
  <si>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</si>
  <si>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</si>
  <si>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</si>
  <si>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</si>
  <si>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</si>
  <si>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</si>
  <si>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</si>
  <si>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</si>
  <si>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</si>
  <si>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</si>
  <si>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</si>
  <si>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</si>
  <si>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</si>
  <si>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</si>
  <si>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</si>
  <si>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</si>
  <si>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</si>
  <si>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</si>
  <si>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</si>
  <si>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</si>
  <si>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</si>
  <si>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</si>
  <si>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</si>
  <si>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</si>
  <si>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</si>
  <si>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</si>
  <si>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</si>
  <si>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</si>
  <si>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</si>
  <si>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</si>
  <si>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</si>
  <si>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</si>
  <si>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</si>
  <si>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</si>
  <si>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</si>
  <si>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</si>
  <si>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</si>
  <si>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</si>
  <si>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</si>
  <si>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</si>
  <si>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</si>
  <si>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</si>
  <si>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</si>
  <si>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</si>
  <si>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</si>
  <si>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</si>
  <si>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</si>
  <si>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</si>
  <si>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</si>
  <si>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</si>
  <si>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</si>
  <si>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</si>
  <si>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</si>
  <si>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</si>
  <si>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</si>
  <si>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</si>
  <si>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</si>
  <si>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</si>
  <si>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</si>
  <si>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</si>
  <si>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</si>
  <si>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</si>
  <si>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</si>
  <si>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</si>
  <si>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</si>
  <si>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</si>
  <si>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</si>
  <si>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</si>
  <si>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</si>
  <si>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</si>
  <si>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</si>
  <si>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</si>
  <si>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</si>
  <si>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</si>
  <si>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</si>
  <si>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</si>
  <si>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</si>
  <si>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</si>
  <si>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</si>
  <si>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</si>
  <si>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</si>
  <si>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</si>
  <si>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</si>
  <si>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</si>
  <si>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</si>
  <si>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</si>
  <si>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</si>
  <si>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</si>
  <si>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</si>
  <si>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</si>
  <si>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</si>
  <si>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</si>
  <si>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</si>
  <si>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</si>
  <si>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</si>
  <si>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</si>
  <si>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</si>
  <si>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</si>
  <si>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</si>
  <si>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</si>
  <si>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</si>
  <si>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</si>
  <si>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</si>
  <si>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</si>
  <si>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</si>
  <si>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</si>
  <si>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</si>
  <si>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</si>
  <si>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</si>
  <si>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</si>
  <si>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</si>
  <si>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</si>
  <si>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</si>
  <si>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</si>
  <si>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</si>
  <si>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</si>
  <si>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</si>
  <si>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</si>
  <si>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</si>
  <si>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</si>
  <si>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</si>
  <si>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</si>
  <si>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</si>
  <si>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</si>
  <si>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</si>
  <si>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</si>
  <si>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</si>
  <si>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</si>
  <si>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</si>
  <si>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</si>
  <si>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</si>
  <si>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</si>
  <si>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</si>
  <si>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</si>
  <si>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</si>
  <si>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</si>
  <si>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</si>
  <si>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</si>
  <si>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</si>
  <si>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</si>
  <si>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</si>
  <si>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</si>
  <si>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</si>
  <si>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</si>
  <si>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</si>
  <si>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</si>
  <si>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</si>
  <si>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</si>
  <si>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</si>
  <si>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</si>
  <si>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</si>
  <si>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</si>
  <si>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</si>
  <si>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</si>
  <si>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</si>
  <si>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</si>
  <si>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</si>
  <si>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</si>
  <si>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</si>
  <si>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</si>
  <si>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</si>
  <si>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</si>
  <si>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</si>
  <si>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</si>
  <si>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</si>
  <si>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</si>
  <si>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</si>
  <si>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</si>
  <si>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</si>
  <si>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</si>
  <si>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</si>
  <si>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</si>
  <si>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</si>
  <si>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</si>
  <si>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</si>
  <si>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</si>
  <si>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</si>
  <si>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</si>
  <si>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</si>
  <si>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</si>
  <si>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</si>
  <si>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</si>
  <si>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</si>
  <si>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</si>
  <si>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</si>
  <si>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</si>
  <si>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</si>
  <si>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</si>
  <si>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</si>
  <si>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</si>
  <si>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</si>
  <si>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</si>
  <si>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</si>
  <si>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</si>
  <si>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</si>
  <si>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</si>
  <si>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</si>
  <si>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</si>
  <si>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</si>
  <si>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</si>
  <si>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</si>
  <si>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</si>
  <si>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</si>
  <si>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</si>
  <si>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</si>
  <si>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</si>
  <si>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</si>
  <si>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</si>
  <si>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</si>
  <si>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</si>
  <si>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</si>
  <si>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</si>
  <si>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</si>
  <si>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</si>
  <si>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</si>
  <si>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</si>
  <si>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</si>
  <si>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</si>
  <si>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</si>
  <si>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</si>
  <si>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</si>
  <si>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</si>
  <si>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</si>
  <si>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</si>
  <si>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</si>
  <si>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</si>
  <si>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</si>
  <si>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</si>
  <si>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</si>
  <si>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</si>
  <si>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</si>
  <si>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</si>
  <si>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</si>
  <si>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</si>
  <si>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</si>
  <si>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</si>
  <si>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</si>
  <si>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</si>
  <si>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</si>
  <si>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</si>
  <si>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</si>
  <si>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</si>
  <si>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</si>
  <si>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</si>
  <si>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</si>
  <si>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</si>
  <si>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</si>
  <si>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</si>
  <si>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</si>
  <si>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</si>
  <si>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</si>
  <si>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</si>
  <si>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</si>
  <si>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</si>
  <si>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</si>
  <si>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</si>
  <si>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</si>
  <si>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</si>
  <si>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</si>
  <si>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</si>
  <si>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</si>
  <si>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</si>
  <si>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</si>
  <si>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</si>
  <si>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</si>
  <si>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</si>
  <si>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</si>
  <si>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</si>
  <si>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</si>
  <si>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</si>
  <si>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</si>
  <si>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</si>
  <si>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</si>
  <si>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</si>
  <si>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</si>
  <si>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</si>
  <si>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</si>
  <si>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</si>
  <si>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</si>
  <si>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</si>
  <si>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</si>
  <si>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</si>
  <si>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</si>
  <si>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</si>
  <si>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</si>
  <si>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</si>
  <si>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</si>
  <si>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</si>
  <si>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</si>
  <si>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</si>
  <si>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</si>
  <si>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</si>
  <si>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</si>
  <si>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</si>
  <si>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</si>
  <si>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</si>
  <si>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</si>
  <si>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</si>
  <si>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</si>
  <si>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</si>
  <si>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</si>
  <si>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</si>
  <si>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</si>
  <si>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</si>
  <si>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</si>
  <si>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</si>
  <si>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</si>
  <si>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</si>
  <si>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</si>
  <si>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</si>
  <si>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</si>
  <si>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</si>
  <si>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</si>
  <si>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</si>
  <si>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</si>
  <si>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</si>
  <si>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</si>
  <si>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</si>
  <si>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</si>
  <si>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</si>
  <si>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</si>
  <si>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</si>
  <si>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</si>
  <si>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</si>
  <si>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</si>
  <si>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</si>
  <si>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</si>
  <si>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</si>
  <si>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</si>
  <si>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</si>
  <si>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</si>
  <si>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</si>
  <si>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</si>
  <si>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</si>
  <si>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</si>
  <si>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</si>
  <si>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</si>
  <si>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</si>
  <si>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</si>
  <si>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</si>
  <si>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</si>
  <si>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</si>
  <si>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</si>
  <si>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</si>
  <si>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</si>
  <si>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</si>
  <si>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</si>
  <si>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</si>
  <si>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</si>
  <si>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</si>
  <si>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</si>
  <si>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</si>
  <si>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</si>
  <si>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</si>
  <si>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</si>
  <si>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</si>
  <si>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</si>
  <si>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</si>
  <si>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</si>
  <si>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</si>
  <si>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</si>
  <si>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</si>
  <si>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</si>
  <si>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</si>
  <si>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</si>
  <si>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</si>
  <si>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</si>
  <si>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</si>
  <si>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</si>
  <si>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</si>
  <si>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</si>
  <si>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</si>
  <si>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</si>
  <si>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</si>
  <si>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</si>
  <si>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</si>
  <si>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</si>
  <si>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</si>
  <si>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</si>
  <si>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</si>
  <si>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</si>
  <si>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</si>
  <si>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</si>
  <si>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</si>
  <si>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</si>
  <si>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</si>
  <si>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</si>
  <si>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</si>
  <si>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</si>
  <si>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</si>
  <si>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</si>
  <si>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</si>
  <si>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</si>
  <si>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</si>
  <si>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</si>
  <si>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</si>
  <si>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</si>
  <si>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</si>
  <si>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</si>
  <si>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</si>
  <si>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</si>
  <si>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</si>
  <si>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</si>
  <si>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</si>
  <si>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</si>
  <si>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</si>
  <si>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</si>
  <si>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</si>
  <si>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</si>
  <si>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</si>
  <si>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</si>
  <si>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</si>
  <si>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</si>
  <si>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</si>
  <si>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</si>
  <si>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</si>
  <si>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</si>
  <si>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</si>
  <si>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</si>
  <si>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</si>
  <si>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</si>
  <si>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</si>
  <si>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</si>
  <si>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</si>
  <si>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</si>
  <si>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</si>
  <si>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</si>
  <si>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</si>
  <si>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</si>
  <si>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</si>
  <si>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</si>
  <si>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</si>
  <si>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</si>
  <si>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</si>
  <si>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</si>
  <si>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</si>
  <si>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</si>
  <si>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</si>
  <si>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</si>
  <si>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</si>
  <si>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</si>
  <si>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</si>
  <si>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</si>
  <si>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</si>
  <si>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</si>
  <si>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</si>
  <si>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</si>
  <si>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</si>
  <si>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</si>
  <si>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</si>
  <si>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</si>
  <si>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</si>
  <si>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</si>
  <si>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</si>
  <si>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</si>
  <si>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</si>
  <si>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</si>
  <si>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</si>
  <si>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</si>
  <si>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</si>
  <si>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</si>
  <si>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</si>
  <si>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</si>
  <si>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</si>
  <si>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</si>
  <si>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</si>
  <si>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</si>
  <si>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</si>
  <si>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</si>
  <si>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</si>
  <si>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</si>
  <si>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</si>
  <si>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</si>
  <si>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</si>
  <si>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</si>
  <si>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</si>
  <si>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</si>
  <si>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</si>
  <si>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</si>
  <si>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</si>
  <si>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</si>
  <si>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</si>
  <si>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</si>
  <si>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</si>
  <si>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</si>
  <si>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</si>
  <si>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</si>
  <si>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</si>
  <si>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</si>
  <si>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</si>
  <si>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</si>
  <si>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</si>
  <si>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</si>
  <si>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</si>
  <si>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</si>
  <si>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</si>
  <si>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</si>
  <si>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</si>
  <si>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</si>
  <si>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</si>
  <si>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</si>
  <si>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</si>
  <si>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</si>
  <si>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</si>
  <si>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</si>
  <si>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</si>
  <si>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高等教育局</t>
  </si>
  <si>
    <t>大学振興課大学入試室</t>
  </si>
  <si>
    <t>大学振興課長
三浦　和幸</t>
    <rPh sb="7" eb="9">
      <t>ミウラ</t>
    </rPh>
    <rPh sb="10" eb="11">
      <t>ワ</t>
    </rPh>
    <rPh sb="11" eb="12">
      <t>シアワ</t>
    </rPh>
    <phoneticPr fontId="5"/>
  </si>
  <si>
    <t>「第2期教育振興基本計画」（平成25年6月14日閣議決定）
「高等学校教育と大学教育との接続・大学入学者選抜の在り方について（教育再生実行会議第4次提言）」（平成25年10月31日）
「新しい時代にふさわしい高大接続の実現に向けた高等学校教育、大学教育、大学入学者選抜の一体的改革について」（平成26年12月22日中央教育審議会答申）
「高大接続改革実行プラン」（平成27年1月16日文部科学大臣決定）
「高大接続システム改革会議「最終報告」」（平成28年3月31日）</t>
  </si>
  <si>
    <t>-</t>
  </si>
  <si>
    <t>-</t>
    <phoneticPr fontId="5"/>
  </si>
  <si>
    <t>-</t>
    <phoneticPr fontId="5"/>
  </si>
  <si>
    <t>新29-0016</t>
    <rPh sb="0" eb="1">
      <t>シン</t>
    </rPh>
    <phoneticPr fontId="5"/>
  </si>
  <si>
    <t>「大学入学共通テスト」準備事業</t>
    <phoneticPr fontId="5"/>
  </si>
  <si>
    <t>　中央教育審議会答申や高大接続システム改革会議「最終報告」等を踏まえ、「知識・技能」を基盤とした「思考力・判断力・表現力」を中心に評価する「大学入学共通テスト」を実施するため、平成32年度から現行の大学入試センター試験に代え、当該テストの試行調査（プレテスト）を通して作問・採点、実施運営等の検証やテストシステムの構築等を行い、当該テストの円滑な実施を図ることで、各大学において受験性の「学力の3要素」を多面的・総合的に評価する大学入学者選抜への転換を促進する。</t>
    <phoneticPr fontId="5"/>
  </si>
  <si>
    <t>平成32年度から実施する「大学入学共通テスト」を円滑に実施するため、記述式問題の作問・採点や試験問題の難易度を含むテストの信頼性・妥当性についての実証的検証、英語４技能を適切に評価するため資格・検定試験の活用に係る検証、トラブル発生時の対応等を含めた運営上の課題の検証等を行うためのプレテストの実施や、その結果を踏まえた当該テストの企画検討、環境整備等に係る必要経費について支援する。</t>
    <phoneticPr fontId="5"/>
  </si>
  <si>
    <t>千円/件</t>
    <phoneticPr fontId="5"/>
  </si>
  <si>
    <t>千円</t>
    <phoneticPr fontId="5"/>
  </si>
  <si>
    <t>中央教育審議会答申、「高大接続改革実行プラン」及び最終報告を実現するものとして必要かつ適切な事業であり、平成32年度の実施に向けて早急に検証する必要があるため、優先度の高い事業である。</t>
    <phoneticPr fontId="5"/>
  </si>
  <si>
    <t>中央教育審議会答申、「高大接続改革実行プラン」及び最終報告を実現するものであり、国が実施すべき事業である。</t>
    <phoneticPr fontId="5"/>
  </si>
  <si>
    <t>中央教育審議会答申、「高大接続改革実行プラン」及び最終報告を実現するものであり、社会のニーズを反映している。</t>
    <phoneticPr fontId="5"/>
  </si>
  <si>
    <t>‐</t>
  </si>
  <si>
    <t>中央教育審議会答申、「高大接続改革実行プラン」及び最終報告において、「大学入学共通テスト」の実施主体については、共通一次試験や大学入試センター試験等の実績・ノウハウを有する独立行政法人大学入試センターを抜本的に改組した新たな組織とされている。このことを受けて、「大学入学共通テスト」の実施主体となり得る独立行政法人大学入試センターにおいて本事業を実施することは妥当である。</t>
    <rPh sb="39" eb="41">
      <t>キョウツウ</t>
    </rPh>
    <rPh sb="135" eb="137">
      <t>キョウツウ</t>
    </rPh>
    <phoneticPr fontId="5"/>
  </si>
  <si>
    <t>試験情報用ハードウェア、ＯＭＲ本体　等</t>
    <phoneticPr fontId="5"/>
  </si>
  <si>
    <t>旅費</t>
    <phoneticPr fontId="5"/>
  </si>
  <si>
    <t>その他</t>
    <phoneticPr fontId="5"/>
  </si>
  <si>
    <t>プレテスト実施企画委員会謝金　等</t>
    <phoneticPr fontId="5"/>
  </si>
  <si>
    <t>プレテスト実施企画委員旅費　等</t>
    <phoneticPr fontId="5"/>
  </si>
  <si>
    <t>記述式試作問題採点関連業務一式</t>
    <phoneticPr fontId="5"/>
  </si>
  <si>
    <t>本事業の事業内容は、プレテスト（試行テスト）の実施により、記述式の作問・採点を含むテストの信頼性・妥当性についての実証的検証、試験問題の難易度等を行うものであり、定量的な目標の設定が大変困難である。</t>
    <phoneticPr fontId="5"/>
  </si>
  <si>
    <t>定性的な成果目標：プレテスト（試行テスト）の実施
27～29年度の達成状況・実績：-</t>
    <phoneticPr fontId="5"/>
  </si>
  <si>
    <t>4 個性が輝く高等教育の振興</t>
    <phoneticPr fontId="5"/>
  </si>
  <si>
    <t>4-1 大学などにおける教育研究の質の向上</t>
    <phoneticPr fontId="5"/>
  </si>
  <si>
    <t>費目・使途については単位未満四捨五入のため資金の流れと合計金額が一致しない。</t>
    <rPh sb="0" eb="2">
      <t>ヒモク</t>
    </rPh>
    <rPh sb="3" eb="5">
      <t>シト</t>
    </rPh>
    <rPh sb="10" eb="12">
      <t>タンイ</t>
    </rPh>
    <rPh sb="12" eb="14">
      <t>ミマン</t>
    </rPh>
    <rPh sb="14" eb="18">
      <t>シシャゴニュウ</t>
    </rPh>
    <rPh sb="21" eb="23">
      <t>シキン</t>
    </rPh>
    <rPh sb="24" eb="25">
      <t>ナガ</t>
    </rPh>
    <rPh sb="27" eb="29">
      <t>ゴウケイ</t>
    </rPh>
    <rPh sb="29" eb="31">
      <t>キンガク</t>
    </rPh>
    <rPh sb="32" eb="34">
      <t>イッチ</t>
    </rPh>
    <phoneticPr fontId="5"/>
  </si>
  <si>
    <t>物品費</t>
    <phoneticPr fontId="5"/>
  </si>
  <si>
    <t>人件費・謝金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</si>
  <si>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</si>
  <si>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</si>
  <si>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</si>
  <si>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</si>
  <si>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</si>
  <si>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</si>
  <si>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</si>
  <si>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</si>
  <si>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</si>
  <si>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</si>
  <si>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</si>
  <si>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</si>
  <si>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</si>
  <si>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</si>
  <si>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大学改革推進等補助金</t>
    <phoneticPr fontId="5"/>
  </si>
  <si>
    <t>-</t>
    <phoneticPr fontId="5"/>
  </si>
  <si>
    <t>-</t>
    <phoneticPr fontId="5"/>
  </si>
  <si>
    <t>851247/1</t>
    <phoneticPr fontId="5"/>
  </si>
  <si>
    <t>-</t>
    <phoneticPr fontId="5"/>
  </si>
  <si>
    <t>-</t>
    <phoneticPr fontId="5"/>
  </si>
  <si>
    <t>-</t>
    <phoneticPr fontId="5"/>
  </si>
  <si>
    <t>本事業において「大学入学共通テスト」のプレテストを通して作問・採点・実施運営等の検証やテストシステムの構築等を行い、「知識・技能」を基盤とした「思考力・判断力・表現力」を中心に評価を行う当該テストの円滑な実施を実現することで、各大学において当該テストと個別選抜を通じ受験生の「学力の３要素」を多面的・総合的に評価する大学入学者選抜への転換が促進されるとともに、卒業認定・学位授与の方針、教育課程編成・実施の方針、入学者受入れの方針の三つの方針に基づく大学教育改革の一層の促進が期待されるものである。</t>
    <rPh sb="12" eb="14">
      <t>キョウツウ</t>
    </rPh>
    <phoneticPr fontId="5"/>
  </si>
  <si>
    <t>-</t>
    <phoneticPr fontId="5"/>
  </si>
  <si>
    <t>-</t>
    <phoneticPr fontId="5"/>
  </si>
  <si>
    <t>-</t>
    <phoneticPr fontId="5"/>
  </si>
  <si>
    <t>-</t>
    <phoneticPr fontId="5"/>
  </si>
  <si>
    <t>　本事業は、高大接続改革の一つである大学入学者選抜改革を推進する上で求められる、現在の大学入試センター試験に代えて、十分な知識・技能の修得に加え、思考力・判断力・表現力等を中心に評価する「大学入学共通テスト」の実現に向けた必須の事業であることから、文部科学省が取り組むべき事業である。</t>
    <rPh sb="98" eb="100">
      <t>キョウツウ</t>
    </rPh>
    <phoneticPr fontId="5"/>
  </si>
  <si>
    <t>　本事業でプレテストを実施し、記述式問題の作問・採点及び試験問題の難易度を含むテストの信頼性・妥当性等について検証を行い、平成30年度はその検証結果を踏まえた更なる改善に加え、出願受付から成績通知まで一連の流れを通じた実施運営の検証も含めた総合的な検証を行い、平成32年度から、「知識・技能」を十分有しているかの評価も行いつつ「思考力・判断力・表現力」を中心に評価する「大学入学共通テスト」の円滑な実施・導入を実現する。</t>
    <rPh sb="189" eb="191">
      <t>キョウツウ</t>
    </rPh>
    <phoneticPr fontId="5"/>
  </si>
  <si>
    <t>-</t>
    <phoneticPr fontId="5"/>
  </si>
  <si>
    <t>1,344,376/1</t>
    <phoneticPr fontId="5"/>
  </si>
  <si>
    <t>執行額／プレテストを通じた検証・環境整備</t>
    <rPh sb="10" eb="11">
      <t>ツウ</t>
    </rPh>
    <rPh sb="13" eb="15">
      <t>ケンショウ</t>
    </rPh>
    <rPh sb="16" eb="18">
      <t>カンキョウ</t>
    </rPh>
    <rPh sb="18" eb="20">
      <t>セイビ</t>
    </rPh>
    <phoneticPr fontId="5"/>
  </si>
  <si>
    <t>プレテストを通じた検証・環境整備</t>
    <phoneticPr fontId="5"/>
  </si>
  <si>
    <t>「大学入学共通テスト」の確実な実施のために、プレテストを実施し、その結果を踏まえた分析・検証や環境整備を事業最終年度までに行う</t>
    <rPh sb="5" eb="7">
      <t>キョウツウ</t>
    </rPh>
    <rPh sb="47" eb="49">
      <t>カンキョウ</t>
    </rPh>
    <rPh sb="49" eb="51">
      <t>セイビ</t>
    </rPh>
    <phoneticPr fontId="5"/>
  </si>
  <si>
    <t>「大学入学共通テスト」の確実な実施のために、プレテストを実施し、その結果を踏まえた分析・検証や環境整備を事業最終年度までに行う</t>
    <rPh sb="5" eb="7">
      <t>キョウツウ</t>
    </rPh>
    <phoneticPr fontId="5"/>
  </si>
  <si>
    <t>無</t>
  </si>
  <si>
    <t>-</t>
    <phoneticPr fontId="5"/>
  </si>
  <si>
    <t>-</t>
    <phoneticPr fontId="5"/>
  </si>
  <si>
    <t>-</t>
    <phoneticPr fontId="5"/>
  </si>
  <si>
    <t>-</t>
    <phoneticPr fontId="5"/>
  </si>
  <si>
    <t>独立行政法人大学入試センター</t>
    <phoneticPr fontId="5"/>
  </si>
  <si>
    <t>補助金等交付</t>
  </si>
  <si>
    <t>大学入試センター試験に代わる、「大学入学共通テスト」の実現に向けた試行調査やその結果を踏まえた環境整備等の実施</t>
    <rPh sb="20" eb="22">
      <t>キョウツウ</t>
    </rPh>
    <rPh sb="33" eb="35">
      <t>シコウ</t>
    </rPh>
    <rPh sb="35" eb="37">
      <t>チョウサ</t>
    </rPh>
    <rPh sb="40" eb="42">
      <t>ケッカ</t>
    </rPh>
    <rPh sb="43" eb="44">
      <t>フ</t>
    </rPh>
    <rPh sb="47" eb="49">
      <t>カンキョウ</t>
    </rPh>
    <rPh sb="49" eb="51">
      <t>セイビ</t>
    </rPh>
    <rPh sb="51" eb="52">
      <t>トウ</t>
    </rPh>
    <rPh sb="53" eb="55">
      <t>ジッシ</t>
    </rPh>
    <phoneticPr fontId="5"/>
  </si>
  <si>
    <t>-</t>
    <phoneticPr fontId="5"/>
  </si>
  <si>
    <t>本事業の成果指標について、事業の成果をより的確に把握するため、今後より適切な成果指標及びその把握方法について検討する。</t>
    <phoneticPr fontId="5"/>
  </si>
  <si>
    <t>１．事業評価の観点 ： 本事業は、平成32年度から実施する「大学入学共通テスト」を円滑に実施するため、プレテストの実施や、その結果を踏まえた当該テストの企画検討、環境整備等に係る必要経費について支援することを目的とした補助事業であり、事業評価に当たっては事業成果等及び予算執行状況の観点から評価を行った。
２．所見 ： 本事業は、高大接続改革の一つである大学入学者選抜改革を推進する上で求められる、「大学入学共通テスト」の実現に向けた必須の事業と考えられるが、引き続き、事業の成果をより的確に把握できるよう工夫すべきである。</t>
    <phoneticPr fontId="5"/>
  </si>
  <si>
    <t>プレテストの実施が代替目標として示されているが、プレテストの実施はあくまでも本来の事業目的へ向けたアウトプットと思われ、新しい共通テストの内容やその運営についての検証及びテストシステムの構築がアウトカムになるのではないか。平成32年度実施に向けたロードマップの下に、より具体的な目標を年度ごとに設定し、それに基づく適切な検証・評価を行っていくことが必要である。</t>
    <phoneticPr fontId="5"/>
  </si>
  <si>
    <t>システム開発経費の増、教科「情報」（CBT）の研究開発費の増
「新しい日本のための優先課題推進枠」1916</t>
    <rPh sb="4" eb="6">
      <t>カイハツ</t>
    </rPh>
    <rPh sb="6" eb="8">
      <t>ケイヒ</t>
    </rPh>
    <rPh sb="9" eb="10">
      <t>ゾウ</t>
    </rPh>
    <rPh sb="11" eb="13">
      <t>キョウカ</t>
    </rPh>
    <rPh sb="14" eb="16">
      <t>ジョウホウ</t>
    </rPh>
    <rPh sb="23" eb="25">
      <t>ケンキュウ</t>
    </rPh>
    <rPh sb="25" eb="27">
      <t>カイハツ</t>
    </rPh>
    <rPh sb="27" eb="28">
      <t>ヒ</t>
    </rPh>
    <rPh sb="29" eb="30">
      <t>ゾウ</t>
    </rPh>
    <phoneticPr fontId="5"/>
  </si>
  <si>
    <t>A.　独立行政法人大学入試センター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</si>
</sst>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58271</xdr:colOff>
      <xdr:row>742</xdr:row>
      <xdr:rowOff>152402</xdr:rowOff>
    </xdr:from>
    <xdr:to>
      <xdr:col>31</xdr:col>
      <xdr:colOff>84046</xdr:colOff>
      <xdr:row>744</xdr:row>
      <xdr:rowOff>17931</xdr:rowOff>
    </xdr:to>
    <xdr:sp macro="" textlink="">
      <xdr:nvSpPr>
        <xdr:cNvPr id="2" name="Rectangle 3">
          <a:extLst>
            <a:ext uri="{FF2B5EF4-FFF2-40B4-BE49-F238E27FC236}">
              <a16:creationId xmlns:a16="http://schemas.microsoft.com/office/drawing/2014/main" id="{55739A9E-C339-4FFB-9613-53D9845AD435}"/>
            </a:ext>
          </a:extLst>
        </xdr:cNvPr>
        <xdr:cNvSpPr>
          <a:spLocks noChangeArrowheads="1"/>
        </xdr:cNvSpPr>
      </xdr:nvSpPr>
      <xdr:spPr bwMode="auto">
        <a:xfrm>
          <a:off x="3858746" y="211226402"/>
          <a:ext cx="2626100" cy="5703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851</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17</xdr:col>
      <xdr:colOff>98612</xdr:colOff>
      <xdr:row>749</xdr:row>
      <xdr:rowOff>215156</xdr:rowOff>
    </xdr:from>
    <xdr:to>
      <xdr:col>33</xdr:col>
      <xdr:colOff>103094</xdr:colOff>
      <xdr:row>751</xdr:row>
      <xdr:rowOff>80687</xdr:rowOff>
    </xdr:to>
    <xdr:sp macro="" textlink="">
      <xdr:nvSpPr>
        <xdr:cNvPr id="3" name="Rectangle 3">
          <a:extLst>
            <a:ext uri="{FF2B5EF4-FFF2-40B4-BE49-F238E27FC236}">
              <a16:creationId xmlns:a16="http://schemas.microsoft.com/office/drawing/2014/main" id="{4C917B46-8970-44DA-9583-99A6D5424AB5}"/>
            </a:ext>
          </a:extLst>
        </xdr:cNvPr>
        <xdr:cNvSpPr>
          <a:spLocks noChangeArrowheads="1"/>
        </xdr:cNvSpPr>
      </xdr:nvSpPr>
      <xdr:spPr bwMode="auto">
        <a:xfrm>
          <a:off x="3699062" y="213756131"/>
          <a:ext cx="3204882" cy="5703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Ａ．独立行政法人大学入試センター</a:t>
          </a:r>
        </a:p>
        <a:p>
          <a:pPr algn="ctr" rtl="0">
            <a:lnSpc>
              <a:spcPts val="1500"/>
            </a:lnSpc>
            <a:defRPr sz="1000"/>
          </a:pPr>
          <a:r>
            <a:rPr lang="en-US" altLang="ja-JP" sz="1400" b="0" i="0" baseline="0">
              <a:effectLst/>
              <a:latin typeface="+mn-ea"/>
              <a:ea typeface="+mn-ea"/>
              <a:cs typeface="+mn-cs"/>
            </a:rPr>
            <a:t>851</a:t>
          </a:r>
          <a:r>
            <a:rPr lang="ja-JP" altLang="en-US" sz="1400" b="0" i="0" u="none" strike="noStrike" baseline="0">
              <a:solidFill>
                <a:srgbClr val="000000"/>
              </a:solidFill>
              <a:latin typeface="+mn-ea"/>
              <a:ea typeface="+mn-ea"/>
            </a:rPr>
            <a:t>百万円</a:t>
          </a:r>
          <a:endParaRPr lang="ja-JP" altLang="en-US" sz="1400" b="0">
            <a:latin typeface="+mn-ea"/>
            <a:ea typeface="+mn-ea"/>
          </a:endParaRPr>
        </a:p>
      </xdr:txBody>
    </xdr:sp>
    <xdr:clientData/>
  </xdr:twoCellAnchor>
  <xdr:twoCellAnchor>
    <xdr:from>
      <xdr:col>17</xdr:col>
      <xdr:colOff>125507</xdr:colOff>
      <xdr:row>744</xdr:row>
      <xdr:rowOff>118784</xdr:rowOff>
    </xdr:from>
    <xdr:to>
      <xdr:col>32</xdr:col>
      <xdr:colOff>62381</xdr:colOff>
      <xdr:row>746</xdr:row>
      <xdr:rowOff>180230</xdr:rowOff>
    </xdr:to>
    <xdr:sp macro="" textlink="">
      <xdr:nvSpPr>
        <xdr:cNvPr id="4" name="AutoShape 10">
          <a:extLst>
            <a:ext uri="{FF2B5EF4-FFF2-40B4-BE49-F238E27FC236}">
              <a16:creationId xmlns:a16="http://schemas.microsoft.com/office/drawing/2014/main" id="{E1033370-156E-4466-819F-E6E670726563}"/>
            </a:ext>
          </a:extLst>
        </xdr:cNvPr>
        <xdr:cNvSpPr>
          <a:spLocks noChangeArrowheads="1"/>
        </xdr:cNvSpPr>
      </xdr:nvSpPr>
      <xdr:spPr bwMode="auto">
        <a:xfrm>
          <a:off x="3725957" y="211897634"/>
          <a:ext cx="2937249" cy="76629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大学入試センターにおいて、大学入試センター試験に代わる、「大学入学共通テスト」の実現に向けたプレテストの実施支援</a:t>
          </a:r>
          <a:endParaRPr lang="ja-JP" altLang="en-US" sz="1100"/>
        </a:p>
      </xdr:txBody>
    </xdr:sp>
    <xdr:clientData/>
  </xdr:twoCellAnchor>
  <xdr:twoCellAnchor>
    <xdr:from>
      <xdr:col>24</xdr:col>
      <xdr:colOff>170328</xdr:colOff>
      <xdr:row>747</xdr:row>
      <xdr:rowOff>6725</xdr:rowOff>
    </xdr:from>
    <xdr:to>
      <xdr:col>24</xdr:col>
      <xdr:colOff>170328</xdr:colOff>
      <xdr:row>749</xdr:row>
      <xdr:rowOff>67959</xdr:rowOff>
    </xdr:to>
    <xdr:cxnSp macro="">
      <xdr:nvCxnSpPr>
        <xdr:cNvPr id="5" name="直線矢印コネクタ 4">
          <a:extLst>
            <a:ext uri="{FF2B5EF4-FFF2-40B4-BE49-F238E27FC236}">
              <a16:creationId xmlns:a16="http://schemas.microsoft.com/office/drawing/2014/main" id="{FF3B3452-BAE7-4DCF-A025-BD51513CA067}"/>
            </a:ext>
          </a:extLst>
        </xdr:cNvPr>
        <xdr:cNvCxnSpPr/>
      </xdr:nvCxnSpPr>
      <xdr:spPr>
        <a:xfrm>
          <a:off x="5170953" y="212842850"/>
          <a:ext cx="0" cy="7660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35859</xdr:colOff>
      <xdr:row>748</xdr:row>
      <xdr:rowOff>230843</xdr:rowOff>
    </xdr:from>
    <xdr:to>
      <xdr:col>22</xdr:col>
      <xdr:colOff>134631</xdr:colOff>
      <xdr:row>749</xdr:row>
      <xdr:rowOff>197225</xdr:rowOff>
    </xdr:to>
    <xdr:sp macro="" textlink="">
      <xdr:nvSpPr>
        <xdr:cNvPr id="6" name="Text Box 7">
          <a:extLst>
            <a:ext uri="{FF2B5EF4-FFF2-40B4-BE49-F238E27FC236}">
              <a16:creationId xmlns:a16="http://schemas.microsoft.com/office/drawing/2014/main" id="{4D0CAC60-86B7-419C-A392-BB22936BF78E}"/>
            </a:ext>
          </a:extLst>
        </xdr:cNvPr>
        <xdr:cNvSpPr txBox="1">
          <a:spLocks noChangeArrowheads="1"/>
        </xdr:cNvSpPr>
      </xdr:nvSpPr>
      <xdr:spPr bwMode="auto">
        <a:xfrm>
          <a:off x="3636309" y="213419393"/>
          <a:ext cx="1098897" cy="31880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18</xdr:col>
      <xdr:colOff>8966</xdr:colOff>
      <xdr:row>751</xdr:row>
      <xdr:rowOff>198345</xdr:rowOff>
    </xdr:from>
    <xdr:to>
      <xdr:col>32</xdr:col>
      <xdr:colOff>136340</xdr:colOff>
      <xdr:row>753</xdr:row>
      <xdr:rowOff>313764</xdr:rowOff>
    </xdr:to>
    <xdr:sp macro="" textlink="">
      <xdr:nvSpPr>
        <xdr:cNvPr id="7" name="AutoShape 10">
          <a:extLst>
            <a:ext uri="{FF2B5EF4-FFF2-40B4-BE49-F238E27FC236}">
              <a16:creationId xmlns:a16="http://schemas.microsoft.com/office/drawing/2014/main" id="{0CC067E2-9008-4E50-98DD-24CD7ABA75DA}"/>
            </a:ext>
          </a:extLst>
        </xdr:cNvPr>
        <xdr:cNvSpPr>
          <a:spLocks noChangeArrowheads="1"/>
        </xdr:cNvSpPr>
      </xdr:nvSpPr>
      <xdr:spPr bwMode="auto">
        <a:xfrm>
          <a:off x="3809441" y="214444170"/>
          <a:ext cx="2927724" cy="82026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大学入試センター試験に代わる、「大学入学共通テスト」の実現に向けた</a:t>
          </a:r>
          <a:r>
            <a:rPr lang="ja-JP" altLang="ja-JP" sz="1100" b="0" i="0" baseline="0">
              <a:effectLst/>
              <a:latin typeface="+mn-lt"/>
              <a:ea typeface="+mn-ea"/>
              <a:cs typeface="+mn-cs"/>
            </a:rPr>
            <a:t>プレテストの実施</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BJ1098" sqref="BJ109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145</v>
      </c>
      <c r="AT2" s="219"/>
      <c r="AU2" s="219"/>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561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77</v>
      </c>
      <c r="H5" s="560"/>
      <c r="I5" s="560"/>
      <c r="J5" s="560"/>
      <c r="K5" s="560"/>
      <c r="L5" s="560"/>
      <c r="M5" s="561" t="s">
        <v>66</v>
      </c>
      <c r="N5" s="562"/>
      <c r="O5" s="562"/>
      <c r="P5" s="562"/>
      <c r="Q5" s="562"/>
      <c r="R5" s="563"/>
      <c r="S5" s="564" t="s">
        <v>81</v>
      </c>
      <c r="T5" s="560"/>
      <c r="U5" s="560"/>
      <c r="V5" s="560"/>
      <c r="W5" s="560"/>
      <c r="X5" s="565"/>
      <c r="Y5" s="716" t="s">
        <v>3</v>
      </c>
      <c r="Z5" s="717"/>
      <c r="AA5" s="717"/>
      <c r="AB5" s="717"/>
      <c r="AC5" s="717"/>
      <c r="AD5" s="718"/>
      <c r="AE5" s="719" t="s">
        <v>554</v>
      </c>
      <c r="AF5" s="719"/>
      <c r="AG5" s="719"/>
      <c r="AH5" s="719"/>
      <c r="AI5" s="719"/>
      <c r="AJ5" s="719"/>
      <c r="AK5" s="719"/>
      <c r="AL5" s="719"/>
      <c r="AM5" s="719"/>
      <c r="AN5" s="719"/>
      <c r="AO5" s="719"/>
      <c r="AP5" s="720"/>
      <c r="AQ5" s="721" t="s">
        <v>555</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71" customHeight="1" x14ac:dyDescent="0.15">
      <c r="A7" s="831" t="s">
        <v>22</v>
      </c>
      <c r="B7" s="832"/>
      <c r="C7" s="832"/>
      <c r="D7" s="832"/>
      <c r="E7" s="832"/>
      <c r="F7" s="833"/>
      <c r="G7" s="834" t="s">
        <v>558</v>
      </c>
      <c r="H7" s="835"/>
      <c r="I7" s="835"/>
      <c r="J7" s="835"/>
      <c r="K7" s="835"/>
      <c r="L7" s="835"/>
      <c r="M7" s="835"/>
      <c r="N7" s="835"/>
      <c r="O7" s="835"/>
      <c r="P7" s="835"/>
      <c r="Q7" s="835"/>
      <c r="R7" s="835"/>
      <c r="S7" s="835"/>
      <c r="T7" s="835"/>
      <c r="U7" s="835"/>
      <c r="V7" s="835"/>
      <c r="W7" s="835"/>
      <c r="X7" s="836"/>
      <c r="Y7" s="394" t="s">
        <v>548</v>
      </c>
      <c r="Z7" s="295"/>
      <c r="AA7" s="295"/>
      <c r="AB7" s="295"/>
      <c r="AC7" s="295"/>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3" t="s">
        <v>562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4" t="s">
        <v>563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t="s">
        <v>557</v>
      </c>
      <c r="Q13" s="99"/>
      <c r="R13" s="99"/>
      <c r="S13" s="99"/>
      <c r="T13" s="99"/>
      <c r="U13" s="99"/>
      <c r="V13" s="100"/>
      <c r="W13" s="98" t="s">
        <v>557</v>
      </c>
      <c r="X13" s="99"/>
      <c r="Y13" s="99"/>
      <c r="Z13" s="99"/>
      <c r="AA13" s="99"/>
      <c r="AB13" s="99"/>
      <c r="AC13" s="100"/>
      <c r="AD13" s="98">
        <v>851</v>
      </c>
      <c r="AE13" s="99"/>
      <c r="AF13" s="99"/>
      <c r="AG13" s="99"/>
      <c r="AH13" s="99"/>
      <c r="AI13" s="99"/>
      <c r="AJ13" s="100"/>
      <c r="AK13" s="98">
        <v>1344</v>
      </c>
      <c r="AL13" s="99"/>
      <c r="AM13" s="99"/>
      <c r="AN13" s="99"/>
      <c r="AO13" s="99"/>
      <c r="AP13" s="99"/>
      <c r="AQ13" s="100"/>
      <c r="AR13" s="95">
        <v>3261</v>
      </c>
      <c r="AS13" s="96"/>
      <c r="AT13" s="96"/>
      <c r="AU13" s="96"/>
      <c r="AV13" s="96"/>
      <c r="AW13" s="96"/>
      <c r="AX13" s="393"/>
    </row>
    <row r="14" spans="1:50" ht="21" customHeight="1" x14ac:dyDescent="0.15">
      <c r="A14" s="140"/>
      <c r="B14" s="141"/>
      <c r="C14" s="141"/>
      <c r="D14" s="141"/>
      <c r="E14" s="141"/>
      <c r="F14" s="142"/>
      <c r="G14" s="746"/>
      <c r="H14" s="747"/>
      <c r="I14" s="576" t="s">
        <v>8</v>
      </c>
      <c r="J14" s="631"/>
      <c r="K14" s="631"/>
      <c r="L14" s="631"/>
      <c r="M14" s="631"/>
      <c r="N14" s="631"/>
      <c r="O14" s="632"/>
      <c r="P14" s="98" t="s">
        <v>557</v>
      </c>
      <c r="Q14" s="99"/>
      <c r="R14" s="99"/>
      <c r="S14" s="99"/>
      <c r="T14" s="99"/>
      <c r="U14" s="99"/>
      <c r="V14" s="100"/>
      <c r="W14" s="98" t="s">
        <v>557</v>
      </c>
      <c r="X14" s="99"/>
      <c r="Y14" s="99"/>
      <c r="Z14" s="99"/>
      <c r="AA14" s="99"/>
      <c r="AB14" s="99"/>
      <c r="AC14" s="100"/>
      <c r="AD14" s="98" t="s">
        <v>557</v>
      </c>
      <c r="AE14" s="99"/>
      <c r="AF14" s="99"/>
      <c r="AG14" s="99"/>
      <c r="AH14" s="99"/>
      <c r="AI14" s="99"/>
      <c r="AJ14" s="100"/>
      <c r="AK14" s="98" t="s">
        <v>589</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6" t="s">
        <v>51</v>
      </c>
      <c r="J15" s="577"/>
      <c r="K15" s="577"/>
      <c r="L15" s="577"/>
      <c r="M15" s="577"/>
      <c r="N15" s="577"/>
      <c r="O15" s="578"/>
      <c r="P15" s="98" t="s">
        <v>557</v>
      </c>
      <c r="Q15" s="99"/>
      <c r="R15" s="99"/>
      <c r="S15" s="99"/>
      <c r="T15" s="99"/>
      <c r="U15" s="99"/>
      <c r="V15" s="100"/>
      <c r="W15" s="98" t="s">
        <v>557</v>
      </c>
      <c r="X15" s="99"/>
      <c r="Y15" s="99"/>
      <c r="Z15" s="99"/>
      <c r="AA15" s="99"/>
      <c r="AB15" s="99"/>
      <c r="AC15" s="100"/>
      <c r="AD15" s="98" t="s">
        <v>557</v>
      </c>
      <c r="AE15" s="99"/>
      <c r="AF15" s="99"/>
      <c r="AG15" s="99"/>
      <c r="AH15" s="99"/>
      <c r="AI15" s="99"/>
      <c r="AJ15" s="100"/>
      <c r="AK15" s="98" t="s">
        <v>584</v>
      </c>
      <c r="AL15" s="99"/>
      <c r="AM15" s="99"/>
      <c r="AN15" s="99"/>
      <c r="AO15" s="99"/>
      <c r="AP15" s="99"/>
      <c r="AQ15" s="100"/>
      <c r="AR15" s="98" t="s">
        <v>626</v>
      </c>
      <c r="AS15" s="99"/>
      <c r="AT15" s="99"/>
      <c r="AU15" s="99"/>
      <c r="AV15" s="99"/>
      <c r="AW15" s="99"/>
      <c r="AX15" s="630"/>
    </row>
    <row r="16" spans="1:50" ht="21" customHeight="1" x14ac:dyDescent="0.15">
      <c r="A16" s="140"/>
      <c r="B16" s="141"/>
      <c r="C16" s="141"/>
      <c r="D16" s="141"/>
      <c r="E16" s="141"/>
      <c r="F16" s="142"/>
      <c r="G16" s="746"/>
      <c r="H16" s="747"/>
      <c r="I16" s="576" t="s">
        <v>52</v>
      </c>
      <c r="J16" s="577"/>
      <c r="K16" s="577"/>
      <c r="L16" s="577"/>
      <c r="M16" s="577"/>
      <c r="N16" s="577"/>
      <c r="O16" s="578"/>
      <c r="P16" s="98" t="s">
        <v>557</v>
      </c>
      <c r="Q16" s="99"/>
      <c r="R16" s="99"/>
      <c r="S16" s="99"/>
      <c r="T16" s="99"/>
      <c r="U16" s="99"/>
      <c r="V16" s="100"/>
      <c r="W16" s="98" t="s">
        <v>557</v>
      </c>
      <c r="X16" s="99"/>
      <c r="Y16" s="99"/>
      <c r="Z16" s="99"/>
      <c r="AA16" s="99"/>
      <c r="AB16" s="99"/>
      <c r="AC16" s="100"/>
      <c r="AD16" s="98" t="s">
        <v>557</v>
      </c>
      <c r="AE16" s="99"/>
      <c r="AF16" s="99"/>
      <c r="AG16" s="99"/>
      <c r="AH16" s="99"/>
      <c r="AI16" s="99"/>
      <c r="AJ16" s="100"/>
      <c r="AK16" s="98" t="s">
        <v>612</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6" t="s">
        <v>50</v>
      </c>
      <c r="J17" s="631"/>
      <c r="K17" s="631"/>
      <c r="L17" s="631"/>
      <c r="M17" s="631"/>
      <c r="N17" s="631"/>
      <c r="O17" s="632"/>
      <c r="P17" s="98" t="s">
        <v>557</v>
      </c>
      <c r="Q17" s="99"/>
      <c r="R17" s="99"/>
      <c r="S17" s="99"/>
      <c r="T17" s="99"/>
      <c r="U17" s="99"/>
      <c r="V17" s="100"/>
      <c r="W17" s="98" t="s">
        <v>557</v>
      </c>
      <c r="X17" s="99"/>
      <c r="Y17" s="99"/>
      <c r="Z17" s="99"/>
      <c r="AA17" s="99"/>
      <c r="AB17" s="99"/>
      <c r="AC17" s="100"/>
      <c r="AD17" s="98" t="s">
        <v>557</v>
      </c>
      <c r="AE17" s="99"/>
      <c r="AF17" s="99"/>
      <c r="AG17" s="99"/>
      <c r="AH17" s="99"/>
      <c r="AI17" s="99"/>
      <c r="AJ17" s="100"/>
      <c r="AK17" s="98" t="s">
        <v>589</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0</v>
      </c>
      <c r="Q18" s="105"/>
      <c r="R18" s="105"/>
      <c r="S18" s="105"/>
      <c r="T18" s="105"/>
      <c r="U18" s="105"/>
      <c r="V18" s="106"/>
      <c r="W18" s="104">
        <f>SUM(W13:AC17)</f>
        <v>0</v>
      </c>
      <c r="X18" s="105"/>
      <c r="Y18" s="105"/>
      <c r="Z18" s="105"/>
      <c r="AA18" s="105"/>
      <c r="AB18" s="105"/>
      <c r="AC18" s="106"/>
      <c r="AD18" s="104">
        <f>SUM(AD13:AJ17)</f>
        <v>851</v>
      </c>
      <c r="AE18" s="105"/>
      <c r="AF18" s="105"/>
      <c r="AG18" s="105"/>
      <c r="AH18" s="105"/>
      <c r="AI18" s="105"/>
      <c r="AJ18" s="106"/>
      <c r="AK18" s="104">
        <f>SUM(AK13:AQ17)</f>
        <v>1344</v>
      </c>
      <c r="AL18" s="105"/>
      <c r="AM18" s="105"/>
      <c r="AN18" s="105"/>
      <c r="AO18" s="105"/>
      <c r="AP18" s="105"/>
      <c r="AQ18" s="106"/>
      <c r="AR18" s="104">
        <f>SUM(AR13:AX17)</f>
        <v>3261</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0</v>
      </c>
      <c r="Q19" s="99"/>
      <c r="R19" s="99"/>
      <c r="S19" s="99"/>
      <c r="T19" s="99"/>
      <c r="U19" s="99"/>
      <c r="V19" s="100"/>
      <c r="W19" s="98">
        <v>0</v>
      </c>
      <c r="X19" s="99"/>
      <c r="Y19" s="99"/>
      <c r="Z19" s="99"/>
      <c r="AA19" s="99"/>
      <c r="AB19" s="99"/>
      <c r="AC19" s="100"/>
      <c r="AD19" s="98">
        <v>851</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4" t="s">
        <v>497</v>
      </c>
      <c r="H21" s="935"/>
      <c r="I21" s="935"/>
      <c r="J21" s="935"/>
      <c r="K21" s="935"/>
      <c r="L21" s="935"/>
      <c r="M21" s="935"/>
      <c r="N21" s="935"/>
      <c r="O21" s="935"/>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598</v>
      </c>
      <c r="H23" s="185"/>
      <c r="I23" s="185"/>
      <c r="J23" s="185"/>
      <c r="K23" s="185"/>
      <c r="L23" s="185"/>
      <c r="M23" s="185"/>
      <c r="N23" s="185"/>
      <c r="O23" s="186"/>
      <c r="P23" s="95">
        <v>1344</v>
      </c>
      <c r="Q23" s="96"/>
      <c r="R23" s="96"/>
      <c r="S23" s="96"/>
      <c r="T23" s="96"/>
      <c r="U23" s="96"/>
      <c r="V23" s="97"/>
      <c r="W23" s="95">
        <v>3261</v>
      </c>
      <c r="X23" s="96"/>
      <c r="Y23" s="96"/>
      <c r="Z23" s="96"/>
      <c r="AA23" s="96"/>
      <c r="AB23" s="96"/>
      <c r="AC23" s="97"/>
      <c r="AD23" s="207" t="s">
        <v>630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1344</v>
      </c>
      <c r="Q29" s="227"/>
      <c r="R29" s="227"/>
      <c r="S29" s="227"/>
      <c r="T29" s="227"/>
      <c r="U29" s="227"/>
      <c r="V29" s="228"/>
      <c r="W29" s="226">
        <f>AR13</f>
        <v>3261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9"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40" t="s">
        <v>355</v>
      </c>
      <c r="AR30" s="641"/>
      <c r="AS30" s="641"/>
      <c r="AT30" s="642"/>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589</v>
      </c>
      <c r="AR31" s="134"/>
      <c r="AS31" s="135" t="s">
        <v>356</v>
      </c>
      <c r="AT31" s="170"/>
      <c r="AU31" s="270" t="s">
        <v>589</v>
      </c>
      <c r="AV31" s="270"/>
      <c r="AW31" s="378" t="s">
        <v>300</v>
      </c>
      <c r="AX31" s="379"/>
    </row>
    <row r="32" spans="1:50" ht="23.25" customHeight="1" x14ac:dyDescent="0.15">
      <c r="A32" s="516"/>
      <c r="B32" s="514"/>
      <c r="C32" s="514"/>
      <c r="D32" s="514"/>
      <c r="E32" s="514"/>
      <c r="F32" s="515"/>
      <c r="G32" s="541" t="s">
        <v>595</v>
      </c>
      <c r="H32" s="542"/>
      <c r="I32" s="542"/>
      <c r="J32" s="542"/>
      <c r="K32" s="542"/>
      <c r="L32" s="542"/>
      <c r="M32" s="542"/>
      <c r="N32" s="542"/>
      <c r="O32" s="543"/>
      <c r="P32" s="159" t="s">
        <v>589</v>
      </c>
      <c r="Q32" s="159"/>
      <c r="R32" s="159"/>
      <c r="S32" s="159"/>
      <c r="T32" s="159"/>
      <c r="U32" s="159"/>
      <c r="V32" s="159"/>
      <c r="W32" s="159"/>
      <c r="X32" s="230"/>
      <c r="Y32" s="337" t="s">
        <v>12</v>
      </c>
      <c r="Z32" s="550"/>
      <c r="AA32" s="551"/>
      <c r="AB32" s="552" t="s">
        <v>589</v>
      </c>
      <c r="AC32" s="552"/>
      <c r="AD32" s="552"/>
      <c r="AE32" s="363" t="s">
        <v>589</v>
      </c>
      <c r="AF32" s="364"/>
      <c r="AG32" s="364"/>
      <c r="AH32" s="364"/>
      <c r="AI32" s="363" t="s">
        <v>589</v>
      </c>
      <c r="AJ32" s="364"/>
      <c r="AK32" s="364"/>
      <c r="AL32" s="364"/>
      <c r="AM32" s="363" t="s">
        <v>599</v>
      </c>
      <c r="AN32" s="364"/>
      <c r="AO32" s="364"/>
      <c r="AP32" s="364"/>
      <c r="AQ32" s="101" t="s">
        <v>589</v>
      </c>
      <c r="AR32" s="102"/>
      <c r="AS32" s="102"/>
      <c r="AT32" s="103"/>
      <c r="AU32" s="364" t="s">
        <v>589</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589</v>
      </c>
      <c r="AC33" s="523"/>
      <c r="AD33" s="523"/>
      <c r="AE33" s="363" t="s">
        <v>597</v>
      </c>
      <c r="AF33" s="364"/>
      <c r="AG33" s="364"/>
      <c r="AH33" s="364"/>
      <c r="AI33" s="363" t="s">
        <v>589</v>
      </c>
      <c r="AJ33" s="364"/>
      <c r="AK33" s="364"/>
      <c r="AL33" s="364"/>
      <c r="AM33" s="363" t="s">
        <v>596</v>
      </c>
      <c r="AN33" s="364"/>
      <c r="AO33" s="364"/>
      <c r="AP33" s="364"/>
      <c r="AQ33" s="101" t="s">
        <v>589</v>
      </c>
      <c r="AR33" s="102"/>
      <c r="AS33" s="102"/>
      <c r="AT33" s="103"/>
      <c r="AU33" s="364" t="s">
        <v>589</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590</v>
      </c>
      <c r="AF34" s="364"/>
      <c r="AG34" s="364"/>
      <c r="AH34" s="364"/>
      <c r="AI34" s="363" t="s">
        <v>590</v>
      </c>
      <c r="AJ34" s="364"/>
      <c r="AK34" s="364"/>
      <c r="AL34" s="364"/>
      <c r="AM34" s="363" t="s">
        <v>590</v>
      </c>
      <c r="AN34" s="364"/>
      <c r="AO34" s="364"/>
      <c r="AP34" s="364"/>
      <c r="AQ34" s="101" t="s">
        <v>600</v>
      </c>
      <c r="AR34" s="102"/>
      <c r="AS34" s="102"/>
      <c r="AT34" s="103"/>
      <c r="AU34" s="364" t="s">
        <v>589</v>
      </c>
      <c r="AV34" s="364"/>
      <c r="AW34" s="364"/>
      <c r="AX34" s="366"/>
    </row>
    <row r="35" spans="1:50" ht="23.25" customHeight="1" x14ac:dyDescent="0.15">
      <c r="A35" s="905" t="s">
        <v>528</v>
      </c>
      <c r="B35" s="906"/>
      <c r="C35" s="906"/>
      <c r="D35" s="906"/>
      <c r="E35" s="906"/>
      <c r="F35" s="907"/>
      <c r="G35" s="911" t="s">
        <v>595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3" t="s">
        <v>491</v>
      </c>
      <c r="B37" s="644"/>
      <c r="C37" s="644"/>
      <c r="D37" s="644"/>
      <c r="E37" s="644"/>
      <c r="F37" s="645"/>
      <c r="G37" s="566" t="s">
        <v>265</v>
      </c>
      <c r="H37" s="380"/>
      <c r="I37" s="380"/>
      <c r="J37" s="380"/>
      <c r="K37" s="380"/>
      <c r="L37" s="380"/>
      <c r="M37" s="380"/>
      <c r="N37" s="380"/>
      <c r="O37" s="567"/>
      <c r="P37" s="633" t="s">
        <v>59</v>
      </c>
      <c r="Q37" s="380"/>
      <c r="R37" s="380"/>
      <c r="S37" s="380"/>
      <c r="T37" s="380"/>
      <c r="U37" s="380"/>
      <c r="V37" s="380"/>
      <c r="W37" s="380"/>
      <c r="X37" s="567"/>
      <c r="Y37" s="634"/>
      <c r="Z37" s="635"/>
      <c r="AA37" s="636"/>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3" t="s">
        <v>491</v>
      </c>
      <c r="B44" s="644"/>
      <c r="C44" s="644"/>
      <c r="D44" s="644"/>
      <c r="E44" s="644"/>
      <c r="F44" s="645"/>
      <c r="G44" s="566" t="s">
        <v>265</v>
      </c>
      <c r="H44" s="380"/>
      <c r="I44" s="380"/>
      <c r="J44" s="380"/>
      <c r="K44" s="380"/>
      <c r="L44" s="380"/>
      <c r="M44" s="380"/>
      <c r="N44" s="380"/>
      <c r="O44" s="567"/>
      <c r="P44" s="633" t="s">
        <v>59</v>
      </c>
      <c r="Q44" s="380"/>
      <c r="R44" s="380"/>
      <c r="S44" s="380"/>
      <c r="T44" s="380"/>
      <c r="U44" s="380"/>
      <c r="V44" s="380"/>
      <c r="W44" s="380"/>
      <c r="X44" s="567"/>
      <c r="Y44" s="634"/>
      <c r="Z44" s="635"/>
      <c r="AA44" s="636"/>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3" t="s">
        <v>59</v>
      </c>
      <c r="Q51" s="380"/>
      <c r="R51" s="380"/>
      <c r="S51" s="380"/>
      <c r="T51" s="380"/>
      <c r="U51" s="380"/>
      <c r="V51" s="380"/>
      <c r="W51" s="380"/>
      <c r="X51" s="567"/>
      <c r="Y51" s="634"/>
      <c r="Z51" s="635"/>
      <c r="AA51" s="636"/>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3" t="s">
        <v>59</v>
      </c>
      <c r="Q58" s="380"/>
      <c r="R58" s="380"/>
      <c r="S58" s="380"/>
      <c r="T58" s="380"/>
      <c r="U58" s="380"/>
      <c r="V58" s="380"/>
      <c r="W58" s="380"/>
      <c r="X58" s="567"/>
      <c r="Y58" s="634"/>
      <c r="Z58" s="635"/>
      <c r="AA58" s="636"/>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4" t="s">
        <v>253</v>
      </c>
      <c r="AV65" s="984"/>
      <c r="AW65" s="984"/>
      <c r="AX65" s="985"/>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490</v>
      </c>
      <c r="AX66" s="986"/>
    </row>
    <row r="67" spans="1:50" ht="23.25" hidden="1" customHeight="1" x14ac:dyDescent="0.15">
      <c r="A67" s="856"/>
      <c r="B67" s="857"/>
      <c r="C67" s="857"/>
      <c r="D67" s="857"/>
      <c r="E67" s="857"/>
      <c r="F67" s="858"/>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7"/>
      <c r="H68" s="973"/>
      <c r="I68" s="974"/>
      <c r="J68" s="974"/>
      <c r="K68" s="974"/>
      <c r="L68" s="974"/>
      <c r="M68" s="974"/>
      <c r="N68" s="974"/>
      <c r="O68" s="975"/>
      <c r="P68" s="973"/>
      <c r="Q68" s="974"/>
      <c r="R68" s="974"/>
      <c r="S68" s="974"/>
      <c r="T68" s="974"/>
      <c r="U68" s="974"/>
      <c r="V68" s="975"/>
      <c r="W68" s="978"/>
      <c r="X68" s="979"/>
      <c r="Y68" s="182" t="s">
        <v>54</v>
      </c>
      <c r="Z68" s="182"/>
      <c r="AA68" s="183"/>
      <c r="AB68" s="982" t="s">
        <v>518</v>
      </c>
      <c r="AC68" s="982"/>
      <c r="AD68" s="98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8"/>
      <c r="H69" s="973"/>
      <c r="I69" s="974"/>
      <c r="J69" s="974"/>
      <c r="K69" s="974"/>
      <c r="L69" s="974"/>
      <c r="M69" s="974"/>
      <c r="N69" s="974"/>
      <c r="O69" s="975"/>
      <c r="P69" s="973"/>
      <c r="Q69" s="974"/>
      <c r="R69" s="974"/>
      <c r="S69" s="974"/>
      <c r="T69" s="974"/>
      <c r="U69" s="974"/>
      <c r="V69" s="975"/>
      <c r="W69" s="980"/>
      <c r="X69" s="981"/>
      <c r="Y69" s="182" t="s">
        <v>13</v>
      </c>
      <c r="Z69" s="182"/>
      <c r="AA69" s="183"/>
      <c r="AB69" s="983" t="s">
        <v>519</v>
      </c>
      <c r="AC69" s="983"/>
      <c r="AD69" s="983"/>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7"/>
      <c r="H71" s="949"/>
      <c r="I71" s="949"/>
      <c r="J71" s="949"/>
      <c r="K71" s="949"/>
      <c r="L71" s="949"/>
      <c r="M71" s="949"/>
      <c r="N71" s="949"/>
      <c r="O71" s="949"/>
      <c r="P71" s="949"/>
      <c r="Q71" s="949"/>
      <c r="R71" s="949"/>
      <c r="S71" s="949"/>
      <c r="T71" s="949"/>
      <c r="U71" s="949"/>
      <c r="V71" s="949"/>
      <c r="W71" s="953"/>
      <c r="X71" s="954"/>
      <c r="Y71" s="182" t="s">
        <v>54</v>
      </c>
      <c r="Z71" s="182"/>
      <c r="AA71" s="183"/>
      <c r="AB71" s="982" t="s">
        <v>518</v>
      </c>
      <c r="AC71" s="982"/>
      <c r="AD71" s="98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7"/>
      <c r="H72" s="950"/>
      <c r="I72" s="950"/>
      <c r="J72" s="950"/>
      <c r="K72" s="950"/>
      <c r="L72" s="950"/>
      <c r="M72" s="950"/>
      <c r="N72" s="950"/>
      <c r="O72" s="950"/>
      <c r="P72" s="950"/>
      <c r="Q72" s="950"/>
      <c r="R72" s="950"/>
      <c r="S72" s="950"/>
      <c r="T72" s="950"/>
      <c r="U72" s="950"/>
      <c r="V72" s="950"/>
      <c r="W72" s="955"/>
      <c r="X72" s="956"/>
      <c r="Y72" s="182" t="s">
        <v>13</v>
      </c>
      <c r="Z72" s="182"/>
      <c r="AA72" s="183"/>
      <c r="AB72" s="983" t="s">
        <v>519</v>
      </c>
      <c r="AC72" s="983"/>
      <c r="AD72" s="98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9" t="s">
        <v>531</v>
      </c>
      <c r="B78" s="920"/>
      <c r="C78" s="920"/>
      <c r="D78" s="920"/>
      <c r="E78" s="917" t="s">
        <v>465</v>
      </c>
      <c r="F78" s="918"/>
      <c r="G78" s="57" t="s">
        <v>365</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1"/>
      <c r="B82" s="854"/>
      <c r="C82" s="553"/>
      <c r="D82" s="553"/>
      <c r="E82" s="553"/>
      <c r="F82" s="554"/>
      <c r="G82" s="502" t="s">
        <v>577</v>
      </c>
      <c r="H82" s="502"/>
      <c r="I82" s="502"/>
      <c r="J82" s="502"/>
      <c r="K82" s="502"/>
      <c r="L82" s="502"/>
      <c r="M82" s="502"/>
      <c r="N82" s="502"/>
      <c r="O82" s="502"/>
      <c r="P82" s="502"/>
      <c r="Q82" s="502"/>
      <c r="R82" s="502"/>
      <c r="S82" s="502"/>
      <c r="T82" s="502"/>
      <c r="U82" s="502"/>
      <c r="V82" s="502"/>
      <c r="W82" s="502"/>
      <c r="X82" s="502"/>
      <c r="Y82" s="502"/>
      <c r="Z82" s="502"/>
      <c r="AA82" s="754"/>
      <c r="AB82" s="501" t="s">
        <v>578</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t="s">
        <v>591</v>
      </c>
      <c r="AR86" s="270"/>
      <c r="AS86" s="135" t="s">
        <v>356</v>
      </c>
      <c r="AT86" s="170"/>
      <c r="AU86" s="270">
        <v>31</v>
      </c>
      <c r="AV86" s="270"/>
      <c r="AW86" s="378" t="s">
        <v>300</v>
      </c>
      <c r="AX86" s="379"/>
      <c r="AY86" s="10"/>
      <c r="AZ86" s="10"/>
      <c r="BA86" s="10"/>
      <c r="BB86" s="10"/>
      <c r="BC86" s="10"/>
      <c r="BD86" s="10"/>
      <c r="BE86" s="10"/>
      <c r="BF86" s="10"/>
      <c r="BG86" s="10"/>
      <c r="BH86" s="10"/>
    </row>
    <row r="87" spans="1:60" ht="30" customHeight="1" x14ac:dyDescent="0.15">
      <c r="A87" s="521"/>
      <c r="B87" s="553"/>
      <c r="C87" s="553"/>
      <c r="D87" s="553"/>
      <c r="E87" s="553"/>
      <c r="F87" s="554"/>
      <c r="G87" s="229" t="s">
        <v>616</v>
      </c>
      <c r="H87" s="159"/>
      <c r="I87" s="159"/>
      <c r="J87" s="159"/>
      <c r="K87" s="159"/>
      <c r="L87" s="159"/>
      <c r="M87" s="159"/>
      <c r="N87" s="159"/>
      <c r="O87" s="230"/>
      <c r="P87" s="159" t="s">
        <v>617</v>
      </c>
      <c r="Q87" s="804"/>
      <c r="R87" s="804"/>
      <c r="S87" s="804"/>
      <c r="T87" s="804"/>
      <c r="U87" s="804"/>
      <c r="V87" s="804"/>
      <c r="W87" s="804"/>
      <c r="X87" s="805"/>
      <c r="Y87" s="757" t="s">
        <v>62</v>
      </c>
      <c r="Z87" s="758"/>
      <c r="AA87" s="759"/>
      <c r="AB87" s="552" t="s">
        <v>593</v>
      </c>
      <c r="AC87" s="552"/>
      <c r="AD87" s="552"/>
      <c r="AE87" s="363" t="s">
        <v>589</v>
      </c>
      <c r="AF87" s="364"/>
      <c r="AG87" s="364"/>
      <c r="AH87" s="364"/>
      <c r="AI87" s="363" t="s">
        <v>589</v>
      </c>
      <c r="AJ87" s="364"/>
      <c r="AK87" s="364"/>
      <c r="AL87" s="364"/>
      <c r="AM87" s="363" t="s">
        <v>589</v>
      </c>
      <c r="AN87" s="364"/>
      <c r="AO87" s="364"/>
      <c r="AP87" s="364"/>
      <c r="AQ87" s="101" t="s">
        <v>592</v>
      </c>
      <c r="AR87" s="102"/>
      <c r="AS87" s="102"/>
      <c r="AT87" s="103"/>
      <c r="AU87" s="364" t="s">
        <v>589</v>
      </c>
      <c r="AV87" s="364"/>
      <c r="AW87" s="364"/>
      <c r="AX87" s="366"/>
    </row>
    <row r="88" spans="1:60" ht="30" customHeight="1" x14ac:dyDescent="0.15">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1" t="s">
        <v>54</v>
      </c>
      <c r="Z88" s="732"/>
      <c r="AA88" s="733"/>
      <c r="AB88" s="523" t="s">
        <v>593</v>
      </c>
      <c r="AC88" s="523"/>
      <c r="AD88" s="523"/>
      <c r="AE88" s="363" t="s">
        <v>590</v>
      </c>
      <c r="AF88" s="364"/>
      <c r="AG88" s="364"/>
      <c r="AH88" s="364"/>
      <c r="AI88" s="363" t="s">
        <v>589</v>
      </c>
      <c r="AJ88" s="364"/>
      <c r="AK88" s="364"/>
      <c r="AL88" s="364"/>
      <c r="AM88" s="363" t="s">
        <v>589</v>
      </c>
      <c r="AN88" s="364"/>
      <c r="AO88" s="364"/>
      <c r="AP88" s="364"/>
      <c r="AQ88" s="101" t="s">
        <v>589</v>
      </c>
      <c r="AR88" s="102"/>
      <c r="AS88" s="102"/>
      <c r="AT88" s="103"/>
      <c r="AU88" s="364">
        <v>1</v>
      </c>
      <c r="AV88" s="364"/>
      <c r="AW88" s="364"/>
      <c r="AX88" s="366"/>
      <c r="AY88" s="10"/>
      <c r="AZ88" s="10"/>
      <c r="BA88" s="10"/>
      <c r="BB88" s="10"/>
      <c r="BC88" s="10"/>
    </row>
    <row r="89" spans="1:60" ht="38.25" customHeight="1" thickBot="1" x14ac:dyDescent="0.2">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1" t="s">
        <v>13</v>
      </c>
      <c r="Z89" s="732"/>
      <c r="AA89" s="733"/>
      <c r="AB89" s="462" t="s">
        <v>14</v>
      </c>
      <c r="AC89" s="462"/>
      <c r="AD89" s="462"/>
      <c r="AE89" s="363" t="s">
        <v>589</v>
      </c>
      <c r="AF89" s="364"/>
      <c r="AG89" s="364"/>
      <c r="AH89" s="364"/>
      <c r="AI89" s="363" t="s">
        <v>589</v>
      </c>
      <c r="AJ89" s="364"/>
      <c r="AK89" s="364"/>
      <c r="AL89" s="364"/>
      <c r="AM89" s="363" t="s">
        <v>589</v>
      </c>
      <c r="AN89" s="364"/>
      <c r="AO89" s="364"/>
      <c r="AP89" s="364"/>
      <c r="AQ89" s="101" t="s">
        <v>589</v>
      </c>
      <c r="AR89" s="102"/>
      <c r="AS89" s="102"/>
      <c r="AT89" s="103"/>
      <c r="AU89" s="364" t="s">
        <v>590</v>
      </c>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7" t="s">
        <v>62</v>
      </c>
      <c r="Z92" s="758"/>
      <c r="AA92" s="759"/>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1" t="s">
        <v>54</v>
      </c>
      <c r="Z93" s="732"/>
      <c r="AA93" s="733"/>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1" t="s">
        <v>13</v>
      </c>
      <c r="Z94" s="732"/>
      <c r="AA94" s="733"/>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6" t="s">
        <v>494</v>
      </c>
      <c r="AR100" s="937"/>
      <c r="AS100" s="937"/>
      <c r="AT100" s="938"/>
      <c r="AU100" s="936" t="s">
        <v>541</v>
      </c>
      <c r="AV100" s="937"/>
      <c r="AW100" s="937"/>
      <c r="AX100" s="939"/>
    </row>
    <row r="101" spans="1:60" ht="23.25" customHeight="1" x14ac:dyDescent="0.15">
      <c r="A101" s="492"/>
      <c r="B101" s="493"/>
      <c r="C101" s="493"/>
      <c r="D101" s="493"/>
      <c r="E101" s="493"/>
      <c r="F101" s="494"/>
      <c r="G101" s="159" t="s">
        <v>615</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2" t="s">
        <v>593</v>
      </c>
      <c r="AC101" s="552"/>
      <c r="AD101" s="552"/>
      <c r="AE101" s="363" t="s">
        <v>589</v>
      </c>
      <c r="AF101" s="364"/>
      <c r="AG101" s="364"/>
      <c r="AH101" s="365"/>
      <c r="AI101" s="363" t="s">
        <v>589</v>
      </c>
      <c r="AJ101" s="364"/>
      <c r="AK101" s="364"/>
      <c r="AL101" s="365"/>
      <c r="AM101" s="363" t="s">
        <v>589</v>
      </c>
      <c r="AN101" s="364"/>
      <c r="AO101" s="364"/>
      <c r="AP101" s="365"/>
      <c r="AQ101" s="363" t="s">
        <v>589</v>
      </c>
      <c r="AR101" s="364"/>
      <c r="AS101" s="364"/>
      <c r="AT101" s="365"/>
      <c r="AU101" s="363" t="s">
        <v>596</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593</v>
      </c>
      <c r="AC102" s="552"/>
      <c r="AD102" s="552"/>
      <c r="AE102" s="357" t="s">
        <v>594</v>
      </c>
      <c r="AF102" s="357"/>
      <c r="AG102" s="357"/>
      <c r="AH102" s="357"/>
      <c r="AI102" s="357" t="s">
        <v>590</v>
      </c>
      <c r="AJ102" s="357"/>
      <c r="AK102" s="357"/>
      <c r="AL102" s="357"/>
      <c r="AM102" s="357">
        <v>1</v>
      </c>
      <c r="AN102" s="357"/>
      <c r="AO102" s="357"/>
      <c r="AP102" s="357"/>
      <c r="AQ102" s="819">
        <v>1</v>
      </c>
      <c r="AR102" s="820"/>
      <c r="AS102" s="820"/>
      <c r="AT102" s="821"/>
      <c r="AU102" s="819">
        <v>1</v>
      </c>
      <c r="AV102" s="820"/>
      <c r="AW102" s="820"/>
      <c r="AX102" s="821"/>
    </row>
    <row r="103" spans="1:60" ht="31.5" hidden="1"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0" t="s">
        <v>614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565</v>
      </c>
      <c r="AC116" s="300"/>
      <c r="AD116" s="301"/>
      <c r="AE116" s="357" t="s">
        <v>590</v>
      </c>
      <c r="AF116" s="357"/>
      <c r="AG116" s="357"/>
      <c r="AH116" s="357"/>
      <c r="AI116" s="357" t="s">
        <v>589</v>
      </c>
      <c r="AJ116" s="357"/>
      <c r="AK116" s="357"/>
      <c r="AL116" s="357"/>
      <c r="AM116" s="357">
        <v>851247</v>
      </c>
      <c r="AN116" s="357"/>
      <c r="AO116" s="357"/>
      <c r="AP116" s="357"/>
      <c r="AQ116" s="363">
        <v>1344376</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564</v>
      </c>
      <c r="AC117" s="341"/>
      <c r="AD117" s="342"/>
      <c r="AE117" s="305" t="s">
        <v>595</v>
      </c>
      <c r="AF117" s="305"/>
      <c r="AG117" s="305"/>
      <c r="AH117" s="305"/>
      <c r="AI117" s="305" t="s">
        <v>595</v>
      </c>
      <c r="AJ117" s="305"/>
      <c r="AK117" s="305"/>
      <c r="AL117" s="305"/>
      <c r="AM117" s="305" t="s">
        <v>601</v>
      </c>
      <c r="AN117" s="305"/>
      <c r="AO117" s="305"/>
      <c r="AP117" s="305"/>
      <c r="AQ117" s="305" t="s">
        <v>613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1" t="s">
        <v>369</v>
      </c>
      <c r="B130" s="999"/>
      <c r="C130" s="998" t="s">
        <v>366</v>
      </c>
      <c r="D130" s="999"/>
      <c r="E130" s="307" t="s">
        <v>399</v>
      </c>
      <c r="F130" s="308"/>
      <c r="G130" s="309" t="s">
        <v>579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2"/>
      <c r="B131" s="251"/>
      <c r="C131" s="250"/>
      <c r="D131" s="251"/>
      <c r="E131" s="237" t="s">
        <v>398</v>
      </c>
      <c r="F131" s="238"/>
      <c r="G131" s="234" t="s">
        <v>580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589</v>
      </c>
      <c r="AR133" s="270"/>
      <c r="AS133" s="135" t="s">
        <v>356</v>
      </c>
      <c r="AT133" s="170"/>
      <c r="AU133" s="134" t="s">
        <v>589</v>
      </c>
      <c r="AV133" s="134"/>
      <c r="AW133" s="135" t="s">
        <v>300</v>
      </c>
      <c r="AX133" s="136"/>
    </row>
    <row r="134" spans="1:50" ht="39.75" customHeight="1" x14ac:dyDescent="0.15">
      <c r="A134" s="1002"/>
      <c r="B134" s="251"/>
      <c r="C134" s="250"/>
      <c r="D134" s="251"/>
      <c r="E134" s="250"/>
      <c r="F134" s="313"/>
      <c r="G134" s="229" t="s">
        <v>595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589</v>
      </c>
      <c r="AC134" s="220"/>
      <c r="AD134" s="220"/>
      <c r="AE134" s="265" t="s">
        <v>589</v>
      </c>
      <c r="AF134" s="102"/>
      <c r="AG134" s="102"/>
      <c r="AH134" s="102"/>
      <c r="AI134" s="265" t="s">
        <v>589</v>
      </c>
      <c r="AJ134" s="102"/>
      <c r="AK134" s="102"/>
      <c r="AL134" s="102"/>
      <c r="AM134" s="265" t="s">
        <v>602</v>
      </c>
      <c r="AN134" s="102"/>
      <c r="AO134" s="102"/>
      <c r="AP134" s="102"/>
      <c r="AQ134" s="265" t="s">
        <v>604</v>
      </c>
      <c r="AR134" s="102"/>
      <c r="AS134" s="102"/>
      <c r="AT134" s="102"/>
      <c r="AU134" s="265" t="s">
        <v>589</v>
      </c>
      <c r="AV134" s="102"/>
      <c r="AW134" s="102"/>
      <c r="AX134" s="221"/>
    </row>
    <row r="135" spans="1:50" ht="39.75" customHeight="1" x14ac:dyDescent="0.15">
      <c r="A135" s="100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589</v>
      </c>
      <c r="AC135" s="131"/>
      <c r="AD135" s="131"/>
      <c r="AE135" s="265" t="s">
        <v>590</v>
      </c>
      <c r="AF135" s="102"/>
      <c r="AG135" s="102"/>
      <c r="AH135" s="102"/>
      <c r="AI135" s="265" t="s">
        <v>589</v>
      </c>
      <c r="AJ135" s="102"/>
      <c r="AK135" s="102"/>
      <c r="AL135" s="102"/>
      <c r="AM135" s="265" t="s">
        <v>603</v>
      </c>
      <c r="AN135" s="102"/>
      <c r="AO135" s="102"/>
      <c r="AP135" s="102"/>
      <c r="AQ135" s="265" t="s">
        <v>590</v>
      </c>
      <c r="AR135" s="102"/>
      <c r="AS135" s="102"/>
      <c r="AT135" s="102"/>
      <c r="AU135" s="265" t="s">
        <v>589</v>
      </c>
      <c r="AV135" s="102"/>
      <c r="AW135" s="102"/>
      <c r="AX135" s="221"/>
    </row>
    <row r="136" spans="1:50" ht="18.75" hidden="1" customHeight="1" x14ac:dyDescent="0.15">
      <c r="A136" s="100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2"/>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100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2"/>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2"/>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2"/>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2"/>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2"/>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2"/>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2"/>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2"/>
      <c r="B188" s="251"/>
      <c r="C188" s="250"/>
      <c r="D188" s="251"/>
      <c r="E188" s="158" t="s">
        <v>605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81.75" customHeight="1" x14ac:dyDescent="0.15">
      <c r="A189" s="1002"/>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2"/>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100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2"/>
      <c r="B214" s="251"/>
      <c r="C214" s="250"/>
      <c r="D214" s="251"/>
      <c r="E214" s="250"/>
      <c r="F214" s="313"/>
      <c r="G214" s="229"/>
      <c r="H214" s="159"/>
      <c r="I214" s="159"/>
      <c r="J214" s="159"/>
      <c r="K214" s="159"/>
      <c r="L214" s="159"/>
      <c r="M214" s="159"/>
      <c r="N214" s="159"/>
      <c r="O214" s="159"/>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2"/>
      <c r="B218" s="251"/>
      <c r="C218" s="250"/>
      <c r="D218" s="251"/>
      <c r="E218" s="250"/>
      <c r="F218" s="313"/>
      <c r="G218" s="234"/>
      <c r="H218" s="162"/>
      <c r="I218" s="162"/>
      <c r="J218" s="162"/>
      <c r="K218" s="162"/>
      <c r="L218" s="162"/>
      <c r="M218" s="162"/>
      <c r="N218" s="162"/>
      <c r="O218" s="162"/>
      <c r="P218" s="235"/>
      <c r="Q218" s="995"/>
      <c r="R218" s="996"/>
      <c r="S218" s="996"/>
      <c r="T218" s="996"/>
      <c r="U218" s="996"/>
      <c r="V218" s="996"/>
      <c r="W218" s="996"/>
      <c r="X218" s="996"/>
      <c r="Y218" s="996"/>
      <c r="Z218" s="996"/>
      <c r="AA218" s="99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2"/>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2"/>
      <c r="B221" s="251"/>
      <c r="C221" s="250"/>
      <c r="D221" s="251"/>
      <c r="E221" s="250"/>
      <c r="F221" s="313"/>
      <c r="G221" s="229"/>
      <c r="H221" s="159"/>
      <c r="I221" s="159"/>
      <c r="J221" s="159"/>
      <c r="K221" s="159"/>
      <c r="L221" s="159"/>
      <c r="M221" s="159"/>
      <c r="N221" s="159"/>
      <c r="O221" s="159"/>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2"/>
      <c r="B225" s="251"/>
      <c r="C225" s="250"/>
      <c r="D225" s="251"/>
      <c r="E225" s="250"/>
      <c r="F225" s="313"/>
      <c r="G225" s="234"/>
      <c r="H225" s="162"/>
      <c r="I225" s="162"/>
      <c r="J225" s="162"/>
      <c r="K225" s="162"/>
      <c r="L225" s="162"/>
      <c r="M225" s="162"/>
      <c r="N225" s="162"/>
      <c r="O225" s="162"/>
      <c r="P225" s="235"/>
      <c r="Q225" s="995"/>
      <c r="R225" s="996"/>
      <c r="S225" s="996"/>
      <c r="T225" s="996"/>
      <c r="U225" s="996"/>
      <c r="V225" s="996"/>
      <c r="W225" s="996"/>
      <c r="X225" s="996"/>
      <c r="Y225" s="996"/>
      <c r="Z225" s="996"/>
      <c r="AA225" s="99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2"/>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2"/>
      <c r="B228" s="251"/>
      <c r="C228" s="250"/>
      <c r="D228" s="251"/>
      <c r="E228" s="250"/>
      <c r="F228" s="313"/>
      <c r="G228" s="229"/>
      <c r="H228" s="159"/>
      <c r="I228" s="159"/>
      <c r="J228" s="159"/>
      <c r="K228" s="159"/>
      <c r="L228" s="159"/>
      <c r="M228" s="159"/>
      <c r="N228" s="159"/>
      <c r="O228" s="159"/>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2"/>
      <c r="B232" s="251"/>
      <c r="C232" s="250"/>
      <c r="D232" s="251"/>
      <c r="E232" s="250"/>
      <c r="F232" s="313"/>
      <c r="G232" s="234"/>
      <c r="H232" s="162"/>
      <c r="I232" s="162"/>
      <c r="J232" s="162"/>
      <c r="K232" s="162"/>
      <c r="L232" s="162"/>
      <c r="M232" s="162"/>
      <c r="N232" s="162"/>
      <c r="O232" s="162"/>
      <c r="P232" s="235"/>
      <c r="Q232" s="995"/>
      <c r="R232" s="996"/>
      <c r="S232" s="996"/>
      <c r="T232" s="996"/>
      <c r="U232" s="996"/>
      <c r="V232" s="996"/>
      <c r="W232" s="996"/>
      <c r="X232" s="996"/>
      <c r="Y232" s="996"/>
      <c r="Z232" s="996"/>
      <c r="AA232" s="99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2"/>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2"/>
      <c r="B235" s="251"/>
      <c r="C235" s="250"/>
      <c r="D235" s="251"/>
      <c r="E235" s="250"/>
      <c r="F235" s="313"/>
      <c r="G235" s="229"/>
      <c r="H235" s="159"/>
      <c r="I235" s="159"/>
      <c r="J235" s="159"/>
      <c r="K235" s="159"/>
      <c r="L235" s="159"/>
      <c r="M235" s="159"/>
      <c r="N235" s="159"/>
      <c r="O235" s="159"/>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2"/>
      <c r="B239" s="251"/>
      <c r="C239" s="250"/>
      <c r="D239" s="251"/>
      <c r="E239" s="250"/>
      <c r="F239" s="313"/>
      <c r="G239" s="234"/>
      <c r="H239" s="162"/>
      <c r="I239" s="162"/>
      <c r="J239" s="162"/>
      <c r="K239" s="162"/>
      <c r="L239" s="162"/>
      <c r="M239" s="162"/>
      <c r="N239" s="162"/>
      <c r="O239" s="162"/>
      <c r="P239" s="235"/>
      <c r="Q239" s="995"/>
      <c r="R239" s="996"/>
      <c r="S239" s="996"/>
      <c r="T239" s="996"/>
      <c r="U239" s="996"/>
      <c r="V239" s="996"/>
      <c r="W239" s="996"/>
      <c r="X239" s="996"/>
      <c r="Y239" s="996"/>
      <c r="Z239" s="996"/>
      <c r="AA239" s="99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2"/>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2"/>
      <c r="B242" s="251"/>
      <c r="C242" s="250"/>
      <c r="D242" s="251"/>
      <c r="E242" s="250"/>
      <c r="F242" s="313"/>
      <c r="G242" s="229"/>
      <c r="H242" s="159"/>
      <c r="I242" s="159"/>
      <c r="J242" s="159"/>
      <c r="K242" s="159"/>
      <c r="L242" s="159"/>
      <c r="M242" s="159"/>
      <c r="N242" s="159"/>
      <c r="O242" s="159"/>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2"/>
      <c r="B246" s="251"/>
      <c r="C246" s="250"/>
      <c r="D246" s="251"/>
      <c r="E246" s="314"/>
      <c r="F246" s="315"/>
      <c r="G246" s="234"/>
      <c r="H246" s="162"/>
      <c r="I246" s="162"/>
      <c r="J246" s="162"/>
      <c r="K246" s="162"/>
      <c r="L246" s="162"/>
      <c r="M246" s="162"/>
      <c r="N246" s="162"/>
      <c r="O246" s="162"/>
      <c r="P246" s="235"/>
      <c r="Q246" s="995"/>
      <c r="R246" s="996"/>
      <c r="S246" s="996"/>
      <c r="T246" s="996"/>
      <c r="U246" s="996"/>
      <c r="V246" s="996"/>
      <c r="W246" s="996"/>
      <c r="X246" s="996"/>
      <c r="Y246" s="996"/>
      <c r="Z246" s="996"/>
      <c r="AA246" s="99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63.75" hidden="1" customHeight="1" thickBot="1" x14ac:dyDescent="0.2">
      <c r="A249" s="1002"/>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2"/>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100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2"/>
      <c r="B274" s="251"/>
      <c r="C274" s="250"/>
      <c r="D274" s="251"/>
      <c r="E274" s="250"/>
      <c r="F274" s="313"/>
      <c r="G274" s="229"/>
      <c r="H274" s="159"/>
      <c r="I274" s="159"/>
      <c r="J274" s="159"/>
      <c r="K274" s="159"/>
      <c r="L274" s="159"/>
      <c r="M274" s="159"/>
      <c r="N274" s="159"/>
      <c r="O274" s="159"/>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2"/>
      <c r="B278" s="251"/>
      <c r="C278" s="250"/>
      <c r="D278" s="251"/>
      <c r="E278" s="250"/>
      <c r="F278" s="313"/>
      <c r="G278" s="234"/>
      <c r="H278" s="162"/>
      <c r="I278" s="162"/>
      <c r="J278" s="162"/>
      <c r="K278" s="162"/>
      <c r="L278" s="162"/>
      <c r="M278" s="162"/>
      <c r="N278" s="162"/>
      <c r="O278" s="162"/>
      <c r="P278" s="235"/>
      <c r="Q278" s="995"/>
      <c r="R278" s="996"/>
      <c r="S278" s="996"/>
      <c r="T278" s="996"/>
      <c r="U278" s="996"/>
      <c r="V278" s="996"/>
      <c r="W278" s="996"/>
      <c r="X278" s="996"/>
      <c r="Y278" s="996"/>
      <c r="Z278" s="996"/>
      <c r="AA278" s="99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2"/>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2"/>
      <c r="B281" s="251"/>
      <c r="C281" s="250"/>
      <c r="D281" s="251"/>
      <c r="E281" s="250"/>
      <c r="F281" s="313"/>
      <c r="G281" s="229"/>
      <c r="H281" s="159"/>
      <c r="I281" s="159"/>
      <c r="J281" s="159"/>
      <c r="K281" s="159"/>
      <c r="L281" s="159"/>
      <c r="M281" s="159"/>
      <c r="N281" s="159"/>
      <c r="O281" s="159"/>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2"/>
      <c r="B285" s="251"/>
      <c r="C285" s="250"/>
      <c r="D285" s="251"/>
      <c r="E285" s="250"/>
      <c r="F285" s="313"/>
      <c r="G285" s="234"/>
      <c r="H285" s="162"/>
      <c r="I285" s="162"/>
      <c r="J285" s="162"/>
      <c r="K285" s="162"/>
      <c r="L285" s="162"/>
      <c r="M285" s="162"/>
      <c r="N285" s="162"/>
      <c r="O285" s="162"/>
      <c r="P285" s="235"/>
      <c r="Q285" s="995"/>
      <c r="R285" s="996"/>
      <c r="S285" s="996"/>
      <c r="T285" s="996"/>
      <c r="U285" s="996"/>
      <c r="V285" s="996"/>
      <c r="W285" s="996"/>
      <c r="X285" s="996"/>
      <c r="Y285" s="996"/>
      <c r="Z285" s="996"/>
      <c r="AA285" s="99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2"/>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2"/>
      <c r="B288" s="251"/>
      <c r="C288" s="250"/>
      <c r="D288" s="251"/>
      <c r="E288" s="250"/>
      <c r="F288" s="313"/>
      <c r="G288" s="229"/>
      <c r="H288" s="159"/>
      <c r="I288" s="159"/>
      <c r="J288" s="159"/>
      <c r="K288" s="159"/>
      <c r="L288" s="159"/>
      <c r="M288" s="159"/>
      <c r="N288" s="159"/>
      <c r="O288" s="159"/>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2"/>
      <c r="B292" s="251"/>
      <c r="C292" s="250"/>
      <c r="D292" s="251"/>
      <c r="E292" s="250"/>
      <c r="F292" s="313"/>
      <c r="G292" s="234"/>
      <c r="H292" s="162"/>
      <c r="I292" s="162"/>
      <c r="J292" s="162"/>
      <c r="K292" s="162"/>
      <c r="L292" s="162"/>
      <c r="M292" s="162"/>
      <c r="N292" s="162"/>
      <c r="O292" s="162"/>
      <c r="P292" s="235"/>
      <c r="Q292" s="995"/>
      <c r="R292" s="996"/>
      <c r="S292" s="996"/>
      <c r="T292" s="996"/>
      <c r="U292" s="996"/>
      <c r="V292" s="996"/>
      <c r="W292" s="996"/>
      <c r="X292" s="996"/>
      <c r="Y292" s="996"/>
      <c r="Z292" s="996"/>
      <c r="AA292" s="99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2"/>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2"/>
      <c r="B295" s="251"/>
      <c r="C295" s="250"/>
      <c r="D295" s="251"/>
      <c r="E295" s="250"/>
      <c r="F295" s="313"/>
      <c r="G295" s="229"/>
      <c r="H295" s="159"/>
      <c r="I295" s="159"/>
      <c r="J295" s="159"/>
      <c r="K295" s="159"/>
      <c r="L295" s="159"/>
      <c r="M295" s="159"/>
      <c r="N295" s="159"/>
      <c r="O295" s="159"/>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2"/>
      <c r="B299" s="251"/>
      <c r="C299" s="250"/>
      <c r="D299" s="251"/>
      <c r="E299" s="250"/>
      <c r="F299" s="313"/>
      <c r="G299" s="234"/>
      <c r="H299" s="162"/>
      <c r="I299" s="162"/>
      <c r="J299" s="162"/>
      <c r="K299" s="162"/>
      <c r="L299" s="162"/>
      <c r="M299" s="162"/>
      <c r="N299" s="162"/>
      <c r="O299" s="162"/>
      <c r="P299" s="235"/>
      <c r="Q299" s="995"/>
      <c r="R299" s="996"/>
      <c r="S299" s="996"/>
      <c r="T299" s="996"/>
      <c r="U299" s="996"/>
      <c r="V299" s="996"/>
      <c r="W299" s="996"/>
      <c r="X299" s="996"/>
      <c r="Y299" s="996"/>
      <c r="Z299" s="996"/>
      <c r="AA299" s="99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2"/>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2"/>
      <c r="B302" s="251"/>
      <c r="C302" s="250"/>
      <c r="D302" s="251"/>
      <c r="E302" s="250"/>
      <c r="F302" s="313"/>
      <c r="G302" s="229"/>
      <c r="H302" s="159"/>
      <c r="I302" s="159"/>
      <c r="J302" s="159"/>
      <c r="K302" s="159"/>
      <c r="L302" s="159"/>
      <c r="M302" s="159"/>
      <c r="N302" s="159"/>
      <c r="O302" s="159"/>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2"/>
      <c r="B306" s="251"/>
      <c r="C306" s="250"/>
      <c r="D306" s="251"/>
      <c r="E306" s="314"/>
      <c r="F306" s="315"/>
      <c r="G306" s="234"/>
      <c r="H306" s="162"/>
      <c r="I306" s="162"/>
      <c r="J306" s="162"/>
      <c r="K306" s="162"/>
      <c r="L306" s="162"/>
      <c r="M306" s="162"/>
      <c r="N306" s="162"/>
      <c r="O306" s="162"/>
      <c r="P306" s="235"/>
      <c r="Q306" s="995"/>
      <c r="R306" s="996"/>
      <c r="S306" s="996"/>
      <c r="T306" s="996"/>
      <c r="U306" s="996"/>
      <c r="V306" s="996"/>
      <c r="W306" s="996"/>
      <c r="X306" s="996"/>
      <c r="Y306" s="996"/>
      <c r="Z306" s="996"/>
      <c r="AA306" s="99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2"/>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100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2"/>
      <c r="B334" s="251"/>
      <c r="C334" s="250"/>
      <c r="D334" s="251"/>
      <c r="E334" s="250"/>
      <c r="F334" s="313"/>
      <c r="G334" s="229"/>
      <c r="H334" s="159"/>
      <c r="I334" s="159"/>
      <c r="J334" s="159"/>
      <c r="K334" s="159"/>
      <c r="L334" s="159"/>
      <c r="M334" s="159"/>
      <c r="N334" s="159"/>
      <c r="O334" s="159"/>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2"/>
      <c r="B338" s="251"/>
      <c r="C338" s="250"/>
      <c r="D338" s="251"/>
      <c r="E338" s="250"/>
      <c r="F338" s="313"/>
      <c r="G338" s="234"/>
      <c r="H338" s="162"/>
      <c r="I338" s="162"/>
      <c r="J338" s="162"/>
      <c r="K338" s="162"/>
      <c r="L338" s="162"/>
      <c r="M338" s="162"/>
      <c r="N338" s="162"/>
      <c r="O338" s="162"/>
      <c r="P338" s="235"/>
      <c r="Q338" s="995"/>
      <c r="R338" s="996"/>
      <c r="S338" s="996"/>
      <c r="T338" s="996"/>
      <c r="U338" s="996"/>
      <c r="V338" s="996"/>
      <c r="W338" s="996"/>
      <c r="X338" s="996"/>
      <c r="Y338" s="996"/>
      <c r="Z338" s="996"/>
      <c r="AA338" s="99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2"/>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2"/>
      <c r="B341" s="251"/>
      <c r="C341" s="250"/>
      <c r="D341" s="251"/>
      <c r="E341" s="250"/>
      <c r="F341" s="313"/>
      <c r="G341" s="229"/>
      <c r="H341" s="159"/>
      <c r="I341" s="159"/>
      <c r="J341" s="159"/>
      <c r="K341" s="159"/>
      <c r="L341" s="159"/>
      <c r="M341" s="159"/>
      <c r="N341" s="159"/>
      <c r="O341" s="159"/>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2"/>
      <c r="B345" s="251"/>
      <c r="C345" s="250"/>
      <c r="D345" s="251"/>
      <c r="E345" s="250"/>
      <c r="F345" s="313"/>
      <c r="G345" s="234"/>
      <c r="H345" s="162"/>
      <c r="I345" s="162"/>
      <c r="J345" s="162"/>
      <c r="K345" s="162"/>
      <c r="L345" s="162"/>
      <c r="M345" s="162"/>
      <c r="N345" s="162"/>
      <c r="O345" s="162"/>
      <c r="P345" s="235"/>
      <c r="Q345" s="995"/>
      <c r="R345" s="996"/>
      <c r="S345" s="996"/>
      <c r="T345" s="996"/>
      <c r="U345" s="996"/>
      <c r="V345" s="996"/>
      <c r="W345" s="996"/>
      <c r="X345" s="996"/>
      <c r="Y345" s="996"/>
      <c r="Z345" s="996"/>
      <c r="AA345" s="99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2"/>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2"/>
      <c r="B348" s="251"/>
      <c r="C348" s="250"/>
      <c r="D348" s="251"/>
      <c r="E348" s="250"/>
      <c r="F348" s="313"/>
      <c r="G348" s="229"/>
      <c r="H348" s="159"/>
      <c r="I348" s="159"/>
      <c r="J348" s="159"/>
      <c r="K348" s="159"/>
      <c r="L348" s="159"/>
      <c r="M348" s="159"/>
      <c r="N348" s="159"/>
      <c r="O348" s="159"/>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2"/>
      <c r="B352" s="251"/>
      <c r="C352" s="250"/>
      <c r="D352" s="251"/>
      <c r="E352" s="250"/>
      <c r="F352" s="313"/>
      <c r="G352" s="234"/>
      <c r="H352" s="162"/>
      <c r="I352" s="162"/>
      <c r="J352" s="162"/>
      <c r="K352" s="162"/>
      <c r="L352" s="162"/>
      <c r="M352" s="162"/>
      <c r="N352" s="162"/>
      <c r="O352" s="162"/>
      <c r="P352" s="235"/>
      <c r="Q352" s="995"/>
      <c r="R352" s="996"/>
      <c r="S352" s="996"/>
      <c r="T352" s="996"/>
      <c r="U352" s="996"/>
      <c r="V352" s="996"/>
      <c r="W352" s="996"/>
      <c r="X352" s="996"/>
      <c r="Y352" s="996"/>
      <c r="Z352" s="996"/>
      <c r="AA352" s="99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2"/>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2"/>
      <c r="B355" s="251"/>
      <c r="C355" s="250"/>
      <c r="D355" s="251"/>
      <c r="E355" s="250"/>
      <c r="F355" s="313"/>
      <c r="G355" s="229"/>
      <c r="H355" s="159"/>
      <c r="I355" s="159"/>
      <c r="J355" s="159"/>
      <c r="K355" s="159"/>
      <c r="L355" s="159"/>
      <c r="M355" s="159"/>
      <c r="N355" s="159"/>
      <c r="O355" s="159"/>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2"/>
      <c r="B359" s="251"/>
      <c r="C359" s="250"/>
      <c r="D359" s="251"/>
      <c r="E359" s="250"/>
      <c r="F359" s="313"/>
      <c r="G359" s="234"/>
      <c r="H359" s="162"/>
      <c r="I359" s="162"/>
      <c r="J359" s="162"/>
      <c r="K359" s="162"/>
      <c r="L359" s="162"/>
      <c r="M359" s="162"/>
      <c r="N359" s="162"/>
      <c r="O359" s="162"/>
      <c r="P359" s="235"/>
      <c r="Q359" s="995"/>
      <c r="R359" s="996"/>
      <c r="S359" s="996"/>
      <c r="T359" s="996"/>
      <c r="U359" s="996"/>
      <c r="V359" s="996"/>
      <c r="W359" s="996"/>
      <c r="X359" s="996"/>
      <c r="Y359" s="996"/>
      <c r="Z359" s="996"/>
      <c r="AA359" s="99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2"/>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2"/>
      <c r="B362" s="251"/>
      <c r="C362" s="250"/>
      <c r="D362" s="251"/>
      <c r="E362" s="250"/>
      <c r="F362" s="313"/>
      <c r="G362" s="229"/>
      <c r="H362" s="159"/>
      <c r="I362" s="159"/>
      <c r="J362" s="159"/>
      <c r="K362" s="159"/>
      <c r="L362" s="159"/>
      <c r="M362" s="159"/>
      <c r="N362" s="159"/>
      <c r="O362" s="159"/>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2"/>
      <c r="B366" s="251"/>
      <c r="C366" s="250"/>
      <c r="D366" s="251"/>
      <c r="E366" s="314"/>
      <c r="F366" s="315"/>
      <c r="G366" s="234"/>
      <c r="H366" s="162"/>
      <c r="I366" s="162"/>
      <c r="J366" s="162"/>
      <c r="K366" s="162"/>
      <c r="L366" s="162"/>
      <c r="M366" s="162"/>
      <c r="N366" s="162"/>
      <c r="O366" s="162"/>
      <c r="P366" s="235"/>
      <c r="Q366" s="995"/>
      <c r="R366" s="996"/>
      <c r="S366" s="996"/>
      <c r="T366" s="996"/>
      <c r="U366" s="996"/>
      <c r="V366" s="996"/>
      <c r="W366" s="996"/>
      <c r="X366" s="996"/>
      <c r="Y366" s="996"/>
      <c r="Z366" s="996"/>
      <c r="AA366" s="99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2"/>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2"/>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100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2"/>
      <c r="B394" s="251"/>
      <c r="C394" s="250"/>
      <c r="D394" s="251"/>
      <c r="E394" s="250"/>
      <c r="F394" s="313"/>
      <c r="G394" s="229"/>
      <c r="H394" s="159"/>
      <c r="I394" s="159"/>
      <c r="J394" s="159"/>
      <c r="K394" s="159"/>
      <c r="L394" s="159"/>
      <c r="M394" s="159"/>
      <c r="N394" s="159"/>
      <c r="O394" s="159"/>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2"/>
      <c r="B398" s="251"/>
      <c r="C398" s="250"/>
      <c r="D398" s="251"/>
      <c r="E398" s="250"/>
      <c r="F398" s="313"/>
      <c r="G398" s="234"/>
      <c r="H398" s="162"/>
      <c r="I398" s="162"/>
      <c r="J398" s="162"/>
      <c r="K398" s="162"/>
      <c r="L398" s="162"/>
      <c r="M398" s="162"/>
      <c r="N398" s="162"/>
      <c r="O398" s="162"/>
      <c r="P398" s="235"/>
      <c r="Q398" s="995"/>
      <c r="R398" s="996"/>
      <c r="S398" s="996"/>
      <c r="T398" s="996"/>
      <c r="U398" s="996"/>
      <c r="V398" s="996"/>
      <c r="W398" s="996"/>
      <c r="X398" s="996"/>
      <c r="Y398" s="996"/>
      <c r="Z398" s="996"/>
      <c r="AA398" s="99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2"/>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2"/>
      <c r="B401" s="251"/>
      <c r="C401" s="250"/>
      <c r="D401" s="251"/>
      <c r="E401" s="250"/>
      <c r="F401" s="313"/>
      <c r="G401" s="229"/>
      <c r="H401" s="159"/>
      <c r="I401" s="159"/>
      <c r="J401" s="159"/>
      <c r="K401" s="159"/>
      <c r="L401" s="159"/>
      <c r="M401" s="159"/>
      <c r="N401" s="159"/>
      <c r="O401" s="159"/>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2"/>
      <c r="B405" s="251"/>
      <c r="C405" s="250"/>
      <c r="D405" s="251"/>
      <c r="E405" s="250"/>
      <c r="F405" s="313"/>
      <c r="G405" s="234"/>
      <c r="H405" s="162"/>
      <c r="I405" s="162"/>
      <c r="J405" s="162"/>
      <c r="K405" s="162"/>
      <c r="L405" s="162"/>
      <c r="M405" s="162"/>
      <c r="N405" s="162"/>
      <c r="O405" s="162"/>
      <c r="P405" s="235"/>
      <c r="Q405" s="995"/>
      <c r="R405" s="996"/>
      <c r="S405" s="996"/>
      <c r="T405" s="996"/>
      <c r="U405" s="996"/>
      <c r="V405" s="996"/>
      <c r="W405" s="996"/>
      <c r="X405" s="996"/>
      <c r="Y405" s="996"/>
      <c r="Z405" s="996"/>
      <c r="AA405" s="99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2"/>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2"/>
      <c r="B408" s="251"/>
      <c r="C408" s="250"/>
      <c r="D408" s="251"/>
      <c r="E408" s="250"/>
      <c r="F408" s="313"/>
      <c r="G408" s="229"/>
      <c r="H408" s="159"/>
      <c r="I408" s="159"/>
      <c r="J408" s="159"/>
      <c r="K408" s="159"/>
      <c r="L408" s="159"/>
      <c r="M408" s="159"/>
      <c r="N408" s="159"/>
      <c r="O408" s="159"/>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2"/>
      <c r="B412" s="251"/>
      <c r="C412" s="250"/>
      <c r="D412" s="251"/>
      <c r="E412" s="250"/>
      <c r="F412" s="313"/>
      <c r="G412" s="234"/>
      <c r="H412" s="162"/>
      <c r="I412" s="162"/>
      <c r="J412" s="162"/>
      <c r="K412" s="162"/>
      <c r="L412" s="162"/>
      <c r="M412" s="162"/>
      <c r="N412" s="162"/>
      <c r="O412" s="162"/>
      <c r="P412" s="235"/>
      <c r="Q412" s="995"/>
      <c r="R412" s="996"/>
      <c r="S412" s="996"/>
      <c r="T412" s="996"/>
      <c r="U412" s="996"/>
      <c r="V412" s="996"/>
      <c r="W412" s="996"/>
      <c r="X412" s="996"/>
      <c r="Y412" s="996"/>
      <c r="Z412" s="996"/>
      <c r="AA412" s="99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2"/>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2"/>
      <c r="B415" s="251"/>
      <c r="C415" s="250"/>
      <c r="D415" s="251"/>
      <c r="E415" s="250"/>
      <c r="F415" s="313"/>
      <c r="G415" s="229"/>
      <c r="H415" s="159"/>
      <c r="I415" s="159"/>
      <c r="J415" s="159"/>
      <c r="K415" s="159"/>
      <c r="L415" s="159"/>
      <c r="M415" s="159"/>
      <c r="N415" s="159"/>
      <c r="O415" s="159"/>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2"/>
      <c r="B419" s="251"/>
      <c r="C419" s="250"/>
      <c r="D419" s="251"/>
      <c r="E419" s="250"/>
      <c r="F419" s="313"/>
      <c r="G419" s="234"/>
      <c r="H419" s="162"/>
      <c r="I419" s="162"/>
      <c r="J419" s="162"/>
      <c r="K419" s="162"/>
      <c r="L419" s="162"/>
      <c r="M419" s="162"/>
      <c r="N419" s="162"/>
      <c r="O419" s="162"/>
      <c r="P419" s="235"/>
      <c r="Q419" s="995"/>
      <c r="R419" s="996"/>
      <c r="S419" s="996"/>
      <c r="T419" s="996"/>
      <c r="U419" s="996"/>
      <c r="V419" s="996"/>
      <c r="W419" s="996"/>
      <c r="X419" s="996"/>
      <c r="Y419" s="996"/>
      <c r="Z419" s="996"/>
      <c r="AA419" s="99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2"/>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2"/>
      <c r="B422" s="251"/>
      <c r="C422" s="250"/>
      <c r="D422" s="251"/>
      <c r="E422" s="250"/>
      <c r="F422" s="313"/>
      <c r="G422" s="229"/>
      <c r="H422" s="159"/>
      <c r="I422" s="159"/>
      <c r="J422" s="159"/>
      <c r="K422" s="159"/>
      <c r="L422" s="159"/>
      <c r="M422" s="159"/>
      <c r="N422" s="159"/>
      <c r="O422" s="159"/>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2"/>
      <c r="B426" s="251"/>
      <c r="C426" s="250"/>
      <c r="D426" s="251"/>
      <c r="E426" s="314"/>
      <c r="F426" s="315"/>
      <c r="G426" s="234"/>
      <c r="H426" s="162"/>
      <c r="I426" s="162"/>
      <c r="J426" s="162"/>
      <c r="K426" s="162"/>
      <c r="L426" s="162"/>
      <c r="M426" s="162"/>
      <c r="N426" s="162"/>
      <c r="O426" s="162"/>
      <c r="P426" s="235"/>
      <c r="Q426" s="995"/>
      <c r="R426" s="996"/>
      <c r="S426" s="996"/>
      <c r="T426" s="996"/>
      <c r="U426" s="996"/>
      <c r="V426" s="996"/>
      <c r="W426" s="996"/>
      <c r="X426" s="996"/>
      <c r="Y426" s="996"/>
      <c r="Z426" s="996"/>
      <c r="AA426" s="99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2"/>
      <c r="B429" s="251"/>
      <c r="C429" s="314"/>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2"/>
      <c r="B430" s="251"/>
      <c r="C430" s="248" t="s">
        <v>368</v>
      </c>
      <c r="D430" s="249"/>
      <c r="E430" s="237" t="s">
        <v>388</v>
      </c>
      <c r="F430" s="238"/>
      <c r="G430" s="239" t="s">
        <v>384</v>
      </c>
      <c r="H430" s="156"/>
      <c r="I430" s="156"/>
      <c r="J430" s="240" t="s">
        <v>557</v>
      </c>
      <c r="K430" s="241"/>
      <c r="L430" s="241"/>
      <c r="M430" s="241"/>
      <c r="N430" s="241"/>
      <c r="O430" s="241"/>
      <c r="P430" s="241"/>
      <c r="Q430" s="241"/>
      <c r="R430" s="241"/>
      <c r="S430" s="241"/>
      <c r="T430" s="242"/>
      <c r="U430" s="243" t="s">
        <v>597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589</v>
      </c>
      <c r="AF432" s="134"/>
      <c r="AG432" s="135" t="s">
        <v>356</v>
      </c>
      <c r="AH432" s="170"/>
      <c r="AI432" s="180"/>
      <c r="AJ432" s="180"/>
      <c r="AK432" s="180"/>
      <c r="AL432" s="175"/>
      <c r="AM432" s="180"/>
      <c r="AN432" s="180"/>
      <c r="AO432" s="180"/>
      <c r="AP432" s="175"/>
      <c r="AQ432" s="216" t="s">
        <v>589</v>
      </c>
      <c r="AR432" s="134"/>
      <c r="AS432" s="135" t="s">
        <v>356</v>
      </c>
      <c r="AT432" s="170"/>
      <c r="AU432" s="134" t="s">
        <v>589</v>
      </c>
      <c r="AV432" s="134"/>
      <c r="AW432" s="135" t="s">
        <v>300</v>
      </c>
      <c r="AX432" s="136"/>
    </row>
    <row r="433" spans="1:50" ht="23.25" customHeight="1" x14ac:dyDescent="0.15">
      <c r="A433" s="1002"/>
      <c r="B433" s="251"/>
      <c r="C433" s="250"/>
      <c r="D433" s="251"/>
      <c r="E433" s="164"/>
      <c r="F433" s="165"/>
      <c r="G433" s="229" t="s">
        <v>589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600" t="s">
        <v>589</v>
      </c>
      <c r="AC433" s="131"/>
      <c r="AD433" s="131"/>
      <c r="AE433" s="101" t="s">
        <v>589</v>
      </c>
      <c r="AF433" s="102"/>
      <c r="AG433" s="102"/>
      <c r="AH433" s="102"/>
      <c r="AI433" s="101" t="s">
        <v>589</v>
      </c>
      <c r="AJ433" s="102"/>
      <c r="AK433" s="102"/>
      <c r="AL433" s="102"/>
      <c r="AM433" s="101" t="s">
        <v>589</v>
      </c>
      <c r="AN433" s="102"/>
      <c r="AO433" s="102"/>
      <c r="AP433" s="103"/>
      <c r="AQ433" s="101" t="s">
        <v>589</v>
      </c>
      <c r="AR433" s="102"/>
      <c r="AS433" s="102"/>
      <c r="AT433" s="103"/>
      <c r="AU433" s="102" t="s">
        <v>589</v>
      </c>
      <c r="AV433" s="102"/>
      <c r="AW433" s="102"/>
      <c r="AX433" s="221"/>
    </row>
    <row r="434" spans="1:50" ht="23.25"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602</v>
      </c>
      <c r="AC434" s="220"/>
      <c r="AD434" s="220"/>
      <c r="AE434" s="101" t="s">
        <v>606</v>
      </c>
      <c r="AF434" s="102"/>
      <c r="AG434" s="102"/>
      <c r="AH434" s="103"/>
      <c r="AI434" s="101" t="s">
        <v>607</v>
      </c>
      <c r="AJ434" s="102"/>
      <c r="AK434" s="102"/>
      <c r="AL434" s="102"/>
      <c r="AM434" s="101" t="s">
        <v>589</v>
      </c>
      <c r="AN434" s="102"/>
      <c r="AO434" s="102"/>
      <c r="AP434" s="103"/>
      <c r="AQ434" s="101" t="s">
        <v>589</v>
      </c>
      <c r="AR434" s="102"/>
      <c r="AS434" s="102"/>
      <c r="AT434" s="103"/>
      <c r="AU434" s="102" t="s">
        <v>589</v>
      </c>
      <c r="AV434" s="102"/>
      <c r="AW434" s="102"/>
      <c r="AX434" s="221"/>
    </row>
    <row r="435" spans="1:50" ht="23.25"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589</v>
      </c>
      <c r="AF435" s="102"/>
      <c r="AG435" s="102"/>
      <c r="AH435" s="103"/>
      <c r="AI435" s="101" t="s">
        <v>589</v>
      </c>
      <c r="AJ435" s="102"/>
      <c r="AK435" s="102"/>
      <c r="AL435" s="102"/>
      <c r="AM435" s="101" t="s">
        <v>589</v>
      </c>
      <c r="AN435" s="102"/>
      <c r="AO435" s="102"/>
      <c r="AP435" s="103"/>
      <c r="AQ435" s="101" t="s">
        <v>589</v>
      </c>
      <c r="AR435" s="102"/>
      <c r="AS435" s="102"/>
      <c r="AT435" s="103"/>
      <c r="AU435" s="102" t="s">
        <v>589</v>
      </c>
      <c r="AV435" s="102"/>
      <c r="AW435" s="102"/>
      <c r="AX435" s="221"/>
    </row>
    <row r="436" spans="1:50" ht="18.75" hidden="1" customHeight="1" x14ac:dyDescent="0.15">
      <c r="A436" s="100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606</v>
      </c>
      <c r="AF457" s="134"/>
      <c r="AG457" s="135" t="s">
        <v>356</v>
      </c>
      <c r="AH457" s="170"/>
      <c r="AI457" s="180"/>
      <c r="AJ457" s="180"/>
      <c r="AK457" s="180"/>
      <c r="AL457" s="175"/>
      <c r="AM457" s="180"/>
      <c r="AN457" s="180"/>
      <c r="AO457" s="180"/>
      <c r="AP457" s="175"/>
      <c r="AQ457" s="216" t="s">
        <v>589</v>
      </c>
      <c r="AR457" s="134"/>
      <c r="AS457" s="135" t="s">
        <v>356</v>
      </c>
      <c r="AT457" s="170"/>
      <c r="AU457" s="134" t="s">
        <v>597</v>
      </c>
      <c r="AV457" s="134"/>
      <c r="AW457" s="135" t="s">
        <v>300</v>
      </c>
      <c r="AX457" s="136"/>
    </row>
    <row r="458" spans="1:50" ht="23.25" customHeight="1" x14ac:dyDescent="0.15">
      <c r="A458" s="1002"/>
      <c r="B458" s="251"/>
      <c r="C458" s="250"/>
      <c r="D458" s="251"/>
      <c r="E458" s="164"/>
      <c r="F458" s="165"/>
      <c r="G458" s="229" t="s">
        <v>589</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595</v>
      </c>
      <c r="AC458" s="131"/>
      <c r="AD458" s="131"/>
      <c r="AE458" s="101" t="s">
        <v>609</v>
      </c>
      <c r="AF458" s="102"/>
      <c r="AG458" s="102"/>
      <c r="AH458" s="102"/>
      <c r="AI458" s="101" t="s">
        <v>597</v>
      </c>
      <c r="AJ458" s="102"/>
      <c r="AK458" s="102"/>
      <c r="AL458" s="102"/>
      <c r="AM458" s="101" t="s">
        <v>590</v>
      </c>
      <c r="AN458" s="102"/>
      <c r="AO458" s="102"/>
      <c r="AP458" s="103"/>
      <c r="AQ458" s="101" t="s">
        <v>589</v>
      </c>
      <c r="AR458" s="102"/>
      <c r="AS458" s="102"/>
      <c r="AT458" s="103"/>
      <c r="AU458" s="102" t="s">
        <v>589</v>
      </c>
      <c r="AV458" s="102"/>
      <c r="AW458" s="102"/>
      <c r="AX458" s="221"/>
    </row>
    <row r="459" spans="1:50" ht="23.25"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595</v>
      </c>
      <c r="AC459" s="220"/>
      <c r="AD459" s="220"/>
      <c r="AE459" s="101" t="s">
        <v>608</v>
      </c>
      <c r="AF459" s="102"/>
      <c r="AG459" s="102"/>
      <c r="AH459" s="103"/>
      <c r="AI459" s="101" t="s">
        <v>597</v>
      </c>
      <c r="AJ459" s="102"/>
      <c r="AK459" s="102"/>
      <c r="AL459" s="102"/>
      <c r="AM459" s="101" t="s">
        <v>597</v>
      </c>
      <c r="AN459" s="102"/>
      <c r="AO459" s="102"/>
      <c r="AP459" s="103"/>
      <c r="AQ459" s="101" t="s">
        <v>589</v>
      </c>
      <c r="AR459" s="102"/>
      <c r="AS459" s="102"/>
      <c r="AT459" s="103"/>
      <c r="AU459" s="102" t="s">
        <v>589</v>
      </c>
      <c r="AV459" s="102"/>
      <c r="AW459" s="102"/>
      <c r="AX459" s="221"/>
    </row>
    <row r="460" spans="1:50" ht="23.25"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589</v>
      </c>
      <c r="AF460" s="102"/>
      <c r="AG460" s="102"/>
      <c r="AH460" s="103"/>
      <c r="AI460" s="101" t="s">
        <v>597</v>
      </c>
      <c r="AJ460" s="102"/>
      <c r="AK460" s="102"/>
      <c r="AL460" s="102"/>
      <c r="AM460" s="101" t="s">
        <v>606</v>
      </c>
      <c r="AN460" s="102"/>
      <c r="AO460" s="102"/>
      <c r="AP460" s="103"/>
      <c r="AQ460" s="101" t="s">
        <v>589</v>
      </c>
      <c r="AR460" s="102"/>
      <c r="AS460" s="102"/>
      <c r="AT460" s="103"/>
      <c r="AU460" s="102" t="s">
        <v>597</v>
      </c>
      <c r="AV460" s="102"/>
      <c r="AW460" s="102"/>
      <c r="AX460" s="221"/>
    </row>
    <row r="461" spans="1:50" ht="18.75" hidden="1" customHeight="1" x14ac:dyDescent="0.15">
      <c r="A461" s="100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2"/>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customHeight="1" x14ac:dyDescent="0.15">
      <c r="A589" s="100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customHeight="1" x14ac:dyDescent="0.15">
      <c r="A590" s="1002"/>
      <c r="B590" s="251"/>
      <c r="C590" s="250"/>
      <c r="D590" s="251"/>
      <c r="E590" s="158" t="s">
        <v>589</v>
      </c>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customHeight="1" thickBot="1" x14ac:dyDescent="0.2">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5.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551</v>
      </c>
      <c r="AE702" s="904"/>
      <c r="AF702" s="904"/>
      <c r="AG702" s="890" t="s">
        <v>568</v>
      </c>
      <c r="AH702" s="891"/>
      <c r="AI702" s="891"/>
      <c r="AJ702" s="891"/>
      <c r="AK702" s="891"/>
      <c r="AL702" s="891"/>
      <c r="AM702" s="891"/>
      <c r="AN702" s="891"/>
      <c r="AO702" s="891"/>
      <c r="AP702" s="891"/>
      <c r="AQ702" s="891"/>
      <c r="AR702" s="891"/>
      <c r="AS702" s="891"/>
      <c r="AT702" s="891"/>
      <c r="AU702" s="891"/>
      <c r="AV702" s="891"/>
      <c r="AW702" s="891"/>
      <c r="AX702" s="892"/>
    </row>
    <row r="703" spans="1:50" ht="55.5"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0"/>
      <c r="AD703" s="152" t="s">
        <v>551</v>
      </c>
      <c r="AE703" s="153"/>
      <c r="AF703" s="153"/>
      <c r="AG703" s="666" t="s">
        <v>567</v>
      </c>
      <c r="AH703" s="667"/>
      <c r="AI703" s="667"/>
      <c r="AJ703" s="667"/>
      <c r="AK703" s="667"/>
      <c r="AL703" s="667"/>
      <c r="AM703" s="667"/>
      <c r="AN703" s="667"/>
      <c r="AO703" s="667"/>
      <c r="AP703" s="667"/>
      <c r="AQ703" s="667"/>
      <c r="AR703" s="667"/>
      <c r="AS703" s="667"/>
      <c r="AT703" s="667"/>
      <c r="AU703" s="667"/>
      <c r="AV703" s="667"/>
      <c r="AW703" s="667"/>
      <c r="AX703" s="668"/>
    </row>
    <row r="704" spans="1:50" ht="77.25"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6" t="s">
        <v>551</v>
      </c>
      <c r="AE704" s="587"/>
      <c r="AF704" s="587"/>
      <c r="AG704" s="430" t="s">
        <v>566</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8" t="s">
        <v>570</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618</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68.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618</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7"/>
      <c r="B708" s="658"/>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9" t="s">
        <v>569</v>
      </c>
      <c r="AE708" s="670"/>
      <c r="AF708" s="670"/>
      <c r="AG708" s="527" t="s">
        <v>584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7"/>
      <c r="B709" s="658"/>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569</v>
      </c>
      <c r="AE709" s="153"/>
      <c r="AF709" s="153"/>
      <c r="AG709" s="666" t="s">
        <v>585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569</v>
      </c>
      <c r="AE710" s="153"/>
      <c r="AF710" s="153"/>
      <c r="AG710" s="666" t="s">
        <v>586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569</v>
      </c>
      <c r="AE711" s="153"/>
      <c r="AF711" s="153"/>
      <c r="AG711" s="666" t="s">
        <v>587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569</v>
      </c>
      <c r="AE712" s="587"/>
      <c r="AF712" s="587"/>
      <c r="AG712" s="595" t="s">
        <v>585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7"/>
      <c r="B713" s="658"/>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569</v>
      </c>
      <c r="AE713" s="153"/>
      <c r="AF713" s="154"/>
      <c r="AG713" s="666" t="s">
        <v>584</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569</v>
      </c>
      <c r="AE714" s="593"/>
      <c r="AF714" s="594"/>
      <c r="AG714" s="691" t="s">
        <v>585</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569</v>
      </c>
      <c r="AE715" s="670"/>
      <c r="AF715" s="779"/>
      <c r="AG715" s="527" t="s">
        <v>585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569</v>
      </c>
      <c r="AE716" s="761"/>
      <c r="AF716" s="761"/>
      <c r="AG716" s="666" t="s">
        <v>588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569</v>
      </c>
      <c r="AE717" s="153"/>
      <c r="AF717" s="153"/>
      <c r="AG717" s="666" t="s">
        <v>584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569</v>
      </c>
      <c r="AE718" s="153"/>
      <c r="AF718" s="153"/>
      <c r="AG718" s="161" t="s">
        <v>585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569</v>
      </c>
      <c r="AE719" s="670"/>
      <c r="AF719" s="670"/>
      <c r="AG719" s="158" t="s">
        <v>586</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2"/>
      <c r="B721" s="653"/>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2"/>
      <c r="B722" s="653"/>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2"/>
      <c r="B723" s="653"/>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2"/>
      <c r="B724" s="653"/>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4"/>
      <c r="B725" s="655"/>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2"/>
      <c r="E726" s="582"/>
      <c r="F726" s="583"/>
      <c r="G726" s="799" t="s">
        <v>610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629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2" t="s">
        <v>628</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533</v>
      </c>
      <c r="B733" s="752"/>
      <c r="C733" s="752"/>
      <c r="D733" s="752"/>
      <c r="E733" s="753"/>
      <c r="F733" s="768" t="s">
        <v>627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558</v>
      </c>
      <c r="F737" s="112"/>
      <c r="G737" s="112"/>
      <c r="H737" s="112"/>
      <c r="I737" s="112"/>
      <c r="J737" s="112"/>
      <c r="K737" s="112"/>
      <c r="L737" s="112"/>
      <c r="M737" s="112"/>
      <c r="N737" s="113" t="s">
        <v>358</v>
      </c>
      <c r="O737" s="113"/>
      <c r="P737" s="113"/>
      <c r="Q737" s="113"/>
      <c r="R737" s="112" t="s">
        <v>559</v>
      </c>
      <c r="S737" s="112"/>
      <c r="T737" s="112"/>
      <c r="U737" s="112"/>
      <c r="V737" s="112"/>
      <c r="W737" s="112"/>
      <c r="X737" s="112"/>
      <c r="Y737" s="112"/>
      <c r="Z737" s="112"/>
      <c r="AA737" s="113" t="s">
        <v>359</v>
      </c>
      <c r="AB737" s="113"/>
      <c r="AC737" s="113"/>
      <c r="AD737" s="113"/>
      <c r="AE737" s="112" t="s">
        <v>559</v>
      </c>
      <c r="AF737" s="112"/>
      <c r="AG737" s="112"/>
      <c r="AH737" s="112"/>
      <c r="AI737" s="112"/>
      <c r="AJ737" s="112"/>
      <c r="AK737" s="112"/>
      <c r="AL737" s="112"/>
      <c r="AM737" s="112"/>
      <c r="AN737" s="113" t="s">
        <v>360</v>
      </c>
      <c r="AO737" s="113"/>
      <c r="AP737" s="113"/>
      <c r="AQ737" s="113"/>
      <c r="AR737" s="114" t="s">
        <v>558</v>
      </c>
      <c r="AS737" s="115"/>
      <c r="AT737" s="115"/>
      <c r="AU737" s="115"/>
      <c r="AV737" s="115"/>
      <c r="AW737" s="115"/>
      <c r="AX737" s="116"/>
      <c r="AY737" s="89"/>
      <c r="AZ737" s="89"/>
    </row>
    <row r="738" spans="1:52" ht="24.75" customHeight="1" x14ac:dyDescent="0.15">
      <c r="A738" s="117" t="s">
        <v>361</v>
      </c>
      <c r="B738" s="118"/>
      <c r="C738" s="118"/>
      <c r="D738" s="119"/>
      <c r="E738" s="112" t="s">
        <v>559</v>
      </c>
      <c r="F738" s="112"/>
      <c r="G738" s="112"/>
      <c r="H738" s="112"/>
      <c r="I738" s="112"/>
      <c r="J738" s="112"/>
      <c r="K738" s="112"/>
      <c r="L738" s="112"/>
      <c r="M738" s="112"/>
      <c r="N738" s="113" t="s">
        <v>362</v>
      </c>
      <c r="O738" s="113"/>
      <c r="P738" s="113"/>
      <c r="Q738" s="113"/>
      <c r="R738" s="112" t="s">
        <v>559</v>
      </c>
      <c r="S738" s="112"/>
      <c r="T738" s="112"/>
      <c r="U738" s="112"/>
      <c r="V738" s="112"/>
      <c r="W738" s="112"/>
      <c r="X738" s="112"/>
      <c r="Y738" s="112"/>
      <c r="Z738" s="112"/>
      <c r="AA738" s="113" t="s">
        <v>482</v>
      </c>
      <c r="AB738" s="113"/>
      <c r="AC738" s="113"/>
      <c r="AD738" s="113"/>
      <c r="AE738" s="112" t="s">
        <v>560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550</v>
      </c>
      <c r="F739" s="127"/>
      <c r="G739" s="127"/>
      <c r="H739" s="91" t="str">
        <f>IF(E739="", "", "(")</f>
        <v>(</v>
      </c>
      <c r="I739" s="107" t="s">
        <v>435</v>
      </c>
      <c r="J739" s="107"/>
      <c r="K739" s="91" t="str">
        <f>IF(OR(I739="　", I739=""), "", "-")</f>
        <v>-</v>
      </c>
      <c r="L739" s="108">
        <v>14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94"/>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94"/>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94"/>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94"/>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94"/>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94"/>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94"/>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94"/>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94"/>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94"/>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94"/>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94"/>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47" t="s">
        <v>581</v>
      </c>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1" t="s">
        <v>631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5"/>
      <c r="C781" s="765"/>
      <c r="D781" s="765"/>
      <c r="E781" s="765"/>
      <c r="F781" s="766"/>
      <c r="G781" s="450" t="s">
        <v>582</v>
      </c>
      <c r="H781" s="451"/>
      <c r="I781" s="451"/>
      <c r="J781" s="451"/>
      <c r="K781" s="452"/>
      <c r="L781" s="453" t="s">
        <v>571</v>
      </c>
      <c r="M781" s="454"/>
      <c r="N781" s="454"/>
      <c r="O781" s="454"/>
      <c r="P781" s="454"/>
      <c r="Q781" s="454"/>
      <c r="R781" s="454"/>
      <c r="S781" s="454"/>
      <c r="T781" s="454"/>
      <c r="U781" s="454"/>
      <c r="V781" s="454"/>
      <c r="W781" s="454"/>
      <c r="X781" s="455"/>
      <c r="Y781" s="456">
        <v>215</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5"/>
      <c r="C782" s="765"/>
      <c r="D782" s="765"/>
      <c r="E782" s="765"/>
      <c r="F782" s="766"/>
      <c r="G782" s="347" t="s">
        <v>583</v>
      </c>
      <c r="H782" s="348"/>
      <c r="I782" s="348"/>
      <c r="J782" s="348"/>
      <c r="K782" s="349"/>
      <c r="L782" s="400" t="s">
        <v>574</v>
      </c>
      <c r="M782" s="401"/>
      <c r="N782" s="401"/>
      <c r="O782" s="401"/>
      <c r="P782" s="401"/>
      <c r="Q782" s="401"/>
      <c r="R782" s="401"/>
      <c r="S782" s="401"/>
      <c r="T782" s="401"/>
      <c r="U782" s="401"/>
      <c r="V782" s="401"/>
      <c r="W782" s="401"/>
      <c r="X782" s="402"/>
      <c r="Y782" s="397">
        <v>211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5"/>
      <c r="C783" s="765"/>
      <c r="D783" s="765"/>
      <c r="E783" s="765"/>
      <c r="F783" s="766"/>
      <c r="G783" s="347" t="s">
        <v>572</v>
      </c>
      <c r="H783" s="348"/>
      <c r="I783" s="348"/>
      <c r="J783" s="348"/>
      <c r="K783" s="349"/>
      <c r="L783" s="400" t="s">
        <v>575</v>
      </c>
      <c r="M783" s="401"/>
      <c r="N783" s="401"/>
      <c r="O783" s="401"/>
      <c r="P783" s="401"/>
      <c r="Q783" s="401"/>
      <c r="R783" s="401"/>
      <c r="S783" s="401"/>
      <c r="T783" s="401"/>
      <c r="U783" s="401"/>
      <c r="V783" s="401"/>
      <c r="W783" s="401"/>
      <c r="X783" s="402"/>
      <c r="Y783" s="397">
        <v>112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5"/>
      <c r="C784" s="765"/>
      <c r="D784" s="765"/>
      <c r="E784" s="765"/>
      <c r="F784" s="766"/>
      <c r="G784" s="347" t="s">
        <v>573</v>
      </c>
      <c r="H784" s="348"/>
      <c r="I784" s="348"/>
      <c r="J784" s="348"/>
      <c r="K784" s="349"/>
      <c r="L784" s="400" t="s">
        <v>576</v>
      </c>
      <c r="M784" s="401"/>
      <c r="N784" s="401"/>
      <c r="O784" s="401"/>
      <c r="P784" s="401"/>
      <c r="Q784" s="401"/>
      <c r="R784" s="401"/>
      <c r="S784" s="401"/>
      <c r="T784" s="401"/>
      <c r="U784" s="401"/>
      <c r="V784" s="401"/>
      <c r="W784" s="401"/>
      <c r="X784" s="402"/>
      <c r="Y784" s="397">
        <v>314</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852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83.25" customHeight="1" x14ac:dyDescent="0.15">
      <c r="A837" s="403">
        <v>1</v>
      </c>
      <c r="B837" s="403">
        <v>1</v>
      </c>
      <c r="C837" s="900" t="s">
        <v>623</v>
      </c>
      <c r="D837" s="901"/>
      <c r="E837" s="901"/>
      <c r="F837" s="901"/>
      <c r="G837" s="901"/>
      <c r="H837" s="901"/>
      <c r="I837" s="902"/>
      <c r="J837" s="418">
        <v>5013205000379</v>
      </c>
      <c r="K837" s="419"/>
      <c r="L837" s="419"/>
      <c r="M837" s="419"/>
      <c r="N837" s="419"/>
      <c r="O837" s="419"/>
      <c r="P837" s="427" t="s">
        <v>625</v>
      </c>
      <c r="Q837" s="316"/>
      <c r="R837" s="316"/>
      <c r="S837" s="316"/>
      <c r="T837" s="316"/>
      <c r="U837" s="316"/>
      <c r="V837" s="316"/>
      <c r="W837" s="316"/>
      <c r="X837" s="316"/>
      <c r="Y837" s="317">
        <v>851</v>
      </c>
      <c r="Z837" s="318"/>
      <c r="AA837" s="318"/>
      <c r="AB837" s="319"/>
      <c r="AC837" s="327" t="s">
        <v>624</v>
      </c>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9" t="s">
        <v>468</v>
      </c>
      <c r="AQ1101" s="429"/>
      <c r="AR1101" s="429"/>
      <c r="AS1101" s="429"/>
      <c r="AT1101" s="429"/>
      <c r="AU1101" s="429"/>
      <c r="AV1101" s="429"/>
      <c r="AW1101" s="429"/>
      <c r="AX1101" s="429"/>
    </row>
    <row r="1102" spans="1:50" ht="30" customHeight="1" x14ac:dyDescent="0.15">
      <c r="A1102" s="403">
        <v>1</v>
      </c>
      <c r="B1102" s="403">
        <v>1</v>
      </c>
      <c r="C1102" s="898"/>
      <c r="D1102" s="898"/>
      <c r="E1102" s="260" t="s">
        <v>620</v>
      </c>
      <c r="F1102" s="897"/>
      <c r="G1102" s="897"/>
      <c r="H1102" s="897"/>
      <c r="I1102" s="897"/>
      <c r="J1102" s="418" t="s">
        <v>619</v>
      </c>
      <c r="K1102" s="419"/>
      <c r="L1102" s="419"/>
      <c r="M1102" s="419"/>
      <c r="N1102" s="419"/>
      <c r="O1102" s="419"/>
      <c r="P1102" s="427" t="s">
        <v>619</v>
      </c>
      <c r="Q1102" s="316"/>
      <c r="R1102" s="316"/>
      <c r="S1102" s="316"/>
      <c r="T1102" s="316"/>
      <c r="U1102" s="316"/>
      <c r="V1102" s="316"/>
      <c r="W1102" s="316"/>
      <c r="X1102" s="316"/>
      <c r="Y1102" s="317" t="s">
        <v>620</v>
      </c>
      <c r="Z1102" s="318"/>
      <c r="AA1102" s="318"/>
      <c r="AB1102" s="319"/>
      <c r="AC1102" s="321"/>
      <c r="AD1102" s="321"/>
      <c r="AE1102" s="321"/>
      <c r="AF1102" s="321"/>
      <c r="AG1102" s="321"/>
      <c r="AH1102" s="322" t="s">
        <v>621</v>
      </c>
      <c r="AI1102" s="323"/>
      <c r="AJ1102" s="323"/>
      <c r="AK1102" s="323"/>
      <c r="AL1102" s="324" t="s">
        <v>619</v>
      </c>
      <c r="AM1102" s="325"/>
      <c r="AN1102" s="325"/>
      <c r="AO1102" s="326"/>
      <c r="AP1102" s="320" t="s">
        <v>622</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591"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I5" sqref="A5:AI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12"/>
      <c r="Z2" s="411"/>
      <c r="AA2" s="412"/>
      <c r="AB2" s="1016" t="s">
        <v>11</v>
      </c>
      <c r="AC2" s="1017"/>
      <c r="AD2" s="1018"/>
      <c r="AE2" s="1004" t="s">
        <v>357</v>
      </c>
      <c r="AF2" s="1004"/>
      <c r="AG2" s="1004"/>
      <c r="AH2" s="1004"/>
      <c r="AI2" s="1004" t="s">
        <v>363</v>
      </c>
      <c r="AJ2" s="1004"/>
      <c r="AK2" s="1004"/>
      <c r="AL2" s="1004"/>
      <c r="AM2" s="1004" t="s">
        <v>472</v>
      </c>
      <c r="AN2" s="1004"/>
      <c r="AO2" s="1004"/>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3"/>
      <c r="Z3" s="1014"/>
      <c r="AA3" s="1015"/>
      <c r="AB3" s="1019"/>
      <c r="AC3" s="1020"/>
      <c r="AD3" s="1021"/>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22"/>
      <c r="I4" s="1022"/>
      <c r="J4" s="1022"/>
      <c r="K4" s="1022"/>
      <c r="L4" s="1022"/>
      <c r="M4" s="1022"/>
      <c r="N4" s="1022"/>
      <c r="O4" s="1023"/>
      <c r="P4" s="159"/>
      <c r="Q4" s="1030"/>
      <c r="R4" s="1030"/>
      <c r="S4" s="1030"/>
      <c r="T4" s="1030"/>
      <c r="U4" s="1030"/>
      <c r="V4" s="1030"/>
      <c r="W4" s="1030"/>
      <c r="X4" s="1031"/>
      <c r="Y4" s="1008" t="s">
        <v>12</v>
      </c>
      <c r="Z4" s="1009"/>
      <c r="AA4" s="1010"/>
      <c r="AB4" s="552"/>
      <c r="AC4" s="1011"/>
      <c r="AD4" s="1011"/>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2" t="s">
        <v>54</v>
      </c>
      <c r="Z5" s="1005"/>
      <c r="AA5" s="1006"/>
      <c r="AB5" s="523"/>
      <c r="AC5" s="1007"/>
      <c r="AD5" s="1007"/>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12"/>
      <c r="Z9" s="411"/>
      <c r="AA9" s="412"/>
      <c r="AB9" s="1016" t="s">
        <v>11</v>
      </c>
      <c r="AC9" s="1017"/>
      <c r="AD9" s="1018"/>
      <c r="AE9" s="1004" t="s">
        <v>357</v>
      </c>
      <c r="AF9" s="1004"/>
      <c r="AG9" s="1004"/>
      <c r="AH9" s="1004"/>
      <c r="AI9" s="1004" t="s">
        <v>363</v>
      </c>
      <c r="AJ9" s="1004"/>
      <c r="AK9" s="1004"/>
      <c r="AL9" s="1004"/>
      <c r="AM9" s="1004" t="s">
        <v>472</v>
      </c>
      <c r="AN9" s="1004"/>
      <c r="AO9" s="1004"/>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3"/>
      <c r="Z10" s="1014"/>
      <c r="AA10" s="1015"/>
      <c r="AB10" s="1019"/>
      <c r="AC10" s="1020"/>
      <c r="AD10" s="1021"/>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22"/>
      <c r="I11" s="1022"/>
      <c r="J11" s="1022"/>
      <c r="K11" s="1022"/>
      <c r="L11" s="1022"/>
      <c r="M11" s="1022"/>
      <c r="N11" s="1022"/>
      <c r="O11" s="1023"/>
      <c r="P11" s="159"/>
      <c r="Q11" s="1030"/>
      <c r="R11" s="1030"/>
      <c r="S11" s="1030"/>
      <c r="T11" s="1030"/>
      <c r="U11" s="1030"/>
      <c r="V11" s="1030"/>
      <c r="W11" s="1030"/>
      <c r="X11" s="1031"/>
      <c r="Y11" s="1008" t="s">
        <v>12</v>
      </c>
      <c r="Z11" s="1009"/>
      <c r="AA11" s="1010"/>
      <c r="AB11" s="552"/>
      <c r="AC11" s="1011"/>
      <c r="AD11" s="1011"/>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523"/>
      <c r="AC12" s="1007"/>
      <c r="AD12" s="1007"/>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12"/>
      <c r="Z16" s="411"/>
      <c r="AA16" s="412"/>
      <c r="AB16" s="1016" t="s">
        <v>11</v>
      </c>
      <c r="AC16" s="1017"/>
      <c r="AD16" s="1018"/>
      <c r="AE16" s="1004" t="s">
        <v>357</v>
      </c>
      <c r="AF16" s="1004"/>
      <c r="AG16" s="1004"/>
      <c r="AH16" s="1004"/>
      <c r="AI16" s="1004" t="s">
        <v>363</v>
      </c>
      <c r="AJ16" s="1004"/>
      <c r="AK16" s="1004"/>
      <c r="AL16" s="1004"/>
      <c r="AM16" s="1004" t="s">
        <v>472</v>
      </c>
      <c r="AN16" s="1004"/>
      <c r="AO16" s="1004"/>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3"/>
      <c r="Z17" s="1014"/>
      <c r="AA17" s="1015"/>
      <c r="AB17" s="1019"/>
      <c r="AC17" s="1020"/>
      <c r="AD17" s="1021"/>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22"/>
      <c r="I18" s="1022"/>
      <c r="J18" s="1022"/>
      <c r="K18" s="1022"/>
      <c r="L18" s="1022"/>
      <c r="M18" s="1022"/>
      <c r="N18" s="1022"/>
      <c r="O18" s="1023"/>
      <c r="P18" s="159"/>
      <c r="Q18" s="1030"/>
      <c r="R18" s="1030"/>
      <c r="S18" s="1030"/>
      <c r="T18" s="1030"/>
      <c r="U18" s="1030"/>
      <c r="V18" s="1030"/>
      <c r="W18" s="1030"/>
      <c r="X18" s="1031"/>
      <c r="Y18" s="1008" t="s">
        <v>12</v>
      </c>
      <c r="Z18" s="1009"/>
      <c r="AA18" s="1010"/>
      <c r="AB18" s="552"/>
      <c r="AC18" s="1011"/>
      <c r="AD18" s="1011"/>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523"/>
      <c r="AC19" s="1007"/>
      <c r="AD19" s="1007"/>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12"/>
      <c r="Z23" s="411"/>
      <c r="AA23" s="412"/>
      <c r="AB23" s="1016" t="s">
        <v>11</v>
      </c>
      <c r="AC23" s="1017"/>
      <c r="AD23" s="1018"/>
      <c r="AE23" s="1004" t="s">
        <v>357</v>
      </c>
      <c r="AF23" s="1004"/>
      <c r="AG23" s="1004"/>
      <c r="AH23" s="1004"/>
      <c r="AI23" s="1004" t="s">
        <v>363</v>
      </c>
      <c r="AJ23" s="1004"/>
      <c r="AK23" s="1004"/>
      <c r="AL23" s="1004"/>
      <c r="AM23" s="1004" t="s">
        <v>472</v>
      </c>
      <c r="AN23" s="1004"/>
      <c r="AO23" s="1004"/>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3"/>
      <c r="Z24" s="1014"/>
      <c r="AA24" s="1015"/>
      <c r="AB24" s="1019"/>
      <c r="AC24" s="1020"/>
      <c r="AD24" s="1021"/>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22"/>
      <c r="I25" s="1022"/>
      <c r="J25" s="1022"/>
      <c r="K25" s="1022"/>
      <c r="L25" s="1022"/>
      <c r="M25" s="1022"/>
      <c r="N25" s="1022"/>
      <c r="O25" s="1023"/>
      <c r="P25" s="159"/>
      <c r="Q25" s="1030"/>
      <c r="R25" s="1030"/>
      <c r="S25" s="1030"/>
      <c r="T25" s="1030"/>
      <c r="U25" s="1030"/>
      <c r="V25" s="1030"/>
      <c r="W25" s="1030"/>
      <c r="X25" s="1031"/>
      <c r="Y25" s="1008" t="s">
        <v>12</v>
      </c>
      <c r="Z25" s="1009"/>
      <c r="AA25" s="1010"/>
      <c r="AB25" s="552"/>
      <c r="AC25" s="1011"/>
      <c r="AD25" s="1011"/>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523"/>
      <c r="AC26" s="1007"/>
      <c r="AD26" s="1007"/>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12"/>
      <c r="Z30" s="411"/>
      <c r="AA30" s="412"/>
      <c r="AB30" s="1016" t="s">
        <v>11</v>
      </c>
      <c r="AC30" s="1017"/>
      <c r="AD30" s="1018"/>
      <c r="AE30" s="1004" t="s">
        <v>357</v>
      </c>
      <c r="AF30" s="1004"/>
      <c r="AG30" s="1004"/>
      <c r="AH30" s="1004"/>
      <c r="AI30" s="1004" t="s">
        <v>363</v>
      </c>
      <c r="AJ30" s="1004"/>
      <c r="AK30" s="1004"/>
      <c r="AL30" s="1004"/>
      <c r="AM30" s="1004" t="s">
        <v>472</v>
      </c>
      <c r="AN30" s="1004"/>
      <c r="AO30" s="1004"/>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3"/>
      <c r="Z31" s="1014"/>
      <c r="AA31" s="1015"/>
      <c r="AB31" s="1019"/>
      <c r="AC31" s="1020"/>
      <c r="AD31" s="1021"/>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22"/>
      <c r="I32" s="1022"/>
      <c r="J32" s="1022"/>
      <c r="K32" s="1022"/>
      <c r="L32" s="1022"/>
      <c r="M32" s="1022"/>
      <c r="N32" s="1022"/>
      <c r="O32" s="1023"/>
      <c r="P32" s="159"/>
      <c r="Q32" s="1030"/>
      <c r="R32" s="1030"/>
      <c r="S32" s="1030"/>
      <c r="T32" s="1030"/>
      <c r="U32" s="1030"/>
      <c r="V32" s="1030"/>
      <c r="W32" s="1030"/>
      <c r="X32" s="1031"/>
      <c r="Y32" s="1008" t="s">
        <v>12</v>
      </c>
      <c r="Z32" s="1009"/>
      <c r="AA32" s="1010"/>
      <c r="AB32" s="552"/>
      <c r="AC32" s="1011"/>
      <c r="AD32" s="1011"/>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523"/>
      <c r="AC33" s="1007"/>
      <c r="AD33" s="1007"/>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12"/>
      <c r="Z37" s="411"/>
      <c r="AA37" s="412"/>
      <c r="AB37" s="1016" t="s">
        <v>11</v>
      </c>
      <c r="AC37" s="1017"/>
      <c r="AD37" s="1018"/>
      <c r="AE37" s="1004" t="s">
        <v>357</v>
      </c>
      <c r="AF37" s="1004"/>
      <c r="AG37" s="1004"/>
      <c r="AH37" s="1004"/>
      <c r="AI37" s="1004" t="s">
        <v>363</v>
      </c>
      <c r="AJ37" s="1004"/>
      <c r="AK37" s="1004"/>
      <c r="AL37" s="1004"/>
      <c r="AM37" s="1004" t="s">
        <v>472</v>
      </c>
      <c r="AN37" s="1004"/>
      <c r="AO37" s="1004"/>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3"/>
      <c r="Z38" s="1014"/>
      <c r="AA38" s="1015"/>
      <c r="AB38" s="1019"/>
      <c r="AC38" s="1020"/>
      <c r="AD38" s="1021"/>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22"/>
      <c r="I39" s="1022"/>
      <c r="J39" s="1022"/>
      <c r="K39" s="1022"/>
      <c r="L39" s="1022"/>
      <c r="M39" s="1022"/>
      <c r="N39" s="1022"/>
      <c r="O39" s="1023"/>
      <c r="P39" s="159"/>
      <c r="Q39" s="1030"/>
      <c r="R39" s="1030"/>
      <c r="S39" s="1030"/>
      <c r="T39" s="1030"/>
      <c r="U39" s="1030"/>
      <c r="V39" s="1030"/>
      <c r="W39" s="1030"/>
      <c r="X39" s="1031"/>
      <c r="Y39" s="1008" t="s">
        <v>12</v>
      </c>
      <c r="Z39" s="1009"/>
      <c r="AA39" s="1010"/>
      <c r="AB39" s="552"/>
      <c r="AC39" s="1011"/>
      <c r="AD39" s="101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523"/>
      <c r="AC40" s="1007"/>
      <c r="AD40" s="1007"/>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12"/>
      <c r="Z44" s="411"/>
      <c r="AA44" s="412"/>
      <c r="AB44" s="1016" t="s">
        <v>11</v>
      </c>
      <c r="AC44" s="1017"/>
      <c r="AD44" s="1018"/>
      <c r="AE44" s="1004" t="s">
        <v>357</v>
      </c>
      <c r="AF44" s="1004"/>
      <c r="AG44" s="1004"/>
      <c r="AH44" s="1004"/>
      <c r="AI44" s="1004" t="s">
        <v>363</v>
      </c>
      <c r="AJ44" s="1004"/>
      <c r="AK44" s="1004"/>
      <c r="AL44" s="1004"/>
      <c r="AM44" s="1004" t="s">
        <v>472</v>
      </c>
      <c r="AN44" s="1004"/>
      <c r="AO44" s="1004"/>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3"/>
      <c r="Z45" s="1014"/>
      <c r="AA45" s="1015"/>
      <c r="AB45" s="1019"/>
      <c r="AC45" s="1020"/>
      <c r="AD45" s="1021"/>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22"/>
      <c r="I46" s="1022"/>
      <c r="J46" s="1022"/>
      <c r="K46" s="1022"/>
      <c r="L46" s="1022"/>
      <c r="M46" s="1022"/>
      <c r="N46" s="1022"/>
      <c r="O46" s="1023"/>
      <c r="P46" s="159"/>
      <c r="Q46" s="1030"/>
      <c r="R46" s="1030"/>
      <c r="S46" s="1030"/>
      <c r="T46" s="1030"/>
      <c r="U46" s="1030"/>
      <c r="V46" s="1030"/>
      <c r="W46" s="1030"/>
      <c r="X46" s="1031"/>
      <c r="Y46" s="1008" t="s">
        <v>12</v>
      </c>
      <c r="Z46" s="1009"/>
      <c r="AA46" s="1010"/>
      <c r="AB46" s="552"/>
      <c r="AC46" s="1011"/>
      <c r="AD46" s="101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523"/>
      <c r="AC47" s="1007"/>
      <c r="AD47" s="1007"/>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12"/>
      <c r="Z51" s="411"/>
      <c r="AA51" s="412"/>
      <c r="AB51" s="459" t="s">
        <v>11</v>
      </c>
      <c r="AC51" s="1017"/>
      <c r="AD51" s="1018"/>
      <c r="AE51" s="1004" t="s">
        <v>357</v>
      </c>
      <c r="AF51" s="1004"/>
      <c r="AG51" s="1004"/>
      <c r="AH51" s="1004"/>
      <c r="AI51" s="1004" t="s">
        <v>363</v>
      </c>
      <c r="AJ51" s="1004"/>
      <c r="AK51" s="1004"/>
      <c r="AL51" s="1004"/>
      <c r="AM51" s="1004" t="s">
        <v>472</v>
      </c>
      <c r="AN51" s="1004"/>
      <c r="AO51" s="1004"/>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3"/>
      <c r="Z52" s="1014"/>
      <c r="AA52" s="1015"/>
      <c r="AB52" s="1019"/>
      <c r="AC52" s="1020"/>
      <c r="AD52" s="1021"/>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22"/>
      <c r="I53" s="1022"/>
      <c r="J53" s="1022"/>
      <c r="K53" s="1022"/>
      <c r="L53" s="1022"/>
      <c r="M53" s="1022"/>
      <c r="N53" s="1022"/>
      <c r="O53" s="1023"/>
      <c r="P53" s="159"/>
      <c r="Q53" s="1030"/>
      <c r="R53" s="1030"/>
      <c r="S53" s="1030"/>
      <c r="T53" s="1030"/>
      <c r="U53" s="1030"/>
      <c r="V53" s="1030"/>
      <c r="W53" s="1030"/>
      <c r="X53" s="1031"/>
      <c r="Y53" s="1008" t="s">
        <v>12</v>
      </c>
      <c r="Z53" s="1009"/>
      <c r="AA53" s="1010"/>
      <c r="AB53" s="552"/>
      <c r="AC53" s="1011"/>
      <c r="AD53" s="101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523"/>
      <c r="AC54" s="1007"/>
      <c r="AD54" s="1007"/>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12"/>
      <c r="Z58" s="411"/>
      <c r="AA58" s="412"/>
      <c r="AB58" s="1016" t="s">
        <v>11</v>
      </c>
      <c r="AC58" s="1017"/>
      <c r="AD58" s="1018"/>
      <c r="AE58" s="1004" t="s">
        <v>357</v>
      </c>
      <c r="AF58" s="1004"/>
      <c r="AG58" s="1004"/>
      <c r="AH58" s="1004"/>
      <c r="AI58" s="1004" t="s">
        <v>363</v>
      </c>
      <c r="AJ58" s="1004"/>
      <c r="AK58" s="1004"/>
      <c r="AL58" s="1004"/>
      <c r="AM58" s="1004" t="s">
        <v>472</v>
      </c>
      <c r="AN58" s="1004"/>
      <c r="AO58" s="1004"/>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3"/>
      <c r="Z59" s="1014"/>
      <c r="AA59" s="1015"/>
      <c r="AB59" s="1019"/>
      <c r="AC59" s="1020"/>
      <c r="AD59" s="1021"/>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22"/>
      <c r="I60" s="1022"/>
      <c r="J60" s="1022"/>
      <c r="K60" s="1022"/>
      <c r="L60" s="1022"/>
      <c r="M60" s="1022"/>
      <c r="N60" s="1022"/>
      <c r="O60" s="1023"/>
      <c r="P60" s="159"/>
      <c r="Q60" s="1030"/>
      <c r="R60" s="1030"/>
      <c r="S60" s="1030"/>
      <c r="T60" s="1030"/>
      <c r="U60" s="1030"/>
      <c r="V60" s="1030"/>
      <c r="W60" s="1030"/>
      <c r="X60" s="1031"/>
      <c r="Y60" s="1008" t="s">
        <v>12</v>
      </c>
      <c r="Z60" s="1009"/>
      <c r="AA60" s="1010"/>
      <c r="AB60" s="552"/>
      <c r="AC60" s="1011"/>
      <c r="AD60" s="101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523"/>
      <c r="AC61" s="1007"/>
      <c r="AD61" s="1007"/>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12"/>
      <c r="Z65" s="411"/>
      <c r="AA65" s="412"/>
      <c r="AB65" s="1016" t="s">
        <v>11</v>
      </c>
      <c r="AC65" s="1017"/>
      <c r="AD65" s="1018"/>
      <c r="AE65" s="1004" t="s">
        <v>357</v>
      </c>
      <c r="AF65" s="1004"/>
      <c r="AG65" s="1004"/>
      <c r="AH65" s="1004"/>
      <c r="AI65" s="1004" t="s">
        <v>363</v>
      </c>
      <c r="AJ65" s="1004"/>
      <c r="AK65" s="1004"/>
      <c r="AL65" s="1004"/>
      <c r="AM65" s="1004" t="s">
        <v>472</v>
      </c>
      <c r="AN65" s="1004"/>
      <c r="AO65" s="1004"/>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3"/>
      <c r="Z66" s="1014"/>
      <c r="AA66" s="1015"/>
      <c r="AB66" s="1019"/>
      <c r="AC66" s="1020"/>
      <c r="AD66" s="1021"/>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22"/>
      <c r="I67" s="1022"/>
      <c r="J67" s="1022"/>
      <c r="K67" s="1022"/>
      <c r="L67" s="1022"/>
      <c r="M67" s="1022"/>
      <c r="N67" s="1022"/>
      <c r="O67" s="1023"/>
      <c r="P67" s="159"/>
      <c r="Q67" s="1030"/>
      <c r="R67" s="1030"/>
      <c r="S67" s="1030"/>
      <c r="T67" s="1030"/>
      <c r="U67" s="1030"/>
      <c r="V67" s="1030"/>
      <c r="W67" s="1030"/>
      <c r="X67" s="1031"/>
      <c r="Y67" s="1008" t="s">
        <v>12</v>
      </c>
      <c r="Z67" s="1009"/>
      <c r="AA67" s="1010"/>
      <c r="AB67" s="552"/>
      <c r="AC67" s="1011"/>
      <c r="AD67" s="1011"/>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523"/>
      <c r="AC68" s="1007"/>
      <c r="AD68" s="1007"/>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4">
        <v>1</v>
      </c>
      <c r="B4" s="106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4">
        <v>1</v>
      </c>
      <c r="B37" s="106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4">
        <v>1</v>
      </c>
      <c r="B70" s="106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2018-08-08T09:30:10Z</cp:lastPrinted>
  <dcterms:created xsi:type="dcterms:W3CDTF">2012-03-13T00:50:25Z</dcterms:created>
  <dcterms:modified xsi:type="dcterms:W3CDTF">2018-09-03T06:08:35Z</dcterms:modified>
</cp:coreProperties>
</file>