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6_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2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<sst xmlns="http://schemas.openxmlformats.org/spreadsheetml/2006/main" count="3043" uniqueCount="713">
  <si>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</si>
  <si>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</si>
  <si>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</si>
  <si>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</si>
  <si>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</si>
  <si>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</si>
  <si>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</si>
  <si>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</si>
  <si>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</si>
  <si>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</si>
  <si>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</si>
  <si>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</si>
  <si>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</si>
  <si>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</si>
  <si>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</si>
  <si>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</si>
  <si>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</si>
  <si>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</si>
  <si>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</si>
  <si>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</si>
  <si>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</si>
  <si>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</si>
  <si>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</si>
  <si>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</si>
  <si>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</si>
  <si>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</si>
  <si>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</si>
  <si>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</si>
  <si>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</si>
  <si>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</si>
  <si>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</si>
  <si>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</si>
  <si>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</si>
  <si>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</si>
  <si>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</si>
  <si>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</si>
  <si>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</si>
  <si>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</si>
  <si>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</si>
  <si>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</si>
  <si>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</si>
  <si>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</si>
  <si>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</si>
  <si>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</si>
  <si>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</si>
  <si>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</si>
  <si>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</si>
  <si>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</si>
  <si>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</si>
  <si>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</si>
  <si>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</si>
  <si>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</si>
  <si>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</si>
  <si>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</si>
  <si>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</si>
  <si>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</si>
  <si>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</si>
  <si>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</si>
  <si>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</si>
  <si>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</si>
  <si>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</si>
  <si>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</si>
  <si>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</si>
  <si>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</si>
  <si>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</si>
  <si>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</si>
  <si>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</si>
  <si>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</si>
  <si>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</si>
  <si>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</si>
  <si>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</si>
  <si>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</si>
  <si>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</si>
  <si>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</si>
  <si>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</si>
  <si>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</si>
  <si>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</si>
  <si>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</si>
  <si>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</si>
  <si>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</si>
  <si>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</si>
  <si>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</si>
  <si>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</si>
  <si>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</si>
  <si>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</si>
  <si>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</si>
  <si>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</si>
  <si>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</si>
  <si>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</si>
  <si>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</si>
  <si>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</si>
  <si>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</si>
  <si>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</si>
  <si>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</si>
  <si>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</si>
  <si>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</si>
  <si>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</si>
  <si>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</si>
  <si>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</si>
  <si>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</si>
  <si>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</si>
  <si>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</si>
  <si>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</si>
  <si>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</si>
  <si>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</si>
  <si>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</si>
  <si>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</si>
  <si>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</si>
  <si>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</si>
  <si>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</si>
  <si>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</si>
  <si>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</si>
  <si>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</si>
  <si>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</si>
  <si>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</si>
  <si>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</si>
  <si>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</si>
  <si>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</si>
  <si>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</si>
  <si>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</si>
  <si>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</si>
  <si>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</si>
  <si>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</si>
  <si>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</si>
  <si>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</si>
  <si>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</si>
  <si>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</si>
  <si>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</si>
  <si>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</si>
  <si>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</si>
  <si>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</si>
  <si>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</si>
  <si>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</si>
  <si>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</si>
  <si>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</si>
  <si>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</si>
  <si>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</si>
  <si>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</si>
  <si>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</si>
  <si>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</si>
  <si>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</si>
  <si>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</si>
  <si>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</si>
  <si>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</si>
  <si>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</si>
  <si>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</si>
  <si>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</si>
  <si>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</si>
  <si>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</si>
  <si>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</si>
  <si>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</si>
  <si>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</si>
  <si>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</si>
  <si>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</si>
  <si>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</si>
  <si>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</si>
  <si>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</si>
  <si>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</si>
  <si>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</si>
  <si>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</si>
  <si>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</si>
  <si>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</si>
  <si>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</si>
  <si>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</si>
  <si>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</si>
  <si>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</si>
  <si>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</si>
  <si>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</si>
  <si>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</si>
  <si>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</si>
  <si>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</si>
  <si>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</si>
  <si>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</si>
  <si>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</si>
  <si>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</si>
  <si>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</si>
  <si>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</si>
  <si>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</si>
  <si>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</si>
  <si>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</si>
  <si>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</si>
  <si>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</si>
  <si>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</si>
  <si>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</si>
  <si>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</si>
  <si>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</si>
  <si>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</si>
  <si>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</si>
  <si>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</si>
  <si>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</si>
  <si>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</si>
  <si>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</si>
  <si>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</si>
  <si>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</si>
  <si>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</si>
  <si>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</si>
  <si>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</si>
  <si>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</si>
  <si>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</si>
  <si>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</si>
  <si>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</si>
  <si>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</si>
  <si>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</si>
  <si>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</si>
  <si>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</si>
  <si>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</si>
  <si>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</si>
  <si>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</si>
  <si>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</si>
  <si>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</si>
  <si>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</si>
  <si>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</si>
  <si>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</si>
  <si>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</si>
  <si>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</si>
  <si>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</si>
  <si>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</si>
  <si>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</si>
  <si>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</si>
  <si>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</si>
  <si>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</si>
  <si>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</si>
  <si>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</si>
  <si>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</si>
  <si>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</si>
  <si>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</si>
  <si>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</si>
  <si>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</si>
  <si>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</si>
  <si>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</si>
  <si>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</si>
  <si>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</si>
  <si>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</si>
  <si>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</si>
  <si>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</si>
  <si>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</si>
  <si>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</si>
  <si>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</si>
  <si>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</si>
  <si>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</si>
  <si>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</si>
  <si>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</si>
  <si>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</si>
  <si>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</si>
  <si>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</si>
  <si>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</si>
  <si>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</si>
  <si>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</si>
  <si>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</si>
  <si>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</si>
  <si>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</si>
  <si>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</si>
  <si>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</si>
  <si>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</si>
  <si>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</si>
  <si>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</si>
  <si>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</si>
  <si>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</si>
  <si>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</si>
  <si>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</si>
  <si>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</si>
  <si>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</si>
  <si>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</si>
  <si>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</si>
  <si>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</si>
  <si>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</si>
  <si>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</si>
  <si>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</si>
  <si>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</si>
  <si>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</si>
  <si>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</si>
  <si>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</si>
  <si>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</si>
  <si>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</si>
  <si>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</si>
  <si>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</si>
  <si>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</si>
  <si>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</si>
  <si>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</si>
  <si>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</si>
  <si>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</si>
  <si>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</si>
  <si>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</si>
  <si>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</si>
  <si>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</si>
  <si>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</si>
  <si>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</si>
  <si>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</si>
  <si>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</si>
  <si>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</si>
  <si>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</si>
  <si>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</si>
  <si>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</si>
  <si>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</si>
  <si>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</si>
  <si>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</si>
  <si>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</si>
  <si>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</si>
  <si>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</si>
  <si>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</si>
  <si>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</si>
  <si>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</si>
  <si>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</si>
  <si>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</si>
  <si>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</si>
  <si>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</si>
  <si>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</si>
  <si>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</si>
  <si>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</si>
  <si>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</si>
  <si>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</si>
  <si>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</si>
  <si>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</si>
  <si>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</si>
  <si>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</si>
  <si>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</si>
  <si>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</si>
  <si>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</si>
  <si>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</si>
  <si>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</si>
  <si>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</si>
  <si>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</si>
  <si>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</si>
  <si>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</si>
  <si>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</si>
  <si>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</si>
  <si>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</si>
  <si>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</si>
  <si>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</si>
  <si>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</si>
  <si>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</si>
  <si>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</si>
  <si>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</si>
  <si>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</si>
  <si>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</si>
  <si>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</si>
  <si>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</si>
  <si>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</si>
  <si>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</si>
  <si>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</si>
  <si>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</si>
  <si>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</si>
  <si>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</si>
  <si>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</si>
  <si>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</si>
  <si>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</si>
  <si>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</si>
  <si>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</si>
  <si>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</si>
  <si>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</si>
  <si>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</si>
  <si>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</si>
  <si>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</si>
  <si>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</si>
  <si>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</si>
  <si>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</si>
  <si>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</si>
  <si>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</si>
  <si>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</si>
  <si>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</si>
  <si>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</si>
  <si>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</si>
  <si>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</si>
  <si>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</si>
  <si>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</si>
  <si>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</si>
  <si>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</si>
  <si>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</si>
  <si>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</si>
  <si>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</si>
  <si>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</si>
  <si>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</si>
  <si>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</si>
  <si>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</si>
  <si>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</si>
  <si>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</si>
  <si>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</si>
  <si>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</si>
  <si>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</si>
  <si>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</si>
  <si>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</si>
  <si>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</si>
  <si>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</si>
  <si>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</si>
  <si>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</si>
  <si>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</si>
  <si>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</si>
  <si>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</si>
  <si>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</si>
  <si>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</si>
  <si>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</si>
  <si>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</si>
  <si>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</si>
  <si>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</si>
  <si>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</si>
  <si>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</si>
  <si>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</si>
  <si>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</si>
  <si>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</si>
  <si>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</si>
  <si>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</si>
  <si>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</si>
  <si>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</si>
  <si>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</si>
  <si>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</si>
  <si>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</si>
  <si>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</si>
  <si>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</si>
  <si>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</si>
  <si>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</si>
  <si>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</si>
  <si>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</si>
  <si>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</si>
  <si>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</si>
  <si>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</si>
  <si>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</si>
  <si>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</si>
  <si>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</si>
  <si>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</si>
  <si>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</si>
  <si>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</si>
  <si>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</si>
  <si>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</si>
  <si>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</si>
  <si>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</si>
  <si>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</si>
  <si>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</si>
  <si>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</si>
  <si>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</si>
  <si>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</si>
  <si>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</si>
  <si>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</si>
  <si>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</si>
  <si>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</si>
  <si>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</si>
  <si>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</si>
  <si>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</si>
  <si>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</si>
  <si>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</si>
  <si>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</si>
  <si>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</si>
  <si>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</si>
  <si>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</si>
  <si>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</si>
  <si>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</si>
  <si>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</si>
  <si>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</si>
  <si>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</si>
  <si>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</si>
  <si>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</si>
  <si>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</si>
  <si>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</si>
  <si>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</si>
  <si>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</si>
  <si>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</si>
  <si>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</si>
  <si>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</si>
  <si>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</si>
  <si>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</si>
  <si>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</si>
  <si>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</si>
  <si>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</si>
  <si>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</si>
  <si>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</si>
  <si>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</si>
  <si>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</si>
  <si>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</si>
  <si>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</si>
  <si>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</si>
  <si>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</si>
  <si>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</si>
  <si>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</si>
  <si>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</si>
  <si>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</si>
  <si>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</si>
  <si>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</si>
  <si>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</si>
  <si>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</si>
  <si>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</si>
  <si>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</si>
  <si>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</si>
  <si>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</si>
  <si>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</si>
  <si>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</si>
  <si>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</si>
  <si>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</si>
  <si>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</si>
  <si>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</si>
  <si>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</si>
  <si>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</si>
  <si>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</si>
  <si>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</si>
  <si>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</si>
  <si>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</si>
  <si>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</si>
  <si>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</si>
  <si>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</si>
  <si>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</si>
  <si>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</si>
  <si>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</si>
  <si>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</si>
  <si>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</si>
  <si>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</si>
  <si>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</si>
  <si>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</si>
  <si>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</si>
  <si>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</si>
  <si>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</si>
  <si>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</si>
  <si>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</si>
  <si>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</si>
  <si>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</si>
  <si>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</si>
  <si>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</si>
  <si>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</si>
  <si>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</si>
  <si>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</si>
  <si>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</si>
  <si>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</si>
  <si>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</si>
  <si>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</si>
  <si>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</si>
  <si>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</si>
  <si>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</si>
  <si>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</si>
  <si>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</si>
  <si>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</si>
  <si>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</si>
  <si>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</si>
  <si>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</si>
  <si>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</si>
  <si>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</si>
  <si>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</si>
  <si>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</si>
  <si>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</si>
  <si>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</si>
  <si>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</si>
  <si>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</si>
  <si>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</si>
  <si>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</si>
  <si>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</si>
  <si>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</si>
  <si>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</si>
  <si>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</si>
  <si>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</si>
  <si>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</si>
  <si>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</si>
  <si>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</si>
  <si>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</si>
  <si>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</si>
  <si>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</si>
  <si>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地（知）の拠点大学による地方創生推進事業</t>
    <rPh sb="0" eb="1">
      <t>チ</t>
    </rPh>
    <rPh sb="2" eb="3">
      <t>チ</t>
    </rPh>
    <rPh sb="5" eb="7">
      <t>キョテン</t>
    </rPh>
    <rPh sb="7" eb="9">
      <t>ダイガク</t>
    </rPh>
    <rPh sb="12" eb="14">
      <t>チホウ</t>
    </rPh>
    <rPh sb="14" eb="16">
      <t>ソウセイ</t>
    </rPh>
    <rPh sb="16" eb="18">
      <t>スイシン</t>
    </rPh>
    <rPh sb="18" eb="20">
      <t>ジギョウ</t>
    </rPh>
    <phoneticPr fontId="5"/>
  </si>
  <si>
    <t>高等教育局</t>
    <rPh sb="0" eb="2">
      <t>コウトウ</t>
    </rPh>
    <rPh sb="2" eb="4">
      <t>キョウイク</t>
    </rPh>
    <rPh sb="4" eb="5">
      <t>キョク</t>
    </rPh>
    <phoneticPr fontId="5"/>
  </si>
  <si>
    <t>大学振興課大学改革推進室</t>
    <rPh sb="0" eb="2">
      <t>ダイガク</t>
    </rPh>
    <rPh sb="2" eb="4">
      <t>シンコウ</t>
    </rPh>
    <rPh sb="4" eb="5">
      <t>カ</t>
    </rPh>
    <rPh sb="5" eb="7">
      <t>ダイガク</t>
    </rPh>
    <rPh sb="7" eb="9">
      <t>カイカク</t>
    </rPh>
    <rPh sb="9" eb="12">
      <t>スイシンシツ</t>
    </rPh>
    <phoneticPr fontId="5"/>
  </si>
  <si>
    <t>大学振興課長
三浦　和幸</t>
    <rPh sb="0" eb="2">
      <t>ダイガク</t>
    </rPh>
    <rPh sb="2" eb="4">
      <t>シンコウ</t>
    </rPh>
    <rPh sb="4" eb="6">
      <t>カチョウ</t>
    </rPh>
    <rPh sb="7" eb="9">
      <t>ミウラ</t>
    </rPh>
    <rPh sb="10" eb="12">
      <t>カズユキ</t>
    </rPh>
    <phoneticPr fontId="5"/>
  </si>
  <si>
    <t>・「経済財政運営と改革の基本方針2014」（平成26年6月24日閣議決定）
・「経済財政運営と改革の基本方針2017」（平成29年6月9日閣議決定）　
・「日本再興戦略」改訂2014－未来への挑戦－（平成26年6月24日閣議決定）
・「まち・ひと・しごと創生総合戦略」（平成26年12月27日閣議決定）
・「まち ・ひと ・しごと 創生基本方針2017」（平成29年6月9日閣議決定）</t>
    <rPh sb="2" eb="4">
      <t>ケイザイ</t>
    </rPh>
    <rPh sb="4" eb="6">
      <t>ザイセイ</t>
    </rPh>
    <rPh sb="6" eb="8">
      <t>ウンエイ</t>
    </rPh>
    <rPh sb="9" eb="11">
      <t>カイカク</t>
    </rPh>
    <rPh sb="12" eb="14">
      <t>キホン</t>
    </rPh>
    <rPh sb="14" eb="16">
      <t>ホウシン</t>
    </rPh>
    <rPh sb="22" eb="24">
      <t>ヘイセイ</t>
    </rPh>
    <rPh sb="26" eb="27">
      <t>ネン</t>
    </rPh>
    <rPh sb="28" eb="29">
      <t>ガツ</t>
    </rPh>
    <rPh sb="31" eb="32">
      <t>ニチ</t>
    </rPh>
    <rPh sb="32" eb="34">
      <t>カクギ</t>
    </rPh>
    <rPh sb="34" eb="36">
      <t>ケッテイ</t>
    </rPh>
    <rPh sb="68" eb="69">
      <t>ニチ</t>
    </rPh>
    <rPh sb="78" eb="80">
      <t>ニホン</t>
    </rPh>
    <rPh sb="80" eb="82">
      <t>サイコウ</t>
    </rPh>
    <rPh sb="82" eb="84">
      <t>センリャク</t>
    </rPh>
    <rPh sb="85" eb="87">
      <t>カイテイ</t>
    </rPh>
    <rPh sb="92" eb="94">
      <t>ミライ</t>
    </rPh>
    <rPh sb="96" eb="98">
      <t>チョウセン</t>
    </rPh>
    <rPh sb="100" eb="102">
      <t>ヘイセイ</t>
    </rPh>
    <rPh sb="104" eb="105">
      <t>ネン</t>
    </rPh>
    <rPh sb="106" eb="107">
      <t>ガツ</t>
    </rPh>
    <rPh sb="109" eb="110">
      <t>ニチ</t>
    </rPh>
    <rPh sb="110" eb="112">
      <t>カクギ</t>
    </rPh>
    <rPh sb="112" eb="114">
      <t>ケッテイ</t>
    </rPh>
    <rPh sb="127" eb="129">
      <t>ソウセイ</t>
    </rPh>
    <rPh sb="129" eb="131">
      <t>ソウゴウ</t>
    </rPh>
    <rPh sb="131" eb="133">
      <t>センリャク</t>
    </rPh>
    <rPh sb="135" eb="137">
      <t>ヘイセイ</t>
    </rPh>
    <rPh sb="139" eb="140">
      <t>ネン</t>
    </rPh>
    <rPh sb="142" eb="143">
      <t>ガツ</t>
    </rPh>
    <rPh sb="145" eb="146">
      <t>ニチ</t>
    </rPh>
    <rPh sb="146" eb="148">
      <t>カクギ</t>
    </rPh>
    <rPh sb="148" eb="150">
      <t>ケッテイ</t>
    </rPh>
    <rPh sb="186" eb="187">
      <t>ニチ</t>
    </rPh>
    <phoneticPr fontId="5"/>
  </si>
  <si>
    <t>大学群、地方公共団体、地域の中小企業等が協働し、地域を担う人材を育成するための教育改革の実行等により、それぞれの地域の実情に応じた学卒者の地元就職率の向上や雇用創出を図る。</t>
    <rPh sb="0" eb="2">
      <t>ダイガク</t>
    </rPh>
    <rPh sb="2" eb="3">
      <t>グン</t>
    </rPh>
    <rPh sb="4" eb="6">
      <t>チホウ</t>
    </rPh>
    <rPh sb="6" eb="8">
      <t>コウキョウ</t>
    </rPh>
    <rPh sb="8" eb="10">
      <t>ダンタイ</t>
    </rPh>
    <rPh sb="11" eb="13">
      <t>チイキ</t>
    </rPh>
    <rPh sb="14" eb="16">
      <t>チュウショウ</t>
    </rPh>
    <rPh sb="16" eb="18">
      <t>キギョウ</t>
    </rPh>
    <rPh sb="18" eb="19">
      <t>ナド</t>
    </rPh>
    <rPh sb="20" eb="22">
      <t>キョウドウ</t>
    </rPh>
    <rPh sb="24" eb="26">
      <t>チイキ</t>
    </rPh>
    <rPh sb="27" eb="28">
      <t>ニナ</t>
    </rPh>
    <rPh sb="29" eb="31">
      <t>ジンザイ</t>
    </rPh>
    <rPh sb="32" eb="34">
      <t>イクセイ</t>
    </rPh>
    <rPh sb="39" eb="41">
      <t>キョウイク</t>
    </rPh>
    <rPh sb="41" eb="43">
      <t>カイカク</t>
    </rPh>
    <rPh sb="44" eb="46">
      <t>ジッコウ</t>
    </rPh>
    <rPh sb="46" eb="47">
      <t>トウ</t>
    </rPh>
    <rPh sb="56" eb="58">
      <t>チイキ</t>
    </rPh>
    <rPh sb="59" eb="61">
      <t>ジツジョウ</t>
    </rPh>
    <rPh sb="62" eb="63">
      <t>オウ</t>
    </rPh>
    <rPh sb="65" eb="68">
      <t>ガクソツシャ</t>
    </rPh>
    <rPh sb="69" eb="71">
      <t>ジモト</t>
    </rPh>
    <rPh sb="71" eb="73">
      <t>シュウショク</t>
    </rPh>
    <rPh sb="73" eb="74">
      <t>リツ</t>
    </rPh>
    <rPh sb="75" eb="77">
      <t>コウジョウ</t>
    </rPh>
    <rPh sb="78" eb="80">
      <t>コヨウ</t>
    </rPh>
    <rPh sb="80" eb="82">
      <t>ソウシュツ</t>
    </rPh>
    <rPh sb="83" eb="84">
      <t>ハカ</t>
    </rPh>
    <phoneticPr fontId="5"/>
  </si>
  <si>
    <t>地域における複数の大学が、地域活性化政策を担う地方公共団体、人材を受け入れる企業、地域活性化を目的に活動するＮＰＯや民間団体等と協働し、コーディネーターの活用等により、当該地域における学卒者の地元就職率の向上や雇用創出を推進する取組を支援する。【定額補助】</t>
    <rPh sb="0" eb="2">
      <t>チイキ</t>
    </rPh>
    <rPh sb="6" eb="8">
      <t>フクスウ</t>
    </rPh>
    <rPh sb="9" eb="11">
      <t>ダイガク</t>
    </rPh>
    <rPh sb="13" eb="15">
      <t>チイキ</t>
    </rPh>
    <rPh sb="15" eb="18">
      <t>カッセイカ</t>
    </rPh>
    <rPh sb="18" eb="20">
      <t>セイサク</t>
    </rPh>
    <rPh sb="21" eb="22">
      <t>ニナ</t>
    </rPh>
    <rPh sb="23" eb="25">
      <t>チホウ</t>
    </rPh>
    <rPh sb="25" eb="27">
      <t>コウキョウ</t>
    </rPh>
    <rPh sb="27" eb="29">
      <t>ダンタイ</t>
    </rPh>
    <rPh sb="30" eb="32">
      <t>ジンザイ</t>
    </rPh>
    <rPh sb="33" eb="34">
      <t>ウ</t>
    </rPh>
    <rPh sb="35" eb="36">
      <t>イ</t>
    </rPh>
    <rPh sb="38" eb="40">
      <t>キギョウ</t>
    </rPh>
    <rPh sb="41" eb="43">
      <t>チイキ</t>
    </rPh>
    <rPh sb="43" eb="46">
      <t>カッセイカ</t>
    </rPh>
    <rPh sb="47" eb="49">
      <t>モクテキ</t>
    </rPh>
    <rPh sb="50" eb="52">
      <t>カツドウ</t>
    </rPh>
    <rPh sb="58" eb="60">
      <t>ミンカン</t>
    </rPh>
    <rPh sb="60" eb="62">
      <t>ダンタイ</t>
    </rPh>
    <rPh sb="62" eb="63">
      <t>トウ</t>
    </rPh>
    <rPh sb="64" eb="66">
      <t>キョウドウ</t>
    </rPh>
    <rPh sb="77" eb="79">
      <t>カツヨウ</t>
    </rPh>
    <rPh sb="79" eb="80">
      <t>トウ</t>
    </rPh>
    <rPh sb="84" eb="86">
      <t>トウガイ</t>
    </rPh>
    <rPh sb="86" eb="88">
      <t>チイキ</t>
    </rPh>
    <rPh sb="92" eb="95">
      <t>ガクソツシャ</t>
    </rPh>
    <rPh sb="96" eb="98">
      <t>ジモト</t>
    </rPh>
    <rPh sb="98" eb="100">
      <t>シュウショク</t>
    </rPh>
    <rPh sb="100" eb="101">
      <t>リツ</t>
    </rPh>
    <rPh sb="102" eb="104">
      <t>コウジョウ</t>
    </rPh>
    <rPh sb="105" eb="107">
      <t>コヨウ</t>
    </rPh>
    <rPh sb="107" eb="109">
      <t>ソウシュツ</t>
    </rPh>
    <rPh sb="110" eb="112">
      <t>スイシン</t>
    </rPh>
    <rPh sb="114" eb="116">
      <t>トリクミ</t>
    </rPh>
    <rPh sb="117" eb="119">
      <t>シエン</t>
    </rPh>
    <rPh sb="123" eb="125">
      <t>テイガク</t>
    </rPh>
    <rPh sb="125" eb="127">
      <t>ホジョ</t>
    </rPh>
    <phoneticPr fontId="5"/>
  </si>
  <si>
    <t>-</t>
  </si>
  <si>
    <t>-</t>
    <phoneticPr fontId="5"/>
  </si>
  <si>
    <t>-</t>
    <phoneticPr fontId="5"/>
  </si>
  <si>
    <t>-</t>
    <phoneticPr fontId="5"/>
  </si>
  <si>
    <t>-</t>
    <phoneticPr fontId="5"/>
  </si>
  <si>
    <t>新27-0025</t>
    <rPh sb="0" eb="1">
      <t>シン</t>
    </rPh>
    <phoneticPr fontId="5"/>
  </si>
  <si>
    <t>新27-0018</t>
    <rPh sb="0" eb="1">
      <t>シン</t>
    </rPh>
    <phoneticPr fontId="5"/>
  </si>
  <si>
    <t>0146</t>
    <phoneticPr fontId="5"/>
  </si>
  <si>
    <t>大学改革推進等補助金</t>
    <rPh sb="0" eb="10">
      <t>ダイガクカイカクスイシントウホジョキン</t>
    </rPh>
    <phoneticPr fontId="5"/>
  </si>
  <si>
    <t>諸謝金</t>
    <rPh sb="0" eb="3">
      <t>ショシャキン</t>
    </rPh>
    <phoneticPr fontId="5"/>
  </si>
  <si>
    <t>委員等旅費</t>
  </si>
  <si>
    <t>≪地元就職率の向上≫
連携自治体内企業等への就職率を、平成26年度と比較して事業最終年度に10％向上させる。</t>
    <rPh sb="1" eb="3">
      <t>ジモト</t>
    </rPh>
    <rPh sb="3" eb="5">
      <t>シュウショク</t>
    </rPh>
    <rPh sb="5" eb="6">
      <t>リツ</t>
    </rPh>
    <rPh sb="7" eb="9">
      <t>コウジョウ</t>
    </rPh>
    <rPh sb="11" eb="13">
      <t>レンケイ</t>
    </rPh>
    <rPh sb="13" eb="16">
      <t>ジチタイ</t>
    </rPh>
    <rPh sb="16" eb="17">
      <t>ナイ</t>
    </rPh>
    <rPh sb="17" eb="19">
      <t>キギョウ</t>
    </rPh>
    <rPh sb="19" eb="20">
      <t>トウ</t>
    </rPh>
    <rPh sb="22" eb="24">
      <t>シュウショク</t>
    </rPh>
    <rPh sb="24" eb="25">
      <t>リツ</t>
    </rPh>
    <rPh sb="27" eb="29">
      <t>ヘイセイ</t>
    </rPh>
    <rPh sb="31" eb="32">
      <t>ネン</t>
    </rPh>
    <rPh sb="32" eb="33">
      <t>ド</t>
    </rPh>
    <rPh sb="34" eb="36">
      <t>ヒカク</t>
    </rPh>
    <rPh sb="38" eb="40">
      <t>ジギョウ</t>
    </rPh>
    <rPh sb="40" eb="42">
      <t>サイシュウ</t>
    </rPh>
    <rPh sb="42" eb="44">
      <t>ネンド</t>
    </rPh>
    <rPh sb="48" eb="50">
      <t>コウジョウ</t>
    </rPh>
    <phoneticPr fontId="5"/>
  </si>
  <si>
    <t>≪地域雇用創出≫
連携企業等の雇用者数を、平成26年度と比較して事業最終年度に本事業による就職者増加分の１割以上向上させる。</t>
    <rPh sb="1" eb="3">
      <t>チイキ</t>
    </rPh>
    <rPh sb="3" eb="5">
      <t>コヨウ</t>
    </rPh>
    <rPh sb="5" eb="7">
      <t>ソウシュツ</t>
    </rPh>
    <rPh sb="9" eb="11">
      <t>レンケイ</t>
    </rPh>
    <rPh sb="11" eb="13">
      <t>キギョウ</t>
    </rPh>
    <rPh sb="13" eb="14">
      <t>トウ</t>
    </rPh>
    <rPh sb="15" eb="18">
      <t>コヨウシャ</t>
    </rPh>
    <rPh sb="18" eb="19">
      <t>スウ</t>
    </rPh>
    <rPh sb="21" eb="23">
      <t>ヘイセイ</t>
    </rPh>
    <rPh sb="25" eb="26">
      <t>ネン</t>
    </rPh>
    <rPh sb="26" eb="27">
      <t>ド</t>
    </rPh>
    <rPh sb="28" eb="30">
      <t>ヒカク</t>
    </rPh>
    <rPh sb="32" eb="34">
      <t>ジギョウ</t>
    </rPh>
    <rPh sb="34" eb="36">
      <t>サイシュウ</t>
    </rPh>
    <rPh sb="36" eb="38">
      <t>ネンド</t>
    </rPh>
    <rPh sb="39" eb="40">
      <t>ホン</t>
    </rPh>
    <rPh sb="40" eb="42">
      <t>ジギョウ</t>
    </rPh>
    <rPh sb="45" eb="47">
      <t>シュウショク</t>
    </rPh>
    <rPh sb="47" eb="48">
      <t>シャ</t>
    </rPh>
    <rPh sb="48" eb="51">
      <t>ゾウカブン</t>
    </rPh>
    <rPh sb="53" eb="54">
      <t>ワリ</t>
    </rPh>
    <rPh sb="54" eb="56">
      <t>イジョウ</t>
    </rPh>
    <rPh sb="56" eb="58">
      <t>コウジョウ</t>
    </rPh>
    <phoneticPr fontId="5"/>
  </si>
  <si>
    <t>人</t>
    <rPh sb="0" eb="1">
      <t>ニン</t>
    </rPh>
    <phoneticPr fontId="5"/>
  </si>
  <si>
    <t>-</t>
    <phoneticPr fontId="5"/>
  </si>
  <si>
    <t>連携自治体等の事業への満足度を、事業最終年度に100％にする。</t>
    <rPh sb="0" eb="2">
      <t>レンケイ</t>
    </rPh>
    <rPh sb="2" eb="5">
      <t>ジチタイ</t>
    </rPh>
    <rPh sb="5" eb="6">
      <t>トウ</t>
    </rPh>
    <rPh sb="7" eb="9">
      <t>ジギョウ</t>
    </rPh>
    <rPh sb="11" eb="14">
      <t>マンゾクド</t>
    </rPh>
    <rPh sb="16" eb="18">
      <t>ジギョウ</t>
    </rPh>
    <rPh sb="18" eb="20">
      <t>サイシュウ</t>
    </rPh>
    <rPh sb="20" eb="22">
      <t>ネンド</t>
    </rPh>
    <phoneticPr fontId="5"/>
  </si>
  <si>
    <t>-</t>
    <phoneticPr fontId="5"/>
  </si>
  <si>
    <t>-</t>
    <phoneticPr fontId="5"/>
  </si>
  <si>
    <t>-</t>
    <phoneticPr fontId="5"/>
  </si>
  <si>
    <t>事業実施大学における卒業生の連携自治体内企業等への就職率
※29年度実績値は、30年度中に調査・集計予定</t>
    <rPh sb="0" eb="2">
      <t>ジギョウ</t>
    </rPh>
    <rPh sb="2" eb="4">
      <t>ジッシ</t>
    </rPh>
    <rPh sb="4" eb="6">
      <t>ダイガク</t>
    </rPh>
    <rPh sb="10" eb="13">
      <t>ソツギョウセイ</t>
    </rPh>
    <rPh sb="14" eb="16">
      <t>レンケイ</t>
    </rPh>
    <rPh sb="16" eb="19">
      <t>ジチタイ</t>
    </rPh>
    <rPh sb="19" eb="20">
      <t>ナイ</t>
    </rPh>
    <rPh sb="20" eb="22">
      <t>キギョウ</t>
    </rPh>
    <rPh sb="22" eb="23">
      <t>ナド</t>
    </rPh>
    <rPh sb="25" eb="27">
      <t>シュウショク</t>
    </rPh>
    <rPh sb="27" eb="28">
      <t>リツ</t>
    </rPh>
    <rPh sb="33" eb="34">
      <t>ネン</t>
    </rPh>
    <rPh sb="34" eb="35">
      <t>ド</t>
    </rPh>
    <rPh sb="35" eb="38">
      <t>ジッセキチ</t>
    </rPh>
    <rPh sb="42" eb="43">
      <t>ネン</t>
    </rPh>
    <rPh sb="43" eb="44">
      <t>ド</t>
    </rPh>
    <rPh sb="44" eb="45">
      <t>ナカ</t>
    </rPh>
    <rPh sb="46" eb="48">
      <t>チョウサ</t>
    </rPh>
    <rPh sb="49" eb="51">
      <t>シュウケイ</t>
    </rPh>
    <rPh sb="51" eb="53">
      <t>ヨテイ</t>
    </rPh>
    <phoneticPr fontId="5"/>
  </si>
  <si>
    <t>-</t>
    <phoneticPr fontId="5"/>
  </si>
  <si>
    <t>4 個性が輝く高等教育の振興</t>
    <rPh sb="2" eb="4">
      <t>コセイ</t>
    </rPh>
    <rPh sb="5" eb="6">
      <t>カガヤ</t>
    </rPh>
    <rPh sb="7" eb="9">
      <t>コウトウ</t>
    </rPh>
    <rPh sb="9" eb="11">
      <t>キョウイク</t>
    </rPh>
    <rPh sb="12" eb="14">
      <t>シンコウ</t>
    </rPh>
    <phoneticPr fontId="5"/>
  </si>
  <si>
    <t>4-1 大学などにおける教育研究の質の向上</t>
    <rPh sb="4" eb="5">
      <t>ダイ</t>
    </rPh>
    <rPh sb="5" eb="6">
      <t>ガク</t>
    </rPh>
    <rPh sb="12" eb="14">
      <t>キョウイク</t>
    </rPh>
    <rPh sb="14" eb="16">
      <t>ケンキュウ</t>
    </rPh>
    <rPh sb="17" eb="18">
      <t>シツ</t>
    </rPh>
    <rPh sb="19" eb="21">
      <t>コウジョウ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</si>
  <si>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</si>
  <si>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</si>
  <si>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</si>
  <si>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</si>
  <si>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</si>
  <si>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</si>
  <si>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</si>
  <si>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</si>
  <si>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</si>
  <si>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本事業は、まち・ひと・しごと創生総合戦略（平成26年12月27日閣議決定）に掲げられた政策を実現するものであり、社会のニーズを反映している。</t>
    <rPh sb="0" eb="1">
      <t>ホン</t>
    </rPh>
    <rPh sb="1" eb="3">
      <t>ジギョウ</t>
    </rPh>
    <rPh sb="14" eb="16">
      <t>ソウセイ</t>
    </rPh>
    <rPh sb="16" eb="18">
      <t>ソウゴウ</t>
    </rPh>
    <rPh sb="18" eb="20">
      <t>センリャク</t>
    </rPh>
    <rPh sb="21" eb="23">
      <t>ヘイセイ</t>
    </rPh>
    <rPh sb="25" eb="26">
      <t>ネン</t>
    </rPh>
    <rPh sb="28" eb="29">
      <t>ガツ</t>
    </rPh>
    <rPh sb="31" eb="32">
      <t>ニチ</t>
    </rPh>
    <rPh sb="32" eb="34">
      <t>カクギ</t>
    </rPh>
    <rPh sb="34" eb="36">
      <t>ケッテイ</t>
    </rPh>
    <rPh sb="38" eb="39">
      <t>カカ</t>
    </rPh>
    <rPh sb="43" eb="45">
      <t>セイサク</t>
    </rPh>
    <rPh sb="46" eb="48">
      <t>ジツゲン</t>
    </rPh>
    <rPh sb="56" eb="58">
      <t>シャカイ</t>
    </rPh>
    <rPh sb="63" eb="65">
      <t>ハンエイ</t>
    </rPh>
    <phoneticPr fontId="5"/>
  </si>
  <si>
    <t>本事業は、まち・ひと・しごと創生総合戦略（平成26年12月27日閣議決定）に掲げられた政策を実現するものであり、国が実施すべき事業である。</t>
    <rPh sb="0" eb="1">
      <t>ホン</t>
    </rPh>
    <rPh sb="1" eb="3">
      <t>ジギョウ</t>
    </rPh>
    <rPh sb="14" eb="16">
      <t>ソウセイ</t>
    </rPh>
    <rPh sb="16" eb="18">
      <t>ソウゴウ</t>
    </rPh>
    <rPh sb="18" eb="20">
      <t>センリャク</t>
    </rPh>
    <rPh sb="21" eb="23">
      <t>ヘイセイ</t>
    </rPh>
    <rPh sb="25" eb="26">
      <t>ネン</t>
    </rPh>
    <rPh sb="28" eb="29">
      <t>ガツ</t>
    </rPh>
    <rPh sb="31" eb="32">
      <t>ニチ</t>
    </rPh>
    <rPh sb="32" eb="34">
      <t>カクギ</t>
    </rPh>
    <rPh sb="34" eb="36">
      <t>ケッテイ</t>
    </rPh>
    <rPh sb="38" eb="39">
      <t>カカ</t>
    </rPh>
    <rPh sb="43" eb="45">
      <t>セイサク</t>
    </rPh>
    <rPh sb="46" eb="48">
      <t>ジツゲン</t>
    </rPh>
    <rPh sb="56" eb="57">
      <t>クニ</t>
    </rPh>
    <rPh sb="58" eb="60">
      <t>ジッシ</t>
    </rPh>
    <rPh sb="63" eb="65">
      <t>ジギョウ</t>
    </rPh>
    <phoneticPr fontId="5"/>
  </si>
  <si>
    <t>本事業は、まち・ひと・しごと創生総合戦略（平成26年12月27日閣議決定）に掲げられた政策を実現するものとして必要かつ適切な事業であり、優先度の高い事業である。</t>
    <rPh sb="55" eb="57">
      <t>ヒツヨウ</t>
    </rPh>
    <rPh sb="59" eb="61">
      <t>テキセツ</t>
    </rPh>
    <rPh sb="62" eb="64">
      <t>ジギョウ</t>
    </rPh>
    <rPh sb="68" eb="71">
      <t>ユウセンド</t>
    </rPh>
    <rPh sb="72" eb="73">
      <t>タカ</t>
    </rPh>
    <rPh sb="74" eb="76">
      <t>ジギョウ</t>
    </rPh>
    <phoneticPr fontId="5"/>
  </si>
  <si>
    <t>本事業は、公募した上で有識者からなる委員会による公平な審査を経て選定しており、その妥当性や競争性を確保している。</t>
    <rPh sb="0" eb="1">
      <t>ホン</t>
    </rPh>
    <rPh sb="1" eb="3">
      <t>ジギョウ</t>
    </rPh>
    <rPh sb="5" eb="7">
      <t>コウボ</t>
    </rPh>
    <rPh sb="9" eb="10">
      <t>ウエ</t>
    </rPh>
    <rPh sb="11" eb="14">
      <t>ユウシキシャ</t>
    </rPh>
    <rPh sb="18" eb="21">
      <t>イインカイ</t>
    </rPh>
    <rPh sb="24" eb="26">
      <t>コウヘイ</t>
    </rPh>
    <rPh sb="27" eb="29">
      <t>シンサ</t>
    </rPh>
    <rPh sb="30" eb="31">
      <t>ヘ</t>
    </rPh>
    <rPh sb="32" eb="34">
      <t>センテイ</t>
    </rPh>
    <rPh sb="41" eb="44">
      <t>ダトウセイ</t>
    </rPh>
    <rPh sb="45" eb="48">
      <t>キョウソウセイ</t>
    </rPh>
    <rPh sb="49" eb="51">
      <t>カクホ</t>
    </rPh>
    <phoneticPr fontId="5"/>
  </si>
  <si>
    <t>本事業は、公募した上で有識者からなる委員会による公平な審査を経て選定しており、国費の負担割合は妥当である。</t>
    <rPh sb="0" eb="1">
      <t>ホン</t>
    </rPh>
    <rPh sb="1" eb="3">
      <t>ジギョウ</t>
    </rPh>
    <rPh sb="5" eb="7">
      <t>コウボ</t>
    </rPh>
    <rPh sb="9" eb="10">
      <t>ウエ</t>
    </rPh>
    <rPh sb="11" eb="14">
      <t>ユウシキシャ</t>
    </rPh>
    <rPh sb="18" eb="21">
      <t>イインカイ</t>
    </rPh>
    <rPh sb="24" eb="26">
      <t>コウヘイ</t>
    </rPh>
    <rPh sb="27" eb="29">
      <t>シンサ</t>
    </rPh>
    <rPh sb="30" eb="31">
      <t>ヘ</t>
    </rPh>
    <rPh sb="32" eb="34">
      <t>センテイ</t>
    </rPh>
    <rPh sb="39" eb="41">
      <t>コクヒ</t>
    </rPh>
    <rPh sb="42" eb="44">
      <t>フタン</t>
    </rPh>
    <rPh sb="44" eb="46">
      <t>ワリアイ</t>
    </rPh>
    <rPh sb="47" eb="49">
      <t>ダトウ</t>
    </rPh>
    <phoneticPr fontId="5"/>
  </si>
  <si>
    <t>補助金を交付する際には、事業経費の費目・使途の内容について厳正に確認するなど、妥当なコスト等の水準かを適切に確認している。</t>
    <rPh sb="0" eb="3">
      <t>ホジョキン</t>
    </rPh>
    <rPh sb="4" eb="6">
      <t>コウフ</t>
    </rPh>
    <rPh sb="8" eb="9">
      <t>サイ</t>
    </rPh>
    <rPh sb="12" eb="14">
      <t>ジギョウ</t>
    </rPh>
    <rPh sb="14" eb="16">
      <t>ケイヒ</t>
    </rPh>
    <rPh sb="17" eb="19">
      <t>ヒモク</t>
    </rPh>
    <rPh sb="20" eb="22">
      <t>シト</t>
    </rPh>
    <rPh sb="23" eb="25">
      <t>ナイヨウ</t>
    </rPh>
    <rPh sb="29" eb="31">
      <t>ゲンセイ</t>
    </rPh>
    <rPh sb="32" eb="34">
      <t>カクニン</t>
    </rPh>
    <rPh sb="39" eb="41">
      <t>ダトウ</t>
    </rPh>
    <rPh sb="45" eb="46">
      <t>ナド</t>
    </rPh>
    <rPh sb="47" eb="49">
      <t>スイジュン</t>
    </rPh>
    <rPh sb="51" eb="53">
      <t>テキセツ</t>
    </rPh>
    <rPh sb="54" eb="56">
      <t>カクニン</t>
    </rPh>
    <phoneticPr fontId="5"/>
  </si>
  <si>
    <t>補助金を交付する際には、事業経費の費目・使途の内容について厳正に確認するなど、資金の流れを適切に確認している。</t>
    <rPh sb="0" eb="3">
      <t>ホジョキン</t>
    </rPh>
    <rPh sb="4" eb="6">
      <t>コウフ</t>
    </rPh>
    <rPh sb="8" eb="9">
      <t>サイ</t>
    </rPh>
    <rPh sb="12" eb="14">
      <t>ジギョウ</t>
    </rPh>
    <rPh sb="14" eb="16">
      <t>ケイヒ</t>
    </rPh>
    <rPh sb="17" eb="19">
      <t>ヒモク</t>
    </rPh>
    <rPh sb="20" eb="22">
      <t>シト</t>
    </rPh>
    <rPh sb="23" eb="25">
      <t>ナイヨウ</t>
    </rPh>
    <rPh sb="29" eb="31">
      <t>ゲンセイ</t>
    </rPh>
    <rPh sb="32" eb="34">
      <t>カクニン</t>
    </rPh>
    <rPh sb="39" eb="41">
      <t>シキン</t>
    </rPh>
    <rPh sb="42" eb="43">
      <t>ナガ</t>
    </rPh>
    <rPh sb="45" eb="47">
      <t>テキセツ</t>
    </rPh>
    <rPh sb="48" eb="50">
      <t>カクニン</t>
    </rPh>
    <phoneticPr fontId="5"/>
  </si>
  <si>
    <t>補助金を交付する際には、事業経費の費目・使途の内容について厳正に確認することで、事業目的に即した真に必要なものに限定している。</t>
    <rPh sb="0" eb="3">
      <t>ホジョキン</t>
    </rPh>
    <rPh sb="4" eb="6">
      <t>コウフ</t>
    </rPh>
    <rPh sb="8" eb="9">
      <t>サイ</t>
    </rPh>
    <rPh sb="12" eb="14">
      <t>ジギョウ</t>
    </rPh>
    <rPh sb="14" eb="16">
      <t>ケイヒ</t>
    </rPh>
    <rPh sb="17" eb="19">
      <t>ヒモク</t>
    </rPh>
    <rPh sb="20" eb="22">
      <t>シト</t>
    </rPh>
    <rPh sb="23" eb="25">
      <t>ナイヨウ</t>
    </rPh>
    <rPh sb="29" eb="31">
      <t>ゲンセイ</t>
    </rPh>
    <rPh sb="32" eb="34">
      <t>カクニン</t>
    </rPh>
    <rPh sb="40" eb="42">
      <t>ジギョウ</t>
    </rPh>
    <rPh sb="42" eb="44">
      <t>モクテキ</t>
    </rPh>
    <rPh sb="45" eb="46">
      <t>ソク</t>
    </rPh>
    <rPh sb="48" eb="49">
      <t>シン</t>
    </rPh>
    <rPh sb="50" eb="52">
      <t>ヒツヨウ</t>
    </rPh>
    <rPh sb="56" eb="58">
      <t>ゲンテイ</t>
    </rPh>
    <phoneticPr fontId="5"/>
  </si>
  <si>
    <t>-</t>
    <phoneticPr fontId="5"/>
  </si>
  <si>
    <t>-</t>
    <phoneticPr fontId="5"/>
  </si>
  <si>
    <t>各大学から提出された実績報告書等において、支出先・使途を把握し、補助金の使用状況、事業目的との整合性、コスト水準等について確認を行っている。</t>
    <rPh sb="0" eb="3">
      <t>カクダイガク</t>
    </rPh>
    <rPh sb="5" eb="7">
      <t>テイシュツ</t>
    </rPh>
    <rPh sb="10" eb="12">
      <t>ジッセキ</t>
    </rPh>
    <rPh sb="12" eb="15">
      <t>ホウコクショ</t>
    </rPh>
    <rPh sb="15" eb="16">
      <t>ナド</t>
    </rPh>
    <rPh sb="21" eb="23">
      <t>シシュツ</t>
    </rPh>
    <rPh sb="23" eb="24">
      <t>サキ</t>
    </rPh>
    <rPh sb="25" eb="27">
      <t>シト</t>
    </rPh>
    <rPh sb="28" eb="30">
      <t>ハアク</t>
    </rPh>
    <rPh sb="32" eb="35">
      <t>ホジョキン</t>
    </rPh>
    <rPh sb="36" eb="38">
      <t>シヨウ</t>
    </rPh>
    <rPh sb="38" eb="40">
      <t>ジョウキョウ</t>
    </rPh>
    <rPh sb="41" eb="43">
      <t>ジギョウ</t>
    </rPh>
    <rPh sb="43" eb="45">
      <t>モクテキ</t>
    </rPh>
    <rPh sb="47" eb="50">
      <t>セイゴウセイ</t>
    </rPh>
    <rPh sb="54" eb="56">
      <t>スイジュン</t>
    </rPh>
    <rPh sb="56" eb="57">
      <t>ナド</t>
    </rPh>
    <rPh sb="61" eb="63">
      <t>カクニン</t>
    </rPh>
    <rPh sb="64" eb="65">
      <t>オコナ</t>
    </rPh>
    <phoneticPr fontId="5"/>
  </si>
  <si>
    <t>事業目的である卒業生の地元就職率の向上や雇用創出に対して、事業実施大学における連携自治体内企業等への就職率、本事業における連携企業等の雇用創出者数等を成果目標とし、事業目的にふさわしい定量的成果目標を設定している。</t>
    <rPh sb="0" eb="2">
      <t>ジギョウ</t>
    </rPh>
    <rPh sb="2" eb="4">
      <t>モクテキ</t>
    </rPh>
    <rPh sb="7" eb="10">
      <t>ソツギョウセイ</t>
    </rPh>
    <rPh sb="25" eb="26">
      <t>タイ</t>
    </rPh>
    <rPh sb="75" eb="77">
      <t>セイカ</t>
    </rPh>
    <rPh sb="77" eb="79">
      <t>モクヒョウ</t>
    </rPh>
    <rPh sb="82" eb="84">
      <t>ジギョウ</t>
    </rPh>
    <rPh sb="84" eb="86">
      <t>モクテキ</t>
    </rPh>
    <rPh sb="92" eb="95">
      <t>テイリョウテキ</t>
    </rPh>
    <rPh sb="95" eb="97">
      <t>セイカ</t>
    </rPh>
    <rPh sb="97" eb="99">
      <t>モクヒョウ</t>
    </rPh>
    <rPh sb="100" eb="102">
      <t>セッテイ</t>
    </rPh>
    <phoneticPr fontId="5"/>
  </si>
  <si>
    <t>国公私立大学を通じた競争的環境の下で審査・選定した事業であり、また、地方公共団体や企業等と協働し、各々の役割に応じてコスト分担する事業であるため、効果的であり、低コストで実施できている。</t>
    <rPh sb="0" eb="4">
      <t>コッコウシリツ</t>
    </rPh>
    <rPh sb="4" eb="6">
      <t>ダイガク</t>
    </rPh>
    <rPh sb="7" eb="8">
      <t>ツウ</t>
    </rPh>
    <rPh sb="10" eb="13">
      <t>キョウソウテキ</t>
    </rPh>
    <rPh sb="13" eb="15">
      <t>カンキョウ</t>
    </rPh>
    <rPh sb="16" eb="17">
      <t>モト</t>
    </rPh>
    <rPh sb="18" eb="20">
      <t>シンサ</t>
    </rPh>
    <rPh sb="21" eb="23">
      <t>センテイ</t>
    </rPh>
    <rPh sb="25" eb="27">
      <t>ジギョウ</t>
    </rPh>
    <rPh sb="34" eb="36">
      <t>チホウ</t>
    </rPh>
    <rPh sb="36" eb="38">
      <t>コウキョウ</t>
    </rPh>
    <rPh sb="38" eb="40">
      <t>ダンタイ</t>
    </rPh>
    <rPh sb="41" eb="43">
      <t>キギョウ</t>
    </rPh>
    <rPh sb="43" eb="44">
      <t>トウ</t>
    </rPh>
    <rPh sb="45" eb="47">
      <t>キョウドウ</t>
    </rPh>
    <rPh sb="49" eb="51">
      <t>オノオノ</t>
    </rPh>
    <rPh sb="52" eb="54">
      <t>ヤクワリ</t>
    </rPh>
    <rPh sb="55" eb="56">
      <t>オウ</t>
    </rPh>
    <rPh sb="61" eb="63">
      <t>ブンタン</t>
    </rPh>
    <rPh sb="65" eb="67">
      <t>ジギョウ</t>
    </rPh>
    <rPh sb="73" eb="76">
      <t>コウカテキ</t>
    </rPh>
    <rPh sb="80" eb="81">
      <t>テイ</t>
    </rPh>
    <rPh sb="85" eb="87">
      <t>ジッシ</t>
    </rPh>
    <phoneticPr fontId="5"/>
  </si>
  <si>
    <t>本事業は、定量的な活動指標を設定した上で実施しており、活動実績の着実な向上に向けて実施している。</t>
    <rPh sb="0" eb="1">
      <t>ホン</t>
    </rPh>
    <rPh sb="1" eb="3">
      <t>ジギョウ</t>
    </rPh>
    <rPh sb="5" eb="7">
      <t>テイリョウ</t>
    </rPh>
    <rPh sb="7" eb="8">
      <t>テキ</t>
    </rPh>
    <rPh sb="9" eb="11">
      <t>カツドウ</t>
    </rPh>
    <rPh sb="11" eb="13">
      <t>シヒョウ</t>
    </rPh>
    <rPh sb="14" eb="16">
      <t>セッテイ</t>
    </rPh>
    <rPh sb="18" eb="19">
      <t>ウエ</t>
    </rPh>
    <rPh sb="20" eb="22">
      <t>ジッシ</t>
    </rPh>
    <rPh sb="27" eb="29">
      <t>カツドウ</t>
    </rPh>
    <rPh sb="29" eb="31">
      <t>ジッセキ</t>
    </rPh>
    <rPh sb="32" eb="34">
      <t>チャクジツ</t>
    </rPh>
    <rPh sb="35" eb="37">
      <t>コウジョウ</t>
    </rPh>
    <rPh sb="38" eb="39">
      <t>ム</t>
    </rPh>
    <rPh sb="41" eb="43">
      <t>ジッシ</t>
    </rPh>
    <phoneticPr fontId="5"/>
  </si>
  <si>
    <t>本事業における成果等については、ＨＰへの掲載等を通じて活用の促進を図る予定である。</t>
    <rPh sb="0" eb="1">
      <t>ホン</t>
    </rPh>
    <rPh sb="1" eb="3">
      <t>ジギョウ</t>
    </rPh>
    <rPh sb="7" eb="9">
      <t>セイカ</t>
    </rPh>
    <rPh sb="9" eb="10">
      <t>トウ</t>
    </rPh>
    <rPh sb="20" eb="22">
      <t>ケイサイ</t>
    </rPh>
    <rPh sb="22" eb="23">
      <t>ナド</t>
    </rPh>
    <rPh sb="24" eb="25">
      <t>ツウ</t>
    </rPh>
    <rPh sb="27" eb="29">
      <t>カツヨウ</t>
    </rPh>
    <rPh sb="30" eb="32">
      <t>ソクシン</t>
    </rPh>
    <rPh sb="33" eb="34">
      <t>ハカ</t>
    </rPh>
    <rPh sb="35" eb="37">
      <t>ヨテイ</t>
    </rPh>
    <phoneticPr fontId="5"/>
  </si>
  <si>
    <t>無</t>
  </si>
  <si>
    <t>‐</t>
  </si>
  <si>
    <t>まち・ひと・しごと創生総合戦略（平成26年12月27日閣議決定）において、地元の地方公共団体や企業と連携し、地域課題の解決に積極的に取り組む大学を評価し、その取組を推進するとあり、地方大学の教育・研究・社会貢献機能を最大限活用し、地方創生を推進することが必要である。
本事業は、上記評価のとおり地方創生を推進する上で効率的かつ有効性が高く、大学の教育改革等を通じた地方創生に資する事業であり、低コストで国の政策、社会のニーズに応えることができるものである。</t>
    <rPh sb="9" eb="11">
      <t>ソウセイ</t>
    </rPh>
    <rPh sb="11" eb="13">
      <t>ソウゴウ</t>
    </rPh>
    <rPh sb="13" eb="15">
      <t>センリャク</t>
    </rPh>
    <rPh sb="16" eb="18">
      <t>ヘイセイ</t>
    </rPh>
    <rPh sb="20" eb="21">
      <t>ネン</t>
    </rPh>
    <rPh sb="23" eb="24">
      <t>ガツ</t>
    </rPh>
    <rPh sb="26" eb="27">
      <t>ニチ</t>
    </rPh>
    <rPh sb="27" eb="29">
      <t>カクギ</t>
    </rPh>
    <rPh sb="29" eb="31">
      <t>ケッテイ</t>
    </rPh>
    <rPh sb="37" eb="39">
      <t>ジモト</t>
    </rPh>
    <rPh sb="40" eb="42">
      <t>チホウ</t>
    </rPh>
    <rPh sb="42" eb="44">
      <t>コウキョウ</t>
    </rPh>
    <rPh sb="44" eb="46">
      <t>ダンタイ</t>
    </rPh>
    <rPh sb="47" eb="49">
      <t>キギョウ</t>
    </rPh>
    <rPh sb="50" eb="52">
      <t>レンケイ</t>
    </rPh>
    <rPh sb="54" eb="56">
      <t>チイキ</t>
    </rPh>
    <rPh sb="56" eb="58">
      <t>カダイ</t>
    </rPh>
    <rPh sb="59" eb="61">
      <t>カイケツ</t>
    </rPh>
    <rPh sb="62" eb="65">
      <t>セッキョクテキ</t>
    </rPh>
    <rPh sb="66" eb="67">
      <t>ト</t>
    </rPh>
    <rPh sb="68" eb="69">
      <t>ク</t>
    </rPh>
    <rPh sb="70" eb="72">
      <t>ダイガク</t>
    </rPh>
    <rPh sb="73" eb="75">
      <t>ヒョウカ</t>
    </rPh>
    <rPh sb="79" eb="81">
      <t>トリクミ</t>
    </rPh>
    <rPh sb="82" eb="84">
      <t>スイシン</t>
    </rPh>
    <rPh sb="90" eb="92">
      <t>チホウ</t>
    </rPh>
    <rPh sb="92" eb="94">
      <t>ダイガク</t>
    </rPh>
    <rPh sb="95" eb="97">
      <t>キョウイク</t>
    </rPh>
    <rPh sb="98" eb="100">
      <t>ケンキュウ</t>
    </rPh>
    <rPh sb="101" eb="103">
      <t>シャカイ</t>
    </rPh>
    <rPh sb="103" eb="105">
      <t>コウケン</t>
    </rPh>
    <rPh sb="105" eb="107">
      <t>キノウ</t>
    </rPh>
    <rPh sb="108" eb="111">
      <t>サイダイゲン</t>
    </rPh>
    <rPh sb="111" eb="113">
      <t>カツヨウ</t>
    </rPh>
    <rPh sb="115" eb="117">
      <t>チホウ</t>
    </rPh>
    <rPh sb="117" eb="119">
      <t>ソウセイ</t>
    </rPh>
    <rPh sb="120" eb="122">
      <t>スイシン</t>
    </rPh>
    <rPh sb="127" eb="129">
      <t>ヒツヨウ</t>
    </rPh>
    <rPh sb="134" eb="135">
      <t>ホン</t>
    </rPh>
    <rPh sb="135" eb="137">
      <t>ジギョウ</t>
    </rPh>
    <rPh sb="139" eb="141">
      <t>ジョウキ</t>
    </rPh>
    <rPh sb="141" eb="143">
      <t>ヒョウカ</t>
    </rPh>
    <rPh sb="147" eb="149">
      <t>チホウ</t>
    </rPh>
    <rPh sb="149" eb="151">
      <t>ソウセイ</t>
    </rPh>
    <rPh sb="152" eb="154">
      <t>スイシン</t>
    </rPh>
    <rPh sb="156" eb="157">
      <t>ウエ</t>
    </rPh>
    <rPh sb="158" eb="161">
      <t>コウリツテキ</t>
    </rPh>
    <rPh sb="163" eb="166">
      <t>ユウコウセイ</t>
    </rPh>
    <rPh sb="167" eb="168">
      <t>タカ</t>
    </rPh>
    <rPh sb="170" eb="172">
      <t>ダイガク</t>
    </rPh>
    <rPh sb="173" eb="175">
      <t>キョウイク</t>
    </rPh>
    <rPh sb="175" eb="177">
      <t>カイカク</t>
    </rPh>
    <rPh sb="177" eb="178">
      <t>ナド</t>
    </rPh>
    <rPh sb="179" eb="180">
      <t>ツウ</t>
    </rPh>
    <rPh sb="182" eb="184">
      <t>チホウ</t>
    </rPh>
    <rPh sb="184" eb="186">
      <t>ソウセイ</t>
    </rPh>
    <rPh sb="187" eb="188">
      <t>シ</t>
    </rPh>
    <rPh sb="190" eb="192">
      <t>ジギョウ</t>
    </rPh>
    <rPh sb="196" eb="197">
      <t>テイ</t>
    </rPh>
    <rPh sb="201" eb="202">
      <t>クニ</t>
    </rPh>
    <rPh sb="203" eb="205">
      <t>セイサク</t>
    </rPh>
    <rPh sb="206" eb="208">
      <t>シャカイ</t>
    </rPh>
    <rPh sb="213" eb="214">
      <t>コタ</t>
    </rPh>
    <phoneticPr fontId="5"/>
  </si>
  <si>
    <t>毎年度の進捗状況をフォローアップするとともに、平成29年度には中間評価を実施し、その評価結果を大学に伝え、次年度以降の事業の改善を促した。</t>
    <rPh sb="0" eb="3">
      <t>マイネンド</t>
    </rPh>
    <rPh sb="4" eb="6">
      <t>シンチョク</t>
    </rPh>
    <rPh sb="6" eb="8">
      <t>ジョウキョウ</t>
    </rPh>
    <rPh sb="23" eb="25">
      <t>ヘイセイ</t>
    </rPh>
    <rPh sb="27" eb="28">
      <t>ネン</t>
    </rPh>
    <rPh sb="28" eb="29">
      <t>ド</t>
    </rPh>
    <rPh sb="31" eb="33">
      <t>チュウカン</t>
    </rPh>
    <rPh sb="33" eb="35">
      <t>ヒョウカ</t>
    </rPh>
    <rPh sb="36" eb="38">
      <t>ジッシ</t>
    </rPh>
    <rPh sb="42" eb="44">
      <t>ヒョウカ</t>
    </rPh>
    <rPh sb="44" eb="46">
      <t>ケッカ</t>
    </rPh>
    <rPh sb="47" eb="49">
      <t>ダイガク</t>
    </rPh>
    <rPh sb="50" eb="51">
      <t>ツタ</t>
    </rPh>
    <rPh sb="53" eb="56">
      <t>ジネンド</t>
    </rPh>
    <rPh sb="56" eb="58">
      <t>イコウ</t>
    </rPh>
    <rPh sb="59" eb="61">
      <t>ジギョウ</t>
    </rPh>
    <rPh sb="62" eb="64">
      <t>カイゼン</t>
    </rPh>
    <rPh sb="65" eb="66">
      <t>ウナガ</t>
    </rPh>
    <phoneticPr fontId="5"/>
  </si>
  <si>
    <t>A.国立大学法人岐阜大学</t>
  </si>
  <si>
    <t>B.学校法人中部大学</t>
    <rPh sb="2" eb="4">
      <t>ガッコウ</t>
    </rPh>
    <rPh sb="4" eb="6">
      <t>ホウジン</t>
    </rPh>
    <rPh sb="6" eb="8">
      <t>チュウブ</t>
    </rPh>
    <rPh sb="8" eb="10">
      <t>ダイガク</t>
    </rPh>
    <phoneticPr fontId="5"/>
  </si>
  <si>
    <t>学校法人中部大学</t>
    <phoneticPr fontId="5"/>
  </si>
  <si>
    <t>岐阜でステップ×岐阜にプラス　地域志向産業リーダーの協働育成(分担金)</t>
    <rPh sb="31" eb="34">
      <t>ブンタンキン</t>
    </rPh>
    <phoneticPr fontId="5"/>
  </si>
  <si>
    <t>-</t>
    <phoneticPr fontId="5"/>
  </si>
  <si>
    <t>学校法人日本福祉大学</t>
    <phoneticPr fontId="5"/>
  </si>
  <si>
    <t>岐阜でステップ×岐阜にプラス　地域志向産業リーダーの協働育成(分担金)</t>
    <phoneticPr fontId="5"/>
  </si>
  <si>
    <t>-</t>
    <phoneticPr fontId="5"/>
  </si>
  <si>
    <t>-</t>
    <phoneticPr fontId="5"/>
  </si>
  <si>
    <t>学校法人名古屋学院大学</t>
    <phoneticPr fontId="5"/>
  </si>
  <si>
    <t>岐阜でステップ×岐阜にプラス　地域志向産業リーダーの協働育成(分担金)</t>
    <phoneticPr fontId="5"/>
  </si>
  <si>
    <t>学校法人岐阜済美学院
（中部学院大学）</t>
    <phoneticPr fontId="5"/>
  </si>
  <si>
    <t>岐阜でステップ×岐阜にプラス　地域志向産業リーダーの協働育成(分担金)</t>
    <phoneticPr fontId="5"/>
  </si>
  <si>
    <t>国立大学法人岐阜大学</t>
    <rPh sb="0" eb="2">
      <t>コクリツ</t>
    </rPh>
    <rPh sb="2" eb="4">
      <t>ダイガク</t>
    </rPh>
    <rPh sb="4" eb="6">
      <t>ホウジン</t>
    </rPh>
    <rPh sb="6" eb="8">
      <t>ギフ</t>
    </rPh>
    <rPh sb="8" eb="10">
      <t>ダイガク</t>
    </rPh>
    <phoneticPr fontId="5"/>
  </si>
  <si>
    <t>岐阜でステップ×岐阜にプラス　地域志向産業リーダーの協働育成</t>
    <phoneticPr fontId="5"/>
  </si>
  <si>
    <t>国立大学法人熊本大学</t>
    <rPh sb="6" eb="8">
      <t>クマモト</t>
    </rPh>
    <rPh sb="8" eb="10">
      <t>ダイガク</t>
    </rPh>
    <phoneticPr fontId="5"/>
  </si>
  <si>
    <t>“オール熊本”で取り組む熊本産業創生と雇用創出のための教育プログラム</t>
    <phoneticPr fontId="5"/>
  </si>
  <si>
    <t>国立大学法人山梨大学</t>
    <rPh sb="6" eb="8">
      <t>ヤマナシ</t>
    </rPh>
    <rPh sb="8" eb="10">
      <t>ダイガク</t>
    </rPh>
    <phoneticPr fontId="5"/>
  </si>
  <si>
    <t>オールやまなし11＋1大学と地域の協働による未来創生の推進</t>
    <phoneticPr fontId="5"/>
  </si>
  <si>
    <t>国立大学法人山形大学</t>
    <rPh sb="6" eb="8">
      <t>ヤマガタ</t>
    </rPh>
    <rPh sb="8" eb="10">
      <t>ダイガク</t>
    </rPh>
    <phoneticPr fontId="5"/>
  </si>
  <si>
    <t>協働・循環型「やまがた創生」人材育成事業</t>
    <phoneticPr fontId="5"/>
  </si>
  <si>
    <t>北京都を中心とする国公私・高専連携による京都創生人材育成事業</t>
    <phoneticPr fontId="5"/>
  </si>
  <si>
    <t>国立大学法人神戸大学</t>
    <rPh sb="6" eb="8">
      <t>コウベ</t>
    </rPh>
    <rPh sb="8" eb="10">
      <t>ダイガク</t>
    </rPh>
    <phoneticPr fontId="5"/>
  </si>
  <si>
    <t>地域創生に応える実践力養成ひょうご神戸プラットフォーム</t>
    <phoneticPr fontId="5"/>
  </si>
  <si>
    <t>学校法人東北学院
（東北学院大学）</t>
    <rPh sb="0" eb="2">
      <t>ガッコウ</t>
    </rPh>
    <rPh sb="2" eb="4">
      <t>ホウジン</t>
    </rPh>
    <rPh sb="4" eb="6">
      <t>トウホク</t>
    </rPh>
    <rPh sb="6" eb="8">
      <t>ガクイン</t>
    </rPh>
    <rPh sb="10" eb="16">
      <t>トウホクガクインダイガク</t>
    </rPh>
    <phoneticPr fontId="5"/>
  </si>
  <si>
    <t>みやぎ・せんだい協働教育基盤による地域高度人材の育成</t>
    <phoneticPr fontId="5"/>
  </si>
  <si>
    <t>国立大学法人宇都宮大学</t>
    <rPh sb="6" eb="9">
      <t>ウツノミヤ</t>
    </rPh>
    <rPh sb="9" eb="11">
      <t>ダイガク</t>
    </rPh>
    <phoneticPr fontId="5"/>
  </si>
  <si>
    <t>輝くとちぎをリードする人材育成地元定着推進事業</t>
    <phoneticPr fontId="5"/>
  </si>
  <si>
    <t>公立大学法人広島市立大学</t>
    <rPh sb="0" eb="2">
      <t>コウリツ</t>
    </rPh>
    <rPh sb="2" eb="4">
      <t>ダイガク</t>
    </rPh>
    <rPh sb="4" eb="6">
      <t>ホウジン</t>
    </rPh>
    <rPh sb="6" eb="10">
      <t>ヒロシマシリツ</t>
    </rPh>
    <rPh sb="10" eb="12">
      <t>ダイガク</t>
    </rPh>
    <phoneticPr fontId="5"/>
  </si>
  <si>
    <t>観光振興による「海の国際文化生活圏」創生に向けた人材育成事業</t>
    <phoneticPr fontId="5"/>
  </si>
  <si>
    <t>都市と世界をつなぐ千葉地方圏の”しごと”づくり人材育成事業</t>
    <phoneticPr fontId="5"/>
  </si>
  <si>
    <t>国立大学法人京都工芸繊維大学</t>
    <rPh sb="0" eb="2">
      <t>コクリツ</t>
    </rPh>
    <rPh sb="2" eb="4">
      <t>ダイガク</t>
    </rPh>
    <rPh sb="4" eb="6">
      <t>ホウジン</t>
    </rPh>
    <phoneticPr fontId="5"/>
  </si>
  <si>
    <t>国立大学法人千葉大学</t>
    <rPh sb="0" eb="4">
      <t>コクリツダイガク</t>
    </rPh>
    <rPh sb="4" eb="6">
      <t>ホウジン</t>
    </rPh>
    <rPh sb="6" eb="8">
      <t>チバ</t>
    </rPh>
    <rPh sb="8" eb="10">
      <t>ダイガク</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</si>
  <si>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</si>
  <si>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</si>
  <si>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</si>
  <si>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</si>
  <si>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</si>
  <si>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</si>
  <si>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</si>
  <si>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</si>
  <si>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</si>
  <si>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</si>
  <si>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</si>
  <si>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</si>
  <si>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</si>
  <si>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</si>
  <si>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分担金</t>
    <rPh sb="0" eb="3">
      <t>ブンタンキン</t>
    </rPh>
    <phoneticPr fontId="5"/>
  </si>
  <si>
    <t>連携４大学への分担金</t>
    <rPh sb="0" eb="2">
      <t>レンケイ</t>
    </rPh>
    <rPh sb="3" eb="5">
      <t>ダイガク</t>
    </rPh>
    <rPh sb="7" eb="10">
      <t>ブンタンキン</t>
    </rPh>
    <phoneticPr fontId="5"/>
  </si>
  <si>
    <t>人件費・謝金</t>
    <rPh sb="0" eb="3">
      <t>ジンケンヒ</t>
    </rPh>
    <rPh sb="4" eb="6">
      <t>シャキン</t>
    </rPh>
    <phoneticPr fontId="5"/>
  </si>
  <si>
    <t>コーディネーター、特任教員、協力者謝金　等</t>
  </si>
  <si>
    <t>業務委託費、ホームページ作成、バス借上げ　等</t>
    <rPh sb="0" eb="2">
      <t>ギョウム</t>
    </rPh>
    <rPh sb="2" eb="4">
      <t>イタク</t>
    </rPh>
    <rPh sb="4" eb="5">
      <t>ヒ</t>
    </rPh>
    <rPh sb="12" eb="14">
      <t>サクセイ</t>
    </rPh>
    <phoneticPr fontId="5"/>
  </si>
  <si>
    <t>旅費</t>
  </si>
  <si>
    <t>国内旅費</t>
    <rPh sb="0" eb="2">
      <t>コクナイ</t>
    </rPh>
    <rPh sb="2" eb="4">
      <t>リョヒ</t>
    </rPh>
    <phoneticPr fontId="5"/>
  </si>
  <si>
    <t>印刷製本費</t>
    <rPh sb="0" eb="2">
      <t>インサツ</t>
    </rPh>
    <rPh sb="2" eb="4">
      <t>セイホン</t>
    </rPh>
    <rPh sb="4" eb="5">
      <t>ヒ</t>
    </rPh>
    <phoneticPr fontId="5"/>
  </si>
  <si>
    <t>パンフレット作成　等</t>
    <rPh sb="6" eb="8">
      <t>サクセイ</t>
    </rPh>
    <rPh sb="9" eb="10">
      <t>ナド</t>
    </rPh>
    <phoneticPr fontId="5"/>
  </si>
  <si>
    <t>会議費</t>
  </si>
  <si>
    <t>シンポジウム開催経費　等</t>
    <rPh sb="6" eb="8">
      <t>カイサイ</t>
    </rPh>
    <rPh sb="8" eb="10">
      <t>ケイヒ</t>
    </rPh>
    <rPh sb="11" eb="12">
      <t>トウ</t>
    </rPh>
    <phoneticPr fontId="5"/>
  </si>
  <si>
    <t>物品費</t>
    <rPh sb="0" eb="2">
      <t>ブッピン</t>
    </rPh>
    <rPh sb="2" eb="3">
      <t>ヒ</t>
    </rPh>
    <phoneticPr fontId="5"/>
  </si>
  <si>
    <t>消耗品</t>
    <phoneticPr fontId="5"/>
  </si>
  <si>
    <t>外注費</t>
    <rPh sb="0" eb="3">
      <t>ガイチュウヒ</t>
    </rPh>
    <phoneticPr fontId="5"/>
  </si>
  <si>
    <t>学生活動支援業務に係る経費　等</t>
    <rPh sb="0" eb="2">
      <t>ガクセイ</t>
    </rPh>
    <rPh sb="2" eb="4">
      <t>カツドウ</t>
    </rPh>
    <rPh sb="4" eb="6">
      <t>シエン</t>
    </rPh>
    <rPh sb="6" eb="8">
      <t>ギョウム</t>
    </rPh>
    <rPh sb="9" eb="10">
      <t>カカ</t>
    </rPh>
    <rPh sb="11" eb="13">
      <t>ケイヒ</t>
    </rPh>
    <rPh sb="14" eb="15">
      <t>ナド</t>
    </rPh>
    <phoneticPr fontId="5"/>
  </si>
  <si>
    <t>※国庫補助金と自己負担額の総額で執行しているため、それぞれの額の切り分けはできない。</t>
    <phoneticPr fontId="5"/>
  </si>
  <si>
    <t>事務補佐員人件費、講師謝金、協力者謝金 等</t>
    <rPh sb="0" eb="2">
      <t>ジム</t>
    </rPh>
    <rPh sb="2" eb="5">
      <t>ホサイン</t>
    </rPh>
    <rPh sb="5" eb="8">
      <t>ジンケンヒ</t>
    </rPh>
    <rPh sb="9" eb="11">
      <t>コウシ</t>
    </rPh>
    <rPh sb="11" eb="13">
      <t>シャキン</t>
    </rPh>
    <rPh sb="14" eb="17">
      <t>キョウリョクシャ</t>
    </rPh>
    <rPh sb="17" eb="19">
      <t>シャキン</t>
    </rPh>
    <rPh sb="20" eb="21">
      <t>トウ</t>
    </rPh>
    <phoneticPr fontId="5"/>
  </si>
  <si>
    <t>消耗品費</t>
    <rPh sb="0" eb="3">
      <t>ショウモウヒン</t>
    </rPh>
    <rPh sb="3" eb="4">
      <t>ヒ</t>
    </rPh>
    <phoneticPr fontId="5"/>
  </si>
  <si>
    <t>※国庫補助金と自己負担額の総額で執行しているため、それぞれの額の切り分けはできない。</t>
  </si>
  <si>
    <t>業務委託費、バス借上げ　等</t>
    <rPh sb="0" eb="2">
      <t>ギョウム</t>
    </rPh>
    <rPh sb="2" eb="4">
      <t>イタク</t>
    </rPh>
    <rPh sb="4" eb="5">
      <t>ヒ</t>
    </rPh>
    <rPh sb="12" eb="13">
      <t>トウ</t>
    </rPh>
    <phoneticPr fontId="5"/>
  </si>
  <si>
    <t>業務担当職員（事務担当）給与、委員等手当等</t>
    <rPh sb="0" eb="2">
      <t>ギョウム</t>
    </rPh>
    <rPh sb="2" eb="4">
      <t>タントウ</t>
    </rPh>
    <rPh sb="4" eb="6">
      <t>ショクイン</t>
    </rPh>
    <rPh sb="7" eb="9">
      <t>ジム</t>
    </rPh>
    <rPh sb="9" eb="11">
      <t>タントウ</t>
    </rPh>
    <rPh sb="12" eb="14">
      <t>キュウヨ</t>
    </rPh>
    <rPh sb="15" eb="17">
      <t>イイン</t>
    </rPh>
    <rPh sb="17" eb="18">
      <t>トウ</t>
    </rPh>
    <rPh sb="18" eb="20">
      <t>テアテ</t>
    </rPh>
    <rPh sb="20" eb="21">
      <t>トウ</t>
    </rPh>
    <phoneticPr fontId="5"/>
  </si>
  <si>
    <t>印刷製本費、会議費等</t>
    <rPh sb="0" eb="2">
      <t>インサツ</t>
    </rPh>
    <rPh sb="2" eb="4">
      <t>セイホン</t>
    </rPh>
    <rPh sb="4" eb="5">
      <t>ヒ</t>
    </rPh>
    <rPh sb="6" eb="9">
      <t>カイギヒ</t>
    </rPh>
    <rPh sb="9" eb="10">
      <t>トウ</t>
    </rPh>
    <phoneticPr fontId="5"/>
  </si>
  <si>
    <t>旅費</t>
    <phoneticPr fontId="5"/>
  </si>
  <si>
    <t>評価委員会出席旅費他</t>
    <rPh sb="0" eb="2">
      <t>ヒョウカ</t>
    </rPh>
    <rPh sb="2" eb="5">
      <t>イインカイ</t>
    </rPh>
    <rPh sb="5" eb="7">
      <t>シュッセキ</t>
    </rPh>
    <rPh sb="7" eb="9">
      <t>リョヒ</t>
    </rPh>
    <rPh sb="9" eb="10">
      <t>ホカ</t>
    </rPh>
    <phoneticPr fontId="5"/>
  </si>
  <si>
    <t>執行額／実施件数
（事務費は除く）　　
※29年度単位当たりコスト・計算式及び30年度活動見込については、それぞれ29年度補助金額の確定及び30年度補助金の交付決定を行っていないため、29年度交付決定額及び交付内定額から算出。</t>
    <rPh sb="0" eb="2">
      <t>シッコウ</t>
    </rPh>
    <rPh sb="2" eb="3">
      <t>ガク</t>
    </rPh>
    <rPh sb="4" eb="6">
      <t>ジッシ</t>
    </rPh>
    <rPh sb="6" eb="8">
      <t>ケンスウ</t>
    </rPh>
    <rPh sb="10" eb="13">
      <t>ジムヒ</t>
    </rPh>
    <rPh sb="14" eb="15">
      <t>ノゾ</t>
    </rPh>
    <rPh sb="23" eb="25">
      <t>ネンド</t>
    </rPh>
    <rPh sb="25" eb="27">
      <t>タンイ</t>
    </rPh>
    <rPh sb="27" eb="28">
      <t>ア</t>
    </rPh>
    <rPh sb="34" eb="37">
      <t>ケイサンシキ</t>
    </rPh>
    <rPh sb="37" eb="38">
      <t>オヨ</t>
    </rPh>
    <rPh sb="41" eb="43">
      <t>ネンド</t>
    </rPh>
    <rPh sb="43" eb="45">
      <t>カツドウ</t>
    </rPh>
    <rPh sb="45" eb="47">
      <t>ミコミ</t>
    </rPh>
    <rPh sb="59" eb="61">
      <t>ネンド</t>
    </rPh>
    <rPh sb="61" eb="63">
      <t>ホジョ</t>
    </rPh>
    <rPh sb="63" eb="65">
      <t>キンガク</t>
    </rPh>
    <rPh sb="66" eb="68">
      <t>カクテイ</t>
    </rPh>
    <rPh sb="68" eb="69">
      <t>オヨ</t>
    </rPh>
    <rPh sb="72" eb="74">
      <t>ネンド</t>
    </rPh>
    <rPh sb="74" eb="77">
      <t>ホジョキン</t>
    </rPh>
    <rPh sb="78" eb="80">
      <t>コウフ</t>
    </rPh>
    <rPh sb="80" eb="82">
      <t>ケッテイ</t>
    </rPh>
    <rPh sb="83" eb="84">
      <t>オコナ</t>
    </rPh>
    <rPh sb="94" eb="96">
      <t>ネンド</t>
    </rPh>
    <rPh sb="96" eb="98">
      <t>コウフ</t>
    </rPh>
    <rPh sb="98" eb="100">
      <t>ケッテイ</t>
    </rPh>
    <rPh sb="100" eb="101">
      <t>ガク</t>
    </rPh>
    <rPh sb="101" eb="102">
      <t>オヨ</t>
    </rPh>
    <rPh sb="103" eb="105">
      <t>コウフ</t>
    </rPh>
    <rPh sb="105" eb="107">
      <t>ナイテイ</t>
    </rPh>
    <rPh sb="107" eb="108">
      <t>ガク</t>
    </rPh>
    <rPh sb="110" eb="112">
      <t>サンシュツ</t>
    </rPh>
    <phoneticPr fontId="5"/>
  </si>
  <si>
    <t>千円</t>
    <rPh sb="0" eb="2">
      <t>センエン</t>
    </rPh>
    <phoneticPr fontId="3"/>
  </si>
  <si>
    <t>千円/件</t>
    <rPh sb="0" eb="2">
      <t>センエン</t>
    </rPh>
    <rPh sb="3" eb="4">
      <t>ケン</t>
    </rPh>
    <phoneticPr fontId="3"/>
  </si>
  <si>
    <t>4,102,166/42</t>
  </si>
  <si>
    <t>3,768,681/42</t>
    <phoneticPr fontId="5"/>
  </si>
  <si>
    <t>2,125,518/42</t>
    <phoneticPr fontId="5"/>
  </si>
  <si>
    <t>3,723,595/42</t>
    <phoneticPr fontId="5"/>
  </si>
  <si>
    <t>実施状況調査、中間評価（地（知）の拠点大学による地方創生推進事業（COC+））※文科省調べ</t>
    <rPh sb="7" eb="9">
      <t>チュウカン</t>
    </rPh>
    <rPh sb="9" eb="11">
      <t>ヒョウカ</t>
    </rPh>
    <phoneticPr fontId="5"/>
  </si>
  <si>
    <t>実施状況調査、中間評価（地（知）の拠点大学による地方創生推進事業（COC+））※文科省調べ</t>
    <phoneticPr fontId="5"/>
  </si>
  <si>
    <t>実施状況調査、中間評価（地（知）の拠点大学による地方創生推進事業（COC+））※文科省調べ</t>
    <phoneticPr fontId="5"/>
  </si>
  <si>
    <t>本事業における連携企業等の雇用創出（創業及び既存企業の雇用拡大）者数
※29年度実績値は、30年度中に調査・集計予定</t>
    <rPh sb="0" eb="1">
      <t>ホン</t>
    </rPh>
    <rPh sb="1" eb="3">
      <t>ジギョウ</t>
    </rPh>
    <rPh sb="7" eb="9">
      <t>レンケイ</t>
    </rPh>
    <rPh sb="9" eb="11">
      <t>キギョウ</t>
    </rPh>
    <rPh sb="11" eb="12">
      <t>トウ</t>
    </rPh>
    <rPh sb="13" eb="15">
      <t>コヨウ</t>
    </rPh>
    <rPh sb="15" eb="17">
      <t>ソウシュツ</t>
    </rPh>
    <rPh sb="32" eb="33">
      <t>シャ</t>
    </rPh>
    <rPh sb="33" eb="34">
      <t>スウ</t>
    </rPh>
    <phoneticPr fontId="5"/>
  </si>
  <si>
    <t>各大学がそれぞれの強みを生かしつつ、特色ある教育研究活動を展開していくことが重要である。本事業は、地方創生の中心となる「ひと」の地方への集積を目的としており、そのために必要な教育プログラムの構築と、自治体、企業等との連携を行う、地（知）の拠点として特色ある発展を志向する大学を支援するものであり、その成果は上位施策を実現する重要な要素の一つである。</t>
    <rPh sb="0" eb="3">
      <t>カクダイガク</t>
    </rPh>
    <rPh sb="9" eb="10">
      <t>ツヨ</t>
    </rPh>
    <rPh sb="12" eb="13">
      <t>イ</t>
    </rPh>
    <rPh sb="18" eb="20">
      <t>トクショク</t>
    </rPh>
    <rPh sb="22" eb="24">
      <t>キョウイク</t>
    </rPh>
    <rPh sb="24" eb="26">
      <t>ケンキュウ</t>
    </rPh>
    <rPh sb="26" eb="28">
      <t>カツドウ</t>
    </rPh>
    <rPh sb="29" eb="31">
      <t>テンカイ</t>
    </rPh>
    <rPh sb="38" eb="40">
      <t>ジュウヨウ</t>
    </rPh>
    <rPh sb="44" eb="45">
      <t>ホン</t>
    </rPh>
    <rPh sb="45" eb="47">
      <t>ジギョウ</t>
    </rPh>
    <rPh sb="49" eb="51">
      <t>チホウ</t>
    </rPh>
    <rPh sb="51" eb="53">
      <t>ソウセイ</t>
    </rPh>
    <rPh sb="54" eb="56">
      <t>チュウシン</t>
    </rPh>
    <rPh sb="64" eb="66">
      <t>チホウ</t>
    </rPh>
    <rPh sb="68" eb="70">
      <t>シュウセキ</t>
    </rPh>
    <rPh sb="71" eb="73">
      <t>モクテキ</t>
    </rPh>
    <rPh sb="84" eb="86">
      <t>ヒツヨウ</t>
    </rPh>
    <rPh sb="87" eb="89">
      <t>キョウイク</t>
    </rPh>
    <rPh sb="95" eb="97">
      <t>コウチク</t>
    </rPh>
    <rPh sb="99" eb="102">
      <t>ジチタイ</t>
    </rPh>
    <rPh sb="103" eb="105">
      <t>キギョウ</t>
    </rPh>
    <rPh sb="105" eb="106">
      <t>トウ</t>
    </rPh>
    <rPh sb="108" eb="110">
      <t>レンケイ</t>
    </rPh>
    <rPh sb="111" eb="112">
      <t>オコナ</t>
    </rPh>
    <rPh sb="114" eb="115">
      <t>チ</t>
    </rPh>
    <rPh sb="116" eb="117">
      <t>チ</t>
    </rPh>
    <rPh sb="119" eb="121">
      <t>キョテン</t>
    </rPh>
    <rPh sb="124" eb="126">
      <t>トクショク</t>
    </rPh>
    <rPh sb="128" eb="130">
      <t>ハッテン</t>
    </rPh>
    <rPh sb="131" eb="133">
      <t>シコウ</t>
    </rPh>
    <rPh sb="135" eb="137">
      <t>ダイガク</t>
    </rPh>
    <rPh sb="138" eb="140">
      <t>シエン</t>
    </rPh>
    <rPh sb="150" eb="152">
      <t>セイカ</t>
    </rPh>
    <rPh sb="153" eb="155">
      <t>ジョウイ</t>
    </rPh>
    <rPh sb="155" eb="157">
      <t>シサク</t>
    </rPh>
    <rPh sb="158" eb="160">
      <t>ジツゲン</t>
    </rPh>
    <rPh sb="162" eb="164">
      <t>ジュウヨウ</t>
    </rPh>
    <rPh sb="165" eb="167">
      <t>ヨウソ</t>
    </rPh>
    <rPh sb="168" eb="169">
      <t>ヒト</t>
    </rPh>
    <phoneticPr fontId="5"/>
  </si>
  <si>
    <t>独立行政法人日本学術振興会</t>
    <rPh sb="0" eb="2">
      <t>ドクリツ</t>
    </rPh>
    <rPh sb="2" eb="4">
      <t>ギョウセイ</t>
    </rPh>
    <rPh sb="4" eb="6">
      <t>ホウジン</t>
    </rPh>
    <rPh sb="6" eb="8">
      <t>ニホン</t>
    </rPh>
    <rPh sb="8" eb="10">
      <t>ガクジュツ</t>
    </rPh>
    <rPh sb="10" eb="13">
      <t>シンコウカイ</t>
    </rPh>
    <phoneticPr fontId="5"/>
  </si>
  <si>
    <t>-</t>
    <phoneticPr fontId="5"/>
  </si>
  <si>
    <t>地（知）の拠点大学による地方創生推進事業の審査・評価等の実施</t>
    <rPh sb="0" eb="1">
      <t>チ</t>
    </rPh>
    <rPh sb="2" eb="3">
      <t>チ</t>
    </rPh>
    <rPh sb="5" eb="7">
      <t>キョテン</t>
    </rPh>
    <rPh sb="7" eb="9">
      <t>ダイガク</t>
    </rPh>
    <rPh sb="12" eb="14">
      <t>チホウ</t>
    </rPh>
    <rPh sb="14" eb="16">
      <t>ソウセイ</t>
    </rPh>
    <rPh sb="16" eb="18">
      <t>スイシン</t>
    </rPh>
    <rPh sb="18" eb="20">
      <t>ジギョウ</t>
    </rPh>
    <rPh sb="21" eb="23">
      <t>シンサ</t>
    </rPh>
    <rPh sb="24" eb="26">
      <t>ヒョウカ</t>
    </rPh>
    <rPh sb="26" eb="27">
      <t>トウ</t>
    </rPh>
    <rPh sb="28" eb="30">
      <t>ジッシ</t>
    </rPh>
    <phoneticPr fontId="5"/>
  </si>
  <si>
    <t>※支払先上位10者リストとの差額は、大学の自己負担分となっている。</t>
    <phoneticPr fontId="5"/>
  </si>
  <si>
    <t>※支払先上位10者リストとの差額は、大学の自己負担分となっている。</t>
    <phoneticPr fontId="5"/>
  </si>
  <si>
    <t>-</t>
    <phoneticPr fontId="5"/>
  </si>
  <si>
    <t>-</t>
    <phoneticPr fontId="5"/>
  </si>
  <si>
    <t>-</t>
    <phoneticPr fontId="5"/>
  </si>
  <si>
    <t>-</t>
    <phoneticPr fontId="5"/>
  </si>
  <si>
    <t>-</t>
    <phoneticPr fontId="5"/>
  </si>
  <si>
    <t>事業責任大学における地域人材育成関連科目の履修者数の割合
（地域人材育成関連科目の履修者数／在籍者数）
※29年度実績値は、30年度中に調査・集計予定
※事業最終年度である31年度の活動見込み：100%</t>
    <rPh sb="26" eb="28">
      <t>ワリアイ</t>
    </rPh>
    <phoneticPr fontId="5"/>
  </si>
  <si>
    <t>事業実施大学の取組に対する自治体等連携先の評価
※29年度実績値は、30年度中に調査・集計予定</t>
    <rPh sb="0" eb="2">
      <t>ジギョウ</t>
    </rPh>
    <rPh sb="2" eb="4">
      <t>ジッシ</t>
    </rPh>
    <rPh sb="4" eb="6">
      <t>ダイガク</t>
    </rPh>
    <rPh sb="7" eb="9">
      <t>トリクミ</t>
    </rPh>
    <rPh sb="10" eb="11">
      <t>タイ</t>
    </rPh>
    <rPh sb="13" eb="16">
      <t>ジチタイ</t>
    </rPh>
    <rPh sb="16" eb="17">
      <t>トウ</t>
    </rPh>
    <rPh sb="17" eb="19">
      <t>レンケイ</t>
    </rPh>
    <rPh sb="19" eb="20">
      <t>サキ</t>
    </rPh>
    <rPh sb="21" eb="23">
      <t>ヒョウカ</t>
    </rPh>
    <phoneticPr fontId="5"/>
  </si>
  <si>
    <t>C.独立行政法人日本学術振興会</t>
    <rPh sb="2" eb="8">
      <t>ドクリツギョウセイホウジン</t>
    </rPh>
    <phoneticPr fontId="5"/>
  </si>
  <si>
    <t>-</t>
    <phoneticPr fontId="5"/>
  </si>
  <si>
    <t>職員旅費</t>
    <phoneticPr fontId="5"/>
  </si>
  <si>
    <t>庁費</t>
    <rPh sb="0" eb="2">
      <t>チョウヒ</t>
    </rPh>
    <phoneticPr fontId="5"/>
  </si>
  <si>
    <t>平成25年度採択分の地（知）の拠点整備経費の補助事業期間（5年間）終了に伴う減額</t>
    <rPh sb="0" eb="2">
      <t>ヘイセイ</t>
    </rPh>
    <rPh sb="4" eb="6">
      <t>ネンド</t>
    </rPh>
    <rPh sb="6" eb="8">
      <t>サイタク</t>
    </rPh>
    <rPh sb="8" eb="9">
      <t>ブン</t>
    </rPh>
    <rPh sb="10" eb="11">
      <t>チ</t>
    </rPh>
    <rPh sb="12" eb="13">
      <t>チ</t>
    </rPh>
    <rPh sb="15" eb="17">
      <t>キョテン</t>
    </rPh>
    <rPh sb="17" eb="19">
      <t>セイビ</t>
    </rPh>
    <rPh sb="19" eb="21">
      <t>ケイヒ</t>
    </rPh>
    <rPh sb="22" eb="24">
      <t>ホジョ</t>
    </rPh>
    <rPh sb="24" eb="26">
      <t>ジギョウ</t>
    </rPh>
    <rPh sb="26" eb="28">
      <t>キカン</t>
    </rPh>
    <rPh sb="30" eb="31">
      <t>ネン</t>
    </rPh>
    <rPh sb="31" eb="32">
      <t>カン</t>
    </rPh>
    <rPh sb="33" eb="35">
      <t>シュウリョウ</t>
    </rPh>
    <rPh sb="36" eb="37">
      <t>トモナ</t>
    </rPh>
    <rPh sb="38" eb="40">
      <t>ゲンガク</t>
    </rPh>
    <phoneticPr fontId="5"/>
  </si>
  <si>
    <t>外部有識者による点検対象外</t>
    <phoneticPr fontId="5"/>
  </si>
  <si>
    <t>１．事業評価の観点 ： 本事業は、大学群、地方公共団体、地域の中小企業等が協働し、地域を担う人材を育成するための教育改革の実行等により、それぞれの地域の実情に応じた学卒者の地元就職率の向上や雇用創出を図ることを目的とした補助事業であり、事業評価に当たっては事業成果等及び予算執行状況の観点から評価を行った。
２．所見 ： 本事業は、まち・ひと・しごと創生総合戦略（平成26年12月27日閣議決定）において、地元の地方公共団体や企業と連携し、地域課題の解決に積極的に取り組む大学を評価し、その取組を推進するとあり、大学の教育改革等を通じた地方創生に資する事業であり、概ね計画通りに予算執行されているものと考えられるが、引き続き、メリハリのある予算配分を行うなど、効果的・効率的な予算執行に努めるとともに、積算単価を再検証するなど、引き続きコスト削減に努めるべきである。</t>
    <phoneticPr fontId="5"/>
  </si>
  <si>
    <t>中間評価結果を踏まえたメリハリある予算配分を行うとともに、各経費の必要最低限性を十全に考慮した予算執行を実施し、引き続きコスト削減に取り組む。</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</si>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</sst>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msp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0" fillId="0" borderId="41" xfId="0" applyFont="1" applyFill="1" applyBorder="1" applyAlignment="1" applyProtection="1">
      <alignment horizontal="center" vertical="center" wrapText="1"/>
      <protection locked="0"/>
    </xf>
    <xf numFmtId="0" fontId="30" fillId="0" borderId="17"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30" fillId="5" borderId="16" xfId="0" applyNumberFormat="1" applyFont="1" applyFill="1" applyBorder="1" applyAlignment="1" applyProtection="1">
      <alignment horizontal="center" vertical="center" shrinkToFit="1"/>
      <protection locked="0"/>
    </xf>
    <xf numFmtId="180" fontId="30" fillId="5" borderId="17"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155028</xdr:colOff>
      <xdr:row>742</xdr:row>
      <xdr:rowOff>234203</xdr:rowOff>
    </xdr:from>
    <xdr:to>
      <xdr:col>32</xdr:col>
      <xdr:colOff>154787</xdr:colOff>
      <xdr:row>744</xdr:row>
      <xdr:rowOff>307682</xdr:rowOff>
    </xdr:to>
    <xdr:sp macro="" textlink="">
      <xdr:nvSpPr>
        <xdr:cNvPr id="2" name="Rectangle 3">
          <a:extLst>
            <a:ext uri="{FF2B5EF4-FFF2-40B4-BE49-F238E27FC236}">
              <a16:creationId xmlns:a16="http://schemas.microsoft.com/office/drawing/2014/main" id="{F38C4FC8-E34E-47E7-9A55-0E6AF9CD98B0}"/>
            </a:ext>
          </a:extLst>
        </xdr:cNvPr>
        <xdr:cNvSpPr>
          <a:spLocks noChangeArrowheads="1"/>
        </xdr:cNvSpPr>
      </xdr:nvSpPr>
      <xdr:spPr bwMode="auto">
        <a:xfrm>
          <a:off x="4155528" y="47706803"/>
          <a:ext cx="2400059" cy="77832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3,789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27654</xdr:colOff>
      <xdr:row>742</xdr:row>
      <xdr:rowOff>324971</xdr:rowOff>
    </xdr:from>
    <xdr:to>
      <xdr:col>43</xdr:col>
      <xdr:colOff>131549</xdr:colOff>
      <xdr:row>745</xdr:row>
      <xdr:rowOff>82482</xdr:rowOff>
    </xdr:to>
    <xdr:sp macro="" textlink="">
      <xdr:nvSpPr>
        <xdr:cNvPr id="3" name="Rectangle 5">
          <a:extLst>
            <a:ext uri="{FF2B5EF4-FFF2-40B4-BE49-F238E27FC236}">
              <a16:creationId xmlns:a16="http://schemas.microsoft.com/office/drawing/2014/main" id="{2C914051-FD0A-4C8E-8371-19C7489ED7CD}"/>
            </a:ext>
          </a:extLst>
        </xdr:cNvPr>
        <xdr:cNvSpPr>
          <a:spLocks noChangeArrowheads="1"/>
        </xdr:cNvSpPr>
      </xdr:nvSpPr>
      <xdr:spPr bwMode="auto">
        <a:xfrm>
          <a:off x="6828504" y="47797571"/>
          <a:ext cx="1904120" cy="814786"/>
        </a:xfrm>
        <a:prstGeom prst="rect">
          <a:avLst/>
        </a:prstGeom>
        <a:noFill/>
        <a:ln>
          <a:noFill/>
        </a:ln>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0.5</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43</xdr:col>
      <xdr:colOff>136779</xdr:colOff>
      <xdr:row>743</xdr:row>
      <xdr:rowOff>75693</xdr:rowOff>
    </xdr:from>
    <xdr:to>
      <xdr:col>47</xdr:col>
      <xdr:colOff>23307</xdr:colOff>
      <xdr:row>744</xdr:row>
      <xdr:rowOff>74334</xdr:rowOff>
    </xdr:to>
    <xdr:sp macro="" textlink="">
      <xdr:nvSpPr>
        <xdr:cNvPr id="4" name="Rectangle 6">
          <a:extLst>
            <a:ext uri="{FF2B5EF4-FFF2-40B4-BE49-F238E27FC236}">
              <a16:creationId xmlns:a16="http://schemas.microsoft.com/office/drawing/2014/main" id="{0584501B-A16A-43B6-A74D-3FE93B39B2B4}"/>
            </a:ext>
          </a:extLst>
        </xdr:cNvPr>
        <xdr:cNvSpPr>
          <a:spLocks noChangeArrowheads="1"/>
        </xdr:cNvSpPr>
      </xdr:nvSpPr>
      <xdr:spPr bwMode="auto">
        <a:xfrm>
          <a:off x="8874379" y="53301393"/>
          <a:ext cx="699328" cy="3542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153479</xdr:colOff>
      <xdr:row>745</xdr:row>
      <xdr:rowOff>14964</xdr:rowOff>
    </xdr:from>
    <xdr:to>
      <xdr:col>35</xdr:col>
      <xdr:colOff>16007</xdr:colOff>
      <xdr:row>748</xdr:row>
      <xdr:rowOff>6403</xdr:rowOff>
    </xdr:to>
    <xdr:sp macro="" textlink="">
      <xdr:nvSpPr>
        <xdr:cNvPr id="5" name="AutoShape 7">
          <a:extLst>
            <a:ext uri="{FF2B5EF4-FFF2-40B4-BE49-F238E27FC236}">
              <a16:creationId xmlns:a16="http://schemas.microsoft.com/office/drawing/2014/main" id="{7F92598E-F406-4405-B7B4-A04C4ECD3D73}"/>
            </a:ext>
          </a:extLst>
        </xdr:cNvPr>
        <xdr:cNvSpPr>
          <a:spLocks noChangeArrowheads="1"/>
        </xdr:cNvSpPr>
      </xdr:nvSpPr>
      <xdr:spPr bwMode="auto">
        <a:xfrm>
          <a:off x="3753929" y="48544839"/>
          <a:ext cx="3262953" cy="1048714"/>
        </a:xfrm>
        <a:prstGeom prst="bracketPair">
          <a:avLst>
            <a:gd name="adj" fmla="val 8152"/>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t" upright="1"/>
        <a:lstStyle/>
        <a:p>
          <a:pPr algn="l" rtl="0">
            <a:lnSpc>
              <a:spcPts val="13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全学的に地域を志向する大学群、自治体、地域の中小企業等との連携を必須とし、地域を担う人材を育成するための教育改革の実行等により、それぞれの地域の実情に応じた学卒者の地元就職率の向上や雇用創出に向けた取組を支援。</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126078</xdr:colOff>
      <xdr:row>742</xdr:row>
      <xdr:rowOff>0</xdr:rowOff>
    </xdr:from>
    <xdr:to>
      <xdr:col>33</xdr:col>
      <xdr:colOff>89445</xdr:colOff>
      <xdr:row>742</xdr:row>
      <xdr:rowOff>219910</xdr:rowOff>
    </xdr:to>
    <xdr:sp macro="" textlink="">
      <xdr:nvSpPr>
        <xdr:cNvPr id="6" name="Text Box 12">
          <a:extLst>
            <a:ext uri="{FF2B5EF4-FFF2-40B4-BE49-F238E27FC236}">
              <a16:creationId xmlns:a16="http://schemas.microsoft.com/office/drawing/2014/main" id="{7E2087FC-D216-4F35-B8A4-EDB80656BE3B}"/>
            </a:ext>
          </a:extLst>
        </xdr:cNvPr>
        <xdr:cNvSpPr txBox="1">
          <a:spLocks noChangeArrowheads="1"/>
        </xdr:cNvSpPr>
      </xdr:nvSpPr>
      <xdr:spPr bwMode="auto">
        <a:xfrm>
          <a:off x="4126578" y="47472600"/>
          <a:ext cx="2563692" cy="2199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地（知）の拠点大学による地方創生推進事業</a:t>
          </a:r>
        </a:p>
      </xdr:txBody>
    </xdr:sp>
    <xdr:clientData/>
  </xdr:twoCellAnchor>
  <xdr:twoCellAnchor>
    <xdr:from>
      <xdr:col>42</xdr:col>
      <xdr:colOff>170185</xdr:colOff>
      <xdr:row>742</xdr:row>
      <xdr:rowOff>315261</xdr:rowOff>
    </xdr:from>
    <xdr:to>
      <xdr:col>43</xdr:col>
      <xdr:colOff>29829</xdr:colOff>
      <xdr:row>744</xdr:row>
      <xdr:rowOff>166610</xdr:rowOff>
    </xdr:to>
    <xdr:sp macro="" textlink="">
      <xdr:nvSpPr>
        <xdr:cNvPr id="7" name="AutoShape 4">
          <a:extLst>
            <a:ext uri="{FF2B5EF4-FFF2-40B4-BE49-F238E27FC236}">
              <a16:creationId xmlns:a16="http://schemas.microsoft.com/office/drawing/2014/main" id="{E7237E3F-396A-4ABE-94C8-A1F8B58DE31A}"/>
            </a:ext>
          </a:extLst>
        </xdr:cNvPr>
        <xdr:cNvSpPr>
          <a:spLocks/>
        </xdr:cNvSpPr>
      </xdr:nvSpPr>
      <xdr:spPr bwMode="auto">
        <a:xfrm>
          <a:off x="8704585" y="53185361"/>
          <a:ext cx="62844" cy="562549"/>
        </a:xfrm>
        <a:prstGeom prst="rightBrace">
          <a:avLst>
            <a:gd name="adj1" fmla="val 4609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8495</xdr:colOff>
      <xdr:row>750</xdr:row>
      <xdr:rowOff>39536</xdr:rowOff>
    </xdr:from>
    <xdr:to>
      <xdr:col>22</xdr:col>
      <xdr:colOff>8255</xdr:colOff>
      <xdr:row>752</xdr:row>
      <xdr:rowOff>113016</xdr:rowOff>
    </xdr:to>
    <xdr:sp macro="" textlink="">
      <xdr:nvSpPr>
        <xdr:cNvPr id="8" name="Rectangle 3">
          <a:extLst>
            <a:ext uri="{FF2B5EF4-FFF2-40B4-BE49-F238E27FC236}">
              <a16:creationId xmlns:a16="http://schemas.microsoft.com/office/drawing/2014/main" id="{99DF1458-C955-40EB-B720-FB871A6E9F12}"/>
            </a:ext>
          </a:extLst>
        </xdr:cNvPr>
        <xdr:cNvSpPr>
          <a:spLocks noChangeArrowheads="1"/>
        </xdr:cNvSpPr>
      </xdr:nvSpPr>
      <xdr:spPr bwMode="auto">
        <a:xfrm>
          <a:off x="2008745" y="50331536"/>
          <a:ext cx="2400060" cy="77833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3,769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82798</xdr:colOff>
      <xdr:row>749</xdr:row>
      <xdr:rowOff>181530</xdr:rowOff>
    </xdr:from>
    <xdr:to>
      <xdr:col>14</xdr:col>
      <xdr:colOff>12429</xdr:colOff>
      <xdr:row>750</xdr:row>
      <xdr:rowOff>45140</xdr:rowOff>
    </xdr:to>
    <xdr:sp macro="" textlink="">
      <xdr:nvSpPr>
        <xdr:cNvPr id="9" name="Text Box 12">
          <a:extLst>
            <a:ext uri="{FF2B5EF4-FFF2-40B4-BE49-F238E27FC236}">
              <a16:creationId xmlns:a16="http://schemas.microsoft.com/office/drawing/2014/main" id="{30EFF90C-9666-4DED-BB4C-DD12368CB6A1}"/>
            </a:ext>
          </a:extLst>
        </xdr:cNvPr>
        <xdr:cNvSpPr txBox="1">
          <a:spLocks noChangeArrowheads="1"/>
        </xdr:cNvSpPr>
      </xdr:nvSpPr>
      <xdr:spPr bwMode="auto">
        <a:xfrm>
          <a:off x="1883023" y="50121105"/>
          <a:ext cx="929756" cy="2160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50">
              <a:solidFill>
                <a:srgbClr xmlns:mc="http://schemas.openxmlformats.org/markup-compatibility/2006" xmlns:a14="http://schemas.microsoft.com/office/drawing/2010/main" val="000000" mc:Ignorable="a14" a14:legacySpreadsheetColorIndex="8"/>
              </a:solidFill>
              <a:latin typeface="+mn-ea"/>
              <a:ea typeface="+mn-ea"/>
            </a:rPr>
            <a:t>補助</a:t>
          </a: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endParaRPr lang="ja-JP" altLang="en-US" sz="105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9</xdr:col>
      <xdr:colOff>2056</xdr:colOff>
      <xdr:row>752</xdr:row>
      <xdr:rowOff>140470</xdr:rowOff>
    </xdr:from>
    <xdr:to>
      <xdr:col>22</xdr:col>
      <xdr:colOff>178360</xdr:colOff>
      <xdr:row>755</xdr:row>
      <xdr:rowOff>304800</xdr:rowOff>
    </xdr:to>
    <xdr:sp macro="" textlink="">
      <xdr:nvSpPr>
        <xdr:cNvPr id="10" name="AutoShape 7">
          <a:extLst>
            <a:ext uri="{FF2B5EF4-FFF2-40B4-BE49-F238E27FC236}">
              <a16:creationId xmlns:a16="http://schemas.microsoft.com/office/drawing/2014/main" id="{5E1AD60F-6937-4FA7-B4FE-BD59B3377F00}"/>
            </a:ext>
          </a:extLst>
        </xdr:cNvPr>
        <xdr:cNvSpPr>
          <a:spLocks noChangeArrowheads="1"/>
        </xdr:cNvSpPr>
      </xdr:nvSpPr>
      <xdr:spPr bwMode="auto">
        <a:xfrm>
          <a:off x="1802281" y="51137320"/>
          <a:ext cx="2776629" cy="1221605"/>
        </a:xfrm>
        <a:prstGeom prst="bracketPair">
          <a:avLst>
            <a:gd name="adj" fmla="val 7161"/>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algn="l" rtl="0">
            <a:lnSpc>
              <a:spcPts val="1300"/>
            </a:lnSpc>
            <a:defRPr sz="1000"/>
          </a:pPr>
          <a:r>
            <a:rPr lang="ja-JP" altLang="en-US" sz="1050">
              <a:solidFill>
                <a:srgbClr xmlns:mc="http://schemas.openxmlformats.org/markup-compatibility/2006" xmlns:a14="http://schemas.microsoft.com/office/drawing/2010/main" val="000000" mc:Ignorable="a14" a14:legacySpreadsheetColorIndex="8"/>
              </a:solidFill>
            </a:rPr>
            <a:t>地域活性化政策を担う自治体、人材を受け入れる地域の企業や地域活性化を目的に活動するＮＰＯや民間団体等と協働して、地方を担う人材幾世に取り組む大学がコーディネーターの活用等により、地方創生を推進。</a:t>
          </a:r>
        </a:p>
      </xdr:txBody>
    </xdr:sp>
    <xdr:clientData/>
  </xdr:twoCellAnchor>
  <xdr:twoCellAnchor>
    <xdr:from>
      <xdr:col>15</xdr:col>
      <xdr:colOff>199693</xdr:colOff>
      <xdr:row>755</xdr:row>
      <xdr:rowOff>184278</xdr:rowOff>
    </xdr:from>
    <xdr:to>
      <xdr:col>15</xdr:col>
      <xdr:colOff>199693</xdr:colOff>
      <xdr:row>756</xdr:row>
      <xdr:rowOff>230863</xdr:rowOff>
    </xdr:to>
    <xdr:cxnSp macro="">
      <xdr:nvCxnSpPr>
        <xdr:cNvPr id="11" name="直線矢印コネクタ 10">
          <a:extLst>
            <a:ext uri="{FF2B5EF4-FFF2-40B4-BE49-F238E27FC236}">
              <a16:creationId xmlns:a16="http://schemas.microsoft.com/office/drawing/2014/main" id="{CC4B0E20-54DE-4004-B665-1AB73936C505}"/>
            </a:ext>
          </a:extLst>
        </xdr:cNvPr>
        <xdr:cNvCxnSpPr/>
      </xdr:nvCxnSpPr>
      <xdr:spPr>
        <a:xfrm flipH="1">
          <a:off x="3200068" y="52238403"/>
          <a:ext cx="0" cy="3990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4011</xdr:colOff>
      <xdr:row>756</xdr:row>
      <xdr:rowOff>310421</xdr:rowOff>
    </xdr:from>
    <xdr:to>
      <xdr:col>22</xdr:col>
      <xdr:colOff>3771</xdr:colOff>
      <xdr:row>758</xdr:row>
      <xdr:rowOff>64585</xdr:rowOff>
    </xdr:to>
    <xdr:sp macro="" textlink="">
      <xdr:nvSpPr>
        <xdr:cNvPr id="12" name="Rectangle 3">
          <a:extLst>
            <a:ext uri="{FF2B5EF4-FFF2-40B4-BE49-F238E27FC236}">
              <a16:creationId xmlns:a16="http://schemas.microsoft.com/office/drawing/2014/main" id="{00A5A21D-931C-49C2-A403-621FFB041C54}"/>
            </a:ext>
          </a:extLst>
        </xdr:cNvPr>
        <xdr:cNvSpPr>
          <a:spLocks noChangeArrowheads="1"/>
        </xdr:cNvSpPr>
      </xdr:nvSpPr>
      <xdr:spPr bwMode="auto">
        <a:xfrm>
          <a:off x="2004261" y="52716971"/>
          <a:ext cx="2400060" cy="77333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Ｂ．大学、短大、高専</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1,701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78314</xdr:colOff>
      <xdr:row>756</xdr:row>
      <xdr:rowOff>96815</xdr:rowOff>
    </xdr:from>
    <xdr:to>
      <xdr:col>14</xdr:col>
      <xdr:colOff>7945</xdr:colOff>
      <xdr:row>756</xdr:row>
      <xdr:rowOff>316025</xdr:rowOff>
    </xdr:to>
    <xdr:sp macro="" textlink="">
      <xdr:nvSpPr>
        <xdr:cNvPr id="13" name="Text Box 12">
          <a:extLst>
            <a:ext uri="{FF2B5EF4-FFF2-40B4-BE49-F238E27FC236}">
              <a16:creationId xmlns:a16="http://schemas.microsoft.com/office/drawing/2014/main" id="{5852DFFA-24C3-4520-9DBE-E3B3EB959708}"/>
            </a:ext>
          </a:extLst>
        </xdr:cNvPr>
        <xdr:cNvSpPr txBox="1">
          <a:spLocks noChangeArrowheads="1"/>
        </xdr:cNvSpPr>
      </xdr:nvSpPr>
      <xdr:spPr bwMode="auto">
        <a:xfrm>
          <a:off x="1878539" y="52503365"/>
          <a:ext cx="929756" cy="2192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50">
              <a:solidFill>
                <a:srgbClr xmlns:mc="http://schemas.openxmlformats.org/markup-compatibility/2006" xmlns:a14="http://schemas.microsoft.com/office/drawing/2010/main" val="000000" mc:Ignorable="a14" a14:legacySpreadsheetColorIndex="8"/>
              </a:solidFill>
              <a:latin typeface="+mn-ea"/>
              <a:ea typeface="+mn-ea"/>
            </a:rPr>
            <a:t>分担金</a:t>
          </a: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endParaRPr lang="ja-JP" altLang="en-US" sz="105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8</xdr:col>
      <xdr:colOff>200772</xdr:colOff>
      <xdr:row>758</xdr:row>
      <xdr:rowOff>136864</xdr:rowOff>
    </xdr:from>
    <xdr:to>
      <xdr:col>22</xdr:col>
      <xdr:colOff>173876</xdr:colOff>
      <xdr:row>758</xdr:row>
      <xdr:rowOff>469844</xdr:rowOff>
    </xdr:to>
    <xdr:sp macro="" textlink="">
      <xdr:nvSpPr>
        <xdr:cNvPr id="14" name="AutoShape 7">
          <a:extLst>
            <a:ext uri="{FF2B5EF4-FFF2-40B4-BE49-F238E27FC236}">
              <a16:creationId xmlns:a16="http://schemas.microsoft.com/office/drawing/2014/main" id="{4B8F5270-9050-4487-96FF-C60BB36EE16C}"/>
            </a:ext>
          </a:extLst>
        </xdr:cNvPr>
        <xdr:cNvSpPr>
          <a:spLocks noChangeArrowheads="1"/>
        </xdr:cNvSpPr>
      </xdr:nvSpPr>
      <xdr:spPr bwMode="auto">
        <a:xfrm>
          <a:off x="1800972" y="53562589"/>
          <a:ext cx="2773454" cy="332980"/>
        </a:xfrm>
        <a:prstGeom prst="bracketPair">
          <a:avLst>
            <a:gd name="adj" fmla="val 20884"/>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t" upright="1"/>
        <a:lstStyle/>
        <a:p>
          <a:pPr algn="ctr" rtl="0">
            <a:lnSpc>
              <a:spcPts val="1300"/>
            </a:lnSpc>
            <a:defRPr sz="1000"/>
          </a:pPr>
          <a:r>
            <a:rPr lang="ja-JP" altLang="en-US" sz="1050">
              <a:solidFill>
                <a:srgbClr xmlns:mc="http://schemas.openxmlformats.org/markup-compatibility/2006" xmlns:a14="http://schemas.microsoft.com/office/drawing/2010/main" val="000000" mc:Ignorable="a14" a14:legacySpreadsheetColorIndex="8"/>
              </a:solidFill>
            </a:rPr>
            <a:t>取組を共同で実施。</a:t>
          </a:r>
        </a:p>
      </xdr:txBody>
    </xdr:sp>
    <xdr:clientData/>
  </xdr:twoCellAnchor>
  <xdr:twoCellAnchor>
    <xdr:from>
      <xdr:col>9</xdr:col>
      <xdr:colOff>67235</xdr:colOff>
      <xdr:row>759</xdr:row>
      <xdr:rowOff>60833</xdr:rowOff>
    </xdr:from>
    <xdr:to>
      <xdr:col>49</xdr:col>
      <xdr:colOff>397008</xdr:colOff>
      <xdr:row>759</xdr:row>
      <xdr:rowOff>60833</xdr:rowOff>
    </xdr:to>
    <xdr:cxnSp macro="">
      <xdr:nvCxnSpPr>
        <xdr:cNvPr id="15" name="直線コネクタ 14">
          <a:extLst>
            <a:ext uri="{FF2B5EF4-FFF2-40B4-BE49-F238E27FC236}">
              <a16:creationId xmlns:a16="http://schemas.microsoft.com/office/drawing/2014/main" id="{B6140F3A-7485-41E4-A7E7-66F56B25511E}"/>
            </a:ext>
          </a:extLst>
        </xdr:cNvPr>
        <xdr:cNvCxnSpPr/>
      </xdr:nvCxnSpPr>
      <xdr:spPr>
        <a:xfrm>
          <a:off x="1867460" y="54067583"/>
          <a:ext cx="8330773"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8805</xdr:colOff>
      <xdr:row>759</xdr:row>
      <xdr:rowOff>195305</xdr:rowOff>
    </xdr:from>
    <xdr:to>
      <xdr:col>22</xdr:col>
      <xdr:colOff>176279</xdr:colOff>
      <xdr:row>759</xdr:row>
      <xdr:rowOff>415215</xdr:rowOff>
    </xdr:to>
    <xdr:sp macro="" textlink="">
      <xdr:nvSpPr>
        <xdr:cNvPr id="16" name="Text Box 12">
          <a:extLst>
            <a:ext uri="{FF2B5EF4-FFF2-40B4-BE49-F238E27FC236}">
              <a16:creationId xmlns:a16="http://schemas.microsoft.com/office/drawing/2014/main" id="{10794636-5F2B-43AF-8588-9FE38687F3BB}"/>
            </a:ext>
          </a:extLst>
        </xdr:cNvPr>
        <xdr:cNvSpPr txBox="1">
          <a:spLocks noChangeArrowheads="1"/>
        </xdr:cNvSpPr>
      </xdr:nvSpPr>
      <xdr:spPr bwMode="auto">
        <a:xfrm>
          <a:off x="2009055" y="54202055"/>
          <a:ext cx="2567774" cy="2199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（国立大学法人岐阜大学のケース）</a:t>
          </a:r>
        </a:p>
      </xdr:txBody>
    </xdr:sp>
    <xdr:clientData/>
  </xdr:twoCellAnchor>
  <xdr:twoCellAnchor>
    <xdr:from>
      <xdr:col>24</xdr:col>
      <xdr:colOff>87246</xdr:colOff>
      <xdr:row>759</xdr:row>
      <xdr:rowOff>408215</xdr:rowOff>
    </xdr:from>
    <xdr:to>
      <xdr:col>33</xdr:col>
      <xdr:colOff>183855</xdr:colOff>
      <xdr:row>761</xdr:row>
      <xdr:rowOff>1601</xdr:rowOff>
    </xdr:to>
    <xdr:sp macro="" textlink="">
      <xdr:nvSpPr>
        <xdr:cNvPr id="17" name="Rectangle 3">
          <a:extLst>
            <a:ext uri="{FF2B5EF4-FFF2-40B4-BE49-F238E27FC236}">
              <a16:creationId xmlns:a16="http://schemas.microsoft.com/office/drawing/2014/main" id="{1F6B5DAB-E407-44EE-916E-56212C89B5B5}"/>
            </a:ext>
          </a:extLst>
        </xdr:cNvPr>
        <xdr:cNvSpPr>
          <a:spLocks noChangeArrowheads="1"/>
        </xdr:cNvSpPr>
      </xdr:nvSpPr>
      <xdr:spPr bwMode="auto">
        <a:xfrm>
          <a:off x="4887846" y="54414965"/>
          <a:ext cx="1896834" cy="63161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3,769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30416</xdr:colOff>
      <xdr:row>761</xdr:row>
      <xdr:rowOff>46424</xdr:rowOff>
    </xdr:from>
    <xdr:to>
      <xdr:col>29</xdr:col>
      <xdr:colOff>30416</xdr:colOff>
      <xdr:row>762</xdr:row>
      <xdr:rowOff>84045</xdr:rowOff>
    </xdr:to>
    <xdr:cxnSp macro="">
      <xdr:nvCxnSpPr>
        <xdr:cNvPr id="18" name="直線矢印コネクタ 17">
          <a:extLst>
            <a:ext uri="{FF2B5EF4-FFF2-40B4-BE49-F238E27FC236}">
              <a16:creationId xmlns:a16="http://schemas.microsoft.com/office/drawing/2014/main" id="{B1AF1055-F29D-4E97-9468-26F95B867897}"/>
            </a:ext>
          </a:extLst>
        </xdr:cNvPr>
        <xdr:cNvCxnSpPr/>
      </xdr:nvCxnSpPr>
      <xdr:spPr>
        <a:xfrm>
          <a:off x="5831141" y="55091399"/>
          <a:ext cx="0" cy="2662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49626</xdr:colOff>
      <xdr:row>762</xdr:row>
      <xdr:rowOff>150162</xdr:rowOff>
    </xdr:from>
    <xdr:to>
      <xdr:col>37</xdr:col>
      <xdr:colOff>67235</xdr:colOff>
      <xdr:row>764</xdr:row>
      <xdr:rowOff>95250</xdr:rowOff>
    </xdr:to>
    <xdr:sp macro="" textlink="">
      <xdr:nvSpPr>
        <xdr:cNvPr id="19" name="Rectangle 3">
          <a:extLst>
            <a:ext uri="{FF2B5EF4-FFF2-40B4-BE49-F238E27FC236}">
              <a16:creationId xmlns:a16="http://schemas.microsoft.com/office/drawing/2014/main" id="{B1BB1411-B809-4997-995E-547A76D94C59}"/>
            </a:ext>
          </a:extLst>
        </xdr:cNvPr>
        <xdr:cNvSpPr>
          <a:spLocks noChangeArrowheads="1"/>
        </xdr:cNvSpPr>
      </xdr:nvSpPr>
      <xdr:spPr bwMode="auto">
        <a:xfrm>
          <a:off x="4272376" y="61067829"/>
          <a:ext cx="3234942" cy="64358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Ａ．代表校：国立大学法人岐阜大学</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130464</xdr:colOff>
      <xdr:row>761</xdr:row>
      <xdr:rowOff>169690</xdr:rowOff>
    </xdr:from>
    <xdr:to>
      <xdr:col>25</xdr:col>
      <xdr:colOff>60095</xdr:colOff>
      <xdr:row>762</xdr:row>
      <xdr:rowOff>155765</xdr:rowOff>
    </xdr:to>
    <xdr:sp macro="" textlink="">
      <xdr:nvSpPr>
        <xdr:cNvPr id="20" name="Text Box 12">
          <a:extLst>
            <a:ext uri="{FF2B5EF4-FFF2-40B4-BE49-F238E27FC236}">
              <a16:creationId xmlns:a16="http://schemas.microsoft.com/office/drawing/2014/main" id="{F4432FA4-ED63-44AA-9D8E-D94A55F7E8BA}"/>
            </a:ext>
          </a:extLst>
        </xdr:cNvPr>
        <xdr:cNvSpPr txBox="1">
          <a:spLocks noChangeArrowheads="1"/>
        </xdr:cNvSpPr>
      </xdr:nvSpPr>
      <xdr:spPr bwMode="auto">
        <a:xfrm>
          <a:off x="4130964" y="55214665"/>
          <a:ext cx="929756" cy="214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50">
              <a:solidFill>
                <a:srgbClr xmlns:mc="http://schemas.openxmlformats.org/markup-compatibility/2006" xmlns:a14="http://schemas.microsoft.com/office/drawing/2010/main" val="000000" mc:Ignorable="a14" a14:legacySpreadsheetColorIndex="8"/>
              </a:solidFill>
              <a:latin typeface="+mn-ea"/>
              <a:ea typeface="+mn-ea"/>
            </a:rPr>
            <a:t>補助</a:t>
          </a: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endParaRPr lang="ja-JP" altLang="en-US" sz="105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18</xdr:col>
      <xdr:colOff>50800</xdr:colOff>
      <xdr:row>764</xdr:row>
      <xdr:rowOff>232833</xdr:rowOff>
    </xdr:from>
    <xdr:to>
      <xdr:col>39</xdr:col>
      <xdr:colOff>177800</xdr:colOff>
      <xdr:row>768</xdr:row>
      <xdr:rowOff>215900</xdr:rowOff>
    </xdr:to>
    <xdr:sp macro="" textlink="">
      <xdr:nvSpPr>
        <xdr:cNvPr id="21" name="AutoShape 7">
          <a:extLst>
            <a:ext uri="{FF2B5EF4-FFF2-40B4-BE49-F238E27FC236}">
              <a16:creationId xmlns:a16="http://schemas.microsoft.com/office/drawing/2014/main" id="{CBA37EE7-B713-49F4-A227-E6903404E17E}"/>
            </a:ext>
          </a:extLst>
        </xdr:cNvPr>
        <xdr:cNvSpPr>
          <a:spLocks noChangeArrowheads="1"/>
        </xdr:cNvSpPr>
      </xdr:nvSpPr>
      <xdr:spPr bwMode="auto">
        <a:xfrm>
          <a:off x="3708400" y="62196133"/>
          <a:ext cx="4394200" cy="1253067"/>
        </a:xfrm>
        <a:prstGeom prst="bracketPair">
          <a:avLst>
            <a:gd name="adj" fmla="val 7161"/>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algn="l" rtl="0">
            <a:lnSpc>
              <a:spcPts val="1300"/>
            </a:lnSpc>
            <a:defRPr sz="1000"/>
          </a:pPr>
          <a:r>
            <a:rPr lang="ja-JP" altLang="en-US" sz="1050">
              <a:solidFill>
                <a:sysClr val="windowText" lastClr="000000"/>
              </a:solidFill>
            </a:rPr>
            <a:t>「地域にとけこむ大学」を目指し、地域のリーダーとして活躍できる「地域志向人材」の育成に取り組むとともに、他大学・企業・自治体・金融機関とも協働し地元企業と学生との関わりを強化し、地域のニーズにより適合した人材を育成することで、地元定着の促進を図る。併せて、大学の知を活用した産官学共同研究等を通じて、産業振興を促進し、雇用創出の取り組みを進める。</a:t>
          </a:r>
          <a:endParaRPr lang="en-US" altLang="ja-JP" sz="1050">
            <a:solidFill>
              <a:sysClr val="windowText" lastClr="000000"/>
            </a:solidFill>
          </a:endParaRPr>
        </a:p>
      </xdr:txBody>
    </xdr:sp>
    <xdr:clientData/>
  </xdr:twoCellAnchor>
  <xdr:twoCellAnchor>
    <xdr:from>
      <xdr:col>17</xdr:col>
      <xdr:colOff>165100</xdr:colOff>
      <xdr:row>769</xdr:row>
      <xdr:rowOff>247758</xdr:rowOff>
    </xdr:from>
    <xdr:to>
      <xdr:col>22</xdr:col>
      <xdr:colOff>95638</xdr:colOff>
      <xdr:row>770</xdr:row>
      <xdr:rowOff>152189</xdr:rowOff>
    </xdr:to>
    <xdr:sp macro="" textlink="">
      <xdr:nvSpPr>
        <xdr:cNvPr id="22" name="Text Box 12">
          <a:extLst>
            <a:ext uri="{FF2B5EF4-FFF2-40B4-BE49-F238E27FC236}">
              <a16:creationId xmlns:a16="http://schemas.microsoft.com/office/drawing/2014/main" id="{ADF7B031-4DD2-4A74-B3D4-57396083B63C}"/>
            </a:ext>
          </a:extLst>
        </xdr:cNvPr>
        <xdr:cNvSpPr txBox="1">
          <a:spLocks noChangeArrowheads="1"/>
        </xdr:cNvSpPr>
      </xdr:nvSpPr>
      <xdr:spPr bwMode="auto">
        <a:xfrm>
          <a:off x="3565525" y="57921633"/>
          <a:ext cx="930663" cy="2187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50">
              <a:solidFill>
                <a:srgbClr xmlns:mc="http://schemas.openxmlformats.org/markup-compatibility/2006" xmlns:a14="http://schemas.microsoft.com/office/drawing/2010/main" val="000000" mc:Ignorable="a14" a14:legacySpreadsheetColorIndex="8"/>
              </a:solidFill>
              <a:latin typeface="+mn-ea"/>
              <a:ea typeface="+mn-ea"/>
            </a:rPr>
            <a:t>分担金</a:t>
          </a: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endParaRPr lang="ja-JP" altLang="en-US" sz="105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14</xdr:col>
      <xdr:colOff>89432</xdr:colOff>
      <xdr:row>770</xdr:row>
      <xdr:rowOff>173104</xdr:rowOff>
    </xdr:from>
    <xdr:to>
      <xdr:col>44</xdr:col>
      <xdr:colOff>139699</xdr:colOff>
      <xdr:row>775</xdr:row>
      <xdr:rowOff>990</xdr:rowOff>
    </xdr:to>
    <xdr:grpSp>
      <xdr:nvGrpSpPr>
        <xdr:cNvPr id="23" name="グループ化 22">
          <a:extLst>
            <a:ext uri="{FF2B5EF4-FFF2-40B4-BE49-F238E27FC236}">
              <a16:creationId xmlns:a16="http://schemas.microsoft.com/office/drawing/2014/main" id="{E651F860-D9A6-4118-A94E-96B92B232A9D}"/>
            </a:ext>
          </a:extLst>
        </xdr:cNvPr>
        <xdr:cNvGrpSpPr/>
      </xdr:nvGrpSpPr>
      <xdr:grpSpPr>
        <a:xfrm>
          <a:off x="2934232" y="63850904"/>
          <a:ext cx="6146267" cy="1415386"/>
          <a:chOff x="2934232" y="57056404"/>
          <a:chExt cx="6146267" cy="1412211"/>
        </a:xfrm>
      </xdr:grpSpPr>
      <xdr:sp macro="" textlink="">
        <xdr:nvSpPr>
          <xdr:cNvPr id="24" name="Rectangle 3">
            <a:extLst>
              <a:ext uri="{FF2B5EF4-FFF2-40B4-BE49-F238E27FC236}">
                <a16:creationId xmlns:a16="http://schemas.microsoft.com/office/drawing/2014/main" id="{487A1ACB-1369-4B8A-AAAF-C33BF327510C}"/>
              </a:ext>
            </a:extLst>
          </xdr:cNvPr>
          <xdr:cNvSpPr>
            <a:spLocks noChangeArrowheads="1"/>
          </xdr:cNvSpPr>
        </xdr:nvSpPr>
        <xdr:spPr bwMode="auto">
          <a:xfrm>
            <a:off x="7546040" y="57056404"/>
            <a:ext cx="1534459" cy="141221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連携校：</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中部学院大学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25" name="Rectangle 3">
            <a:extLst>
              <a:ext uri="{FF2B5EF4-FFF2-40B4-BE49-F238E27FC236}">
                <a16:creationId xmlns:a16="http://schemas.microsoft.com/office/drawing/2014/main" id="{81BAFA56-E62C-4CC8-960A-15A0C2309E06}"/>
              </a:ext>
            </a:extLst>
          </xdr:cNvPr>
          <xdr:cNvSpPr>
            <a:spLocks noChangeArrowheads="1"/>
          </xdr:cNvSpPr>
        </xdr:nvSpPr>
        <xdr:spPr bwMode="auto">
          <a:xfrm>
            <a:off x="2934232" y="57056404"/>
            <a:ext cx="1534459" cy="141221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Ｂ．連携校：</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a:t>
            </a:r>
          </a:p>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中部大学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26" name="Rectangle 3">
            <a:extLst>
              <a:ext uri="{FF2B5EF4-FFF2-40B4-BE49-F238E27FC236}">
                <a16:creationId xmlns:a16="http://schemas.microsoft.com/office/drawing/2014/main" id="{6B632FA9-51F0-44DB-9B73-CC68CC0A9B78}"/>
              </a:ext>
            </a:extLst>
          </xdr:cNvPr>
          <xdr:cNvSpPr>
            <a:spLocks noChangeArrowheads="1"/>
          </xdr:cNvSpPr>
        </xdr:nvSpPr>
        <xdr:spPr bwMode="auto">
          <a:xfrm>
            <a:off x="4469223" y="57056404"/>
            <a:ext cx="1534459" cy="141221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連携校：</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a:t>
            </a:r>
          </a:p>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日本福祉大学</a:t>
            </a:r>
          </a:p>
          <a:p>
            <a:pPr algn="ctr" rtl="0">
              <a:lnSpc>
                <a:spcPts val="17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27" name="Rectangle 3">
            <a:extLst>
              <a:ext uri="{FF2B5EF4-FFF2-40B4-BE49-F238E27FC236}">
                <a16:creationId xmlns:a16="http://schemas.microsoft.com/office/drawing/2014/main" id="{F4CC5BD2-6023-40BA-B42F-7105C633DE77}"/>
              </a:ext>
            </a:extLst>
          </xdr:cNvPr>
          <xdr:cNvSpPr>
            <a:spLocks noChangeArrowheads="1"/>
          </xdr:cNvSpPr>
        </xdr:nvSpPr>
        <xdr:spPr bwMode="auto">
          <a:xfrm>
            <a:off x="6004217" y="57056405"/>
            <a:ext cx="1534459" cy="141221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連携校：</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名古屋学院大学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23</xdr:col>
      <xdr:colOff>22411</xdr:colOff>
      <xdr:row>775</xdr:row>
      <xdr:rowOff>143490</xdr:rowOff>
    </xdr:from>
    <xdr:to>
      <xdr:col>36</xdr:col>
      <xdr:colOff>199622</xdr:colOff>
      <xdr:row>776</xdr:row>
      <xdr:rowOff>38100</xdr:rowOff>
    </xdr:to>
    <xdr:sp macro="" textlink="">
      <xdr:nvSpPr>
        <xdr:cNvPr id="28" name="AutoShape 7">
          <a:extLst>
            <a:ext uri="{FF2B5EF4-FFF2-40B4-BE49-F238E27FC236}">
              <a16:creationId xmlns:a16="http://schemas.microsoft.com/office/drawing/2014/main" id="{DD5DCF54-6CFD-45DC-9E90-E4E944ABB389}"/>
            </a:ext>
          </a:extLst>
        </xdr:cNvPr>
        <xdr:cNvSpPr>
          <a:spLocks noChangeArrowheads="1"/>
        </xdr:cNvSpPr>
      </xdr:nvSpPr>
      <xdr:spPr bwMode="auto">
        <a:xfrm>
          <a:off x="4696011" y="64443590"/>
          <a:ext cx="2818811" cy="212110"/>
        </a:xfrm>
        <a:prstGeom prst="bracketPair">
          <a:avLst>
            <a:gd name="adj" fmla="val 20884"/>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t" upright="1"/>
        <a:lstStyle/>
        <a:p>
          <a:pPr algn="ctr" rtl="0">
            <a:lnSpc>
              <a:spcPts val="1300"/>
            </a:lnSpc>
            <a:defRPr sz="1000"/>
          </a:pPr>
          <a:r>
            <a:rPr lang="ja-JP" altLang="en-US" sz="1050">
              <a:solidFill>
                <a:srgbClr xmlns:mc="http://schemas.openxmlformats.org/markup-compatibility/2006" xmlns:a14="http://schemas.microsoft.com/office/drawing/2010/main" val="000000" mc:Ignorable="a14" a14:legacySpreadsheetColorIndex="8"/>
              </a:solidFill>
            </a:rPr>
            <a:t>取組を共同で実施。</a:t>
          </a:r>
        </a:p>
      </xdr:txBody>
    </xdr:sp>
    <xdr:clientData/>
  </xdr:twoCellAnchor>
  <xdr:twoCellAnchor>
    <xdr:from>
      <xdr:col>29</xdr:col>
      <xdr:colOff>122463</xdr:colOff>
      <xdr:row>768</xdr:row>
      <xdr:rowOff>292100</xdr:rowOff>
    </xdr:from>
    <xdr:to>
      <xdr:col>29</xdr:col>
      <xdr:colOff>122463</xdr:colOff>
      <xdr:row>769</xdr:row>
      <xdr:rowOff>243541</xdr:rowOff>
    </xdr:to>
    <xdr:cxnSp macro="">
      <xdr:nvCxnSpPr>
        <xdr:cNvPr id="29" name="直線矢印コネクタ 28">
          <a:extLst>
            <a:ext uri="{FF2B5EF4-FFF2-40B4-BE49-F238E27FC236}">
              <a16:creationId xmlns:a16="http://schemas.microsoft.com/office/drawing/2014/main" id="{381F3ACD-A81B-4858-8958-27499D82DC95}"/>
            </a:ext>
          </a:extLst>
        </xdr:cNvPr>
        <xdr:cNvCxnSpPr/>
      </xdr:nvCxnSpPr>
      <xdr:spPr>
        <a:xfrm>
          <a:off x="5923188" y="57651650"/>
          <a:ext cx="0" cy="2657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193288</xdr:colOff>
      <xdr:row>748</xdr:row>
      <xdr:rowOff>214405</xdr:rowOff>
    </xdr:from>
    <xdr:to>
      <xdr:col>40</xdr:col>
      <xdr:colOff>162361</xdr:colOff>
      <xdr:row>748</xdr:row>
      <xdr:rowOff>214405</xdr:rowOff>
    </xdr:to>
    <xdr:cxnSp macro="">
      <xdr:nvCxnSpPr>
        <xdr:cNvPr id="30" name="直線コネクタ 29">
          <a:extLst>
            <a:ext uri="{FF2B5EF4-FFF2-40B4-BE49-F238E27FC236}">
              <a16:creationId xmlns:a16="http://schemas.microsoft.com/office/drawing/2014/main" id="{67862908-F34F-4453-BE8B-B9CA079A9287}"/>
            </a:ext>
          </a:extLst>
        </xdr:cNvPr>
        <xdr:cNvCxnSpPr/>
      </xdr:nvCxnSpPr>
      <xdr:spPr>
        <a:xfrm>
          <a:off x="3593713" y="49801555"/>
          <a:ext cx="456964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171874</xdr:colOff>
      <xdr:row>748</xdr:row>
      <xdr:rowOff>219262</xdr:rowOff>
    </xdr:from>
    <xdr:to>
      <xdr:col>40</xdr:col>
      <xdr:colOff>171874</xdr:colOff>
      <xdr:row>749</xdr:row>
      <xdr:rowOff>262216</xdr:rowOff>
    </xdr:to>
    <xdr:cxnSp macro="">
      <xdr:nvCxnSpPr>
        <xdr:cNvPr id="31" name="直線矢印コネクタ 30">
          <a:extLst>
            <a:ext uri="{FF2B5EF4-FFF2-40B4-BE49-F238E27FC236}">
              <a16:creationId xmlns:a16="http://schemas.microsoft.com/office/drawing/2014/main" id="{369CAEE8-5AB2-49F3-B8F9-AA2866C693D6}"/>
            </a:ext>
          </a:extLst>
        </xdr:cNvPr>
        <xdr:cNvCxnSpPr/>
      </xdr:nvCxnSpPr>
      <xdr:spPr>
        <a:xfrm flipH="1">
          <a:off x="8172874" y="49806412"/>
          <a:ext cx="0" cy="3953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173426</xdr:colOff>
      <xdr:row>749</xdr:row>
      <xdr:rowOff>168083</xdr:rowOff>
    </xdr:from>
    <xdr:to>
      <xdr:col>38</xdr:col>
      <xdr:colOff>107593</xdr:colOff>
      <xdr:row>750</xdr:row>
      <xdr:rowOff>29879</xdr:rowOff>
    </xdr:to>
    <xdr:sp macro="" textlink="">
      <xdr:nvSpPr>
        <xdr:cNvPr id="32" name="Text Box 12">
          <a:extLst>
            <a:ext uri="{FF2B5EF4-FFF2-40B4-BE49-F238E27FC236}">
              <a16:creationId xmlns:a16="http://schemas.microsoft.com/office/drawing/2014/main" id="{2F4A6577-DA64-4D9E-A586-F5073E40AA9C}"/>
            </a:ext>
          </a:extLst>
        </xdr:cNvPr>
        <xdr:cNvSpPr txBox="1">
          <a:spLocks noChangeArrowheads="1"/>
        </xdr:cNvSpPr>
      </xdr:nvSpPr>
      <xdr:spPr bwMode="auto">
        <a:xfrm>
          <a:off x="6774251" y="50107658"/>
          <a:ext cx="934292" cy="2142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50">
              <a:solidFill>
                <a:srgbClr xmlns:mc="http://schemas.openxmlformats.org/markup-compatibility/2006" xmlns:a14="http://schemas.microsoft.com/office/drawing/2010/main" val="000000" mc:Ignorable="a14" a14:legacySpreadsheetColorIndex="8"/>
              </a:solidFill>
              <a:latin typeface="+mn-ea"/>
              <a:ea typeface="+mn-ea"/>
            </a:rPr>
            <a:t>補助</a:t>
          </a: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endParaRPr lang="ja-JP" altLang="en-US" sz="105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34</xdr:col>
      <xdr:colOff>178473</xdr:colOff>
      <xdr:row>750</xdr:row>
      <xdr:rowOff>24275</xdr:rowOff>
    </xdr:from>
    <xdr:to>
      <xdr:col>46</xdr:col>
      <xdr:colOff>189118</xdr:colOff>
      <xdr:row>752</xdr:row>
      <xdr:rowOff>94126</xdr:rowOff>
    </xdr:to>
    <xdr:sp macro="" textlink="">
      <xdr:nvSpPr>
        <xdr:cNvPr id="33" name="Rectangle 3">
          <a:extLst>
            <a:ext uri="{FF2B5EF4-FFF2-40B4-BE49-F238E27FC236}">
              <a16:creationId xmlns:a16="http://schemas.microsoft.com/office/drawing/2014/main" id="{6BA269AB-1114-4A4E-80C2-AE6AB0D11895}"/>
            </a:ext>
          </a:extLst>
        </xdr:cNvPr>
        <xdr:cNvSpPr>
          <a:spLocks noChangeArrowheads="1"/>
        </xdr:cNvSpPr>
      </xdr:nvSpPr>
      <xdr:spPr bwMode="auto">
        <a:xfrm>
          <a:off x="6979323" y="50316275"/>
          <a:ext cx="2410945" cy="77470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Ｃ．（独）日本学術振興会</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190500</xdr:colOff>
      <xdr:row>752</xdr:row>
      <xdr:rowOff>110372</xdr:rowOff>
    </xdr:from>
    <xdr:to>
      <xdr:col>48</xdr:col>
      <xdr:colOff>127000</xdr:colOff>
      <xdr:row>754</xdr:row>
      <xdr:rowOff>0</xdr:rowOff>
    </xdr:to>
    <xdr:sp macro="" textlink="">
      <xdr:nvSpPr>
        <xdr:cNvPr id="34" name="AutoShape 7">
          <a:extLst>
            <a:ext uri="{FF2B5EF4-FFF2-40B4-BE49-F238E27FC236}">
              <a16:creationId xmlns:a16="http://schemas.microsoft.com/office/drawing/2014/main" id="{9847D5CF-DBBC-4D00-8CF2-E39BEE3832C7}"/>
            </a:ext>
          </a:extLst>
        </xdr:cNvPr>
        <xdr:cNvSpPr>
          <a:spLocks noChangeArrowheads="1"/>
        </xdr:cNvSpPr>
      </xdr:nvSpPr>
      <xdr:spPr bwMode="auto">
        <a:xfrm>
          <a:off x="6692900" y="56485672"/>
          <a:ext cx="3187700" cy="6008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t" upright="1"/>
        <a:lstStyle/>
        <a:p>
          <a:pPr algn="l" rtl="0">
            <a:lnSpc>
              <a:spcPts val="1300"/>
            </a:lnSpc>
            <a:defRPr sz="1000"/>
          </a:pPr>
          <a:r>
            <a:rPr lang="ja-JP" altLang="en-US" sz="1050">
              <a:solidFill>
                <a:srgbClr xmlns:mc="http://schemas.openxmlformats.org/markup-compatibility/2006" xmlns:a14="http://schemas.microsoft.com/office/drawing/2010/main" val="000000" mc:Ignorable="a14" a14:legacySpreadsheetColorIndex="8"/>
              </a:solidFill>
            </a:rPr>
            <a:t>地（知）の拠点大学による地方創生推進事業の審査・評価等を実施。</a:t>
          </a:r>
        </a:p>
      </xdr:txBody>
    </xdr:sp>
    <xdr:clientData/>
  </xdr:twoCellAnchor>
  <xdr:twoCellAnchor>
    <xdr:from>
      <xdr:col>27</xdr:col>
      <xdr:colOff>771</xdr:colOff>
      <xdr:row>748</xdr:row>
      <xdr:rowOff>12700</xdr:rowOff>
    </xdr:from>
    <xdr:to>
      <xdr:col>27</xdr:col>
      <xdr:colOff>771</xdr:colOff>
      <xdr:row>748</xdr:row>
      <xdr:rowOff>214403</xdr:rowOff>
    </xdr:to>
    <xdr:cxnSp macro="">
      <xdr:nvCxnSpPr>
        <xdr:cNvPr id="35" name="直線コネクタ 34">
          <a:extLst>
            <a:ext uri="{FF2B5EF4-FFF2-40B4-BE49-F238E27FC236}">
              <a16:creationId xmlns:a16="http://schemas.microsoft.com/office/drawing/2014/main" id="{8FC540EF-149B-4C22-B7AC-9984E7A4BF11}"/>
            </a:ext>
          </a:extLst>
        </xdr:cNvPr>
        <xdr:cNvCxnSpPr/>
      </xdr:nvCxnSpPr>
      <xdr:spPr>
        <a:xfrm>
          <a:off x="5401446" y="49599850"/>
          <a:ext cx="0" cy="2017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748</xdr:row>
      <xdr:rowOff>225984</xdr:rowOff>
    </xdr:from>
    <xdr:to>
      <xdr:col>17</xdr:col>
      <xdr:colOff>190500</xdr:colOff>
      <xdr:row>749</xdr:row>
      <xdr:rowOff>268938</xdr:rowOff>
    </xdr:to>
    <xdr:cxnSp macro="">
      <xdr:nvCxnSpPr>
        <xdr:cNvPr id="36" name="直線矢印コネクタ 35">
          <a:extLst>
            <a:ext uri="{FF2B5EF4-FFF2-40B4-BE49-F238E27FC236}">
              <a16:creationId xmlns:a16="http://schemas.microsoft.com/office/drawing/2014/main" id="{7675DE4E-581C-4FF1-A29B-1F8B56F15DFF}"/>
            </a:ext>
          </a:extLst>
        </xdr:cNvPr>
        <xdr:cNvCxnSpPr/>
      </xdr:nvCxnSpPr>
      <xdr:spPr>
        <a:xfrm flipH="1">
          <a:off x="3590925" y="49813134"/>
          <a:ext cx="0" cy="3953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5" sqref="G5:L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141</v>
      </c>
      <c r="AT2" s="941"/>
      <c r="AU2" s="941"/>
      <c r="AV2" s="52" t="str">
        <f>IF(AW2="", "", "-")</f>
        <v/>
      </c>
      <c r="AW2" s="910"/>
      <c r="AX2" s="910"/>
    </row>
    <row r="3" spans="1:50" ht="21" customHeight="1" thickBot="1">
      <c r="A3" s="867" t="s">
        <v>533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548</v>
      </c>
      <c r="AK3" s="869"/>
      <c r="AL3" s="869"/>
      <c r="AM3" s="869"/>
      <c r="AN3" s="869"/>
      <c r="AO3" s="869"/>
      <c r="AP3" s="869"/>
      <c r="AQ3" s="869"/>
      <c r="AR3" s="869"/>
      <c r="AS3" s="869"/>
      <c r="AT3" s="869"/>
      <c r="AU3" s="869"/>
      <c r="AV3" s="869"/>
      <c r="AW3" s="869"/>
      <c r="AX3" s="24" t="s">
        <v>65</v>
      </c>
    </row>
    <row r="4" spans="1:50" ht="24.75" customHeight="1">
      <c r="A4" s="711" t="s">
        <v>25</v>
      </c>
      <c r="B4" s="712"/>
      <c r="C4" s="712"/>
      <c r="D4" s="712"/>
      <c r="E4" s="712"/>
      <c r="F4" s="712"/>
      <c r="G4" s="689" t="s">
        <v>551</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552</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c r="A5" s="699" t="s">
        <v>67</v>
      </c>
      <c r="B5" s="700"/>
      <c r="C5" s="700"/>
      <c r="D5" s="700"/>
      <c r="E5" s="700"/>
      <c r="F5" s="701"/>
      <c r="G5" s="839" t="s">
        <v>73</v>
      </c>
      <c r="H5" s="840"/>
      <c r="I5" s="840"/>
      <c r="J5" s="840"/>
      <c r="K5" s="840"/>
      <c r="L5" s="840"/>
      <c r="M5" s="841" t="s">
        <v>66</v>
      </c>
      <c r="N5" s="842"/>
      <c r="O5" s="842"/>
      <c r="P5" s="842"/>
      <c r="Q5" s="842"/>
      <c r="R5" s="843"/>
      <c r="S5" s="844" t="s">
        <v>81</v>
      </c>
      <c r="T5" s="840"/>
      <c r="U5" s="840"/>
      <c r="V5" s="840"/>
      <c r="W5" s="840"/>
      <c r="X5" s="845"/>
      <c r="Y5" s="705" t="s">
        <v>3</v>
      </c>
      <c r="Z5" s="542"/>
      <c r="AA5" s="542"/>
      <c r="AB5" s="542"/>
      <c r="AC5" s="542"/>
      <c r="AD5" s="543"/>
      <c r="AE5" s="706" t="s">
        <v>553</v>
      </c>
      <c r="AF5" s="706"/>
      <c r="AG5" s="706"/>
      <c r="AH5" s="706"/>
      <c r="AI5" s="706"/>
      <c r="AJ5" s="706"/>
      <c r="AK5" s="706"/>
      <c r="AL5" s="706"/>
      <c r="AM5" s="706"/>
      <c r="AN5" s="706"/>
      <c r="AO5" s="706"/>
      <c r="AP5" s="707"/>
      <c r="AQ5" s="708" t="s">
        <v>554</v>
      </c>
      <c r="AR5" s="709"/>
      <c r="AS5" s="709"/>
      <c r="AT5" s="709"/>
      <c r="AU5" s="709"/>
      <c r="AV5" s="709"/>
      <c r="AW5" s="709"/>
      <c r="AX5" s="710"/>
    </row>
    <row r="6" spans="1:50" ht="39" customHeight="1">
      <c r="A6" s="713" t="s">
        <v>4</v>
      </c>
      <c r="B6" s="714"/>
      <c r="C6" s="714"/>
      <c r="D6" s="714"/>
      <c r="E6" s="714"/>
      <c r="F6" s="714"/>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154.5" customHeight="1">
      <c r="A7" s="494" t="s">
        <v>22</v>
      </c>
      <c r="B7" s="495"/>
      <c r="C7" s="495"/>
      <c r="D7" s="495"/>
      <c r="E7" s="495"/>
      <c r="F7" s="496"/>
      <c r="G7" s="497" t="s">
        <v>560</v>
      </c>
      <c r="H7" s="498"/>
      <c r="I7" s="498"/>
      <c r="J7" s="498"/>
      <c r="K7" s="498"/>
      <c r="L7" s="498"/>
      <c r="M7" s="498"/>
      <c r="N7" s="498"/>
      <c r="O7" s="498"/>
      <c r="P7" s="498"/>
      <c r="Q7" s="498"/>
      <c r="R7" s="498"/>
      <c r="S7" s="498"/>
      <c r="T7" s="498"/>
      <c r="U7" s="498"/>
      <c r="V7" s="498"/>
      <c r="W7" s="498"/>
      <c r="X7" s="499"/>
      <c r="Y7" s="921" t="s">
        <v>546</v>
      </c>
      <c r="Z7" s="442"/>
      <c r="AA7" s="442"/>
      <c r="AB7" s="442"/>
      <c r="AC7" s="442"/>
      <c r="AD7" s="922"/>
      <c r="AE7" s="911" t="s">
        <v>555</v>
      </c>
      <c r="AF7" s="912"/>
      <c r="AG7" s="912"/>
      <c r="AH7" s="912"/>
      <c r="AI7" s="912"/>
      <c r="AJ7" s="912"/>
      <c r="AK7" s="912"/>
      <c r="AL7" s="912"/>
      <c r="AM7" s="912"/>
      <c r="AN7" s="912"/>
      <c r="AO7" s="912"/>
      <c r="AP7" s="912"/>
      <c r="AQ7" s="912"/>
      <c r="AR7" s="912"/>
      <c r="AS7" s="912"/>
      <c r="AT7" s="912"/>
      <c r="AU7" s="912"/>
      <c r="AV7" s="912"/>
      <c r="AW7" s="912"/>
      <c r="AX7" s="913"/>
    </row>
    <row r="8" spans="1:50" ht="53.25" customHeight="1">
      <c r="A8" s="494" t="s">
        <v>389</v>
      </c>
      <c r="B8" s="495"/>
      <c r="C8" s="495"/>
      <c r="D8" s="495"/>
      <c r="E8" s="495"/>
      <c r="F8" s="496"/>
      <c r="G8" s="942" t="str">
        <f>入力規則等!A26</f>
        <v>子ども・若者育成支援、地方創生</v>
      </c>
      <c r="H8" s="725"/>
      <c r="I8" s="725"/>
      <c r="J8" s="725"/>
      <c r="K8" s="725"/>
      <c r="L8" s="725"/>
      <c r="M8" s="725"/>
      <c r="N8" s="725"/>
      <c r="O8" s="725"/>
      <c r="P8" s="725"/>
      <c r="Q8" s="725"/>
      <c r="R8" s="725"/>
      <c r="S8" s="725"/>
      <c r="T8" s="725"/>
      <c r="U8" s="725"/>
      <c r="V8" s="725"/>
      <c r="W8" s="725"/>
      <c r="X8" s="943"/>
      <c r="Y8" s="846" t="s">
        <v>390</v>
      </c>
      <c r="Z8" s="847"/>
      <c r="AA8" s="847"/>
      <c r="AB8" s="847"/>
      <c r="AC8" s="847"/>
      <c r="AD8" s="848"/>
      <c r="AE8" s="724" t="str">
        <f>入力規則等!K13</f>
        <v>文教及び科学振興</v>
      </c>
      <c r="AF8" s="725"/>
      <c r="AG8" s="725"/>
      <c r="AH8" s="725"/>
      <c r="AI8" s="725"/>
      <c r="AJ8" s="725"/>
      <c r="AK8" s="725"/>
      <c r="AL8" s="725"/>
      <c r="AM8" s="725"/>
      <c r="AN8" s="725"/>
      <c r="AO8" s="725"/>
      <c r="AP8" s="725"/>
      <c r="AQ8" s="725"/>
      <c r="AR8" s="725"/>
      <c r="AS8" s="725"/>
      <c r="AT8" s="725"/>
      <c r="AU8" s="725"/>
      <c r="AV8" s="725"/>
      <c r="AW8" s="725"/>
      <c r="AX8" s="726"/>
    </row>
    <row r="9" spans="1:50" ht="58.5" customHeight="1">
      <c r="A9" s="849" t="s">
        <v>23</v>
      </c>
      <c r="B9" s="850"/>
      <c r="C9" s="850"/>
      <c r="D9" s="850"/>
      <c r="E9" s="850"/>
      <c r="F9" s="850"/>
      <c r="G9" s="851" t="s">
        <v>556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c r="A10" s="665" t="s">
        <v>30</v>
      </c>
      <c r="B10" s="666"/>
      <c r="C10" s="666"/>
      <c r="D10" s="666"/>
      <c r="E10" s="666"/>
      <c r="F10" s="666"/>
      <c r="G10" s="759" t="s">
        <v>557</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c r="A11" s="665" t="s">
        <v>5</v>
      </c>
      <c r="B11" s="666"/>
      <c r="C11" s="666"/>
      <c r="D11" s="666"/>
      <c r="E11" s="666"/>
      <c r="F11" s="667"/>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c r="A12" s="944" t="s">
        <v>24</v>
      </c>
      <c r="B12" s="945"/>
      <c r="C12" s="945"/>
      <c r="D12" s="945"/>
      <c r="E12" s="945"/>
      <c r="F12" s="946"/>
      <c r="G12" s="765"/>
      <c r="H12" s="766"/>
      <c r="I12" s="766"/>
      <c r="J12" s="766"/>
      <c r="K12" s="766"/>
      <c r="L12" s="766"/>
      <c r="M12" s="766"/>
      <c r="N12" s="766"/>
      <c r="O12" s="766"/>
      <c r="P12" s="414" t="s">
        <v>357</v>
      </c>
      <c r="Q12" s="415"/>
      <c r="R12" s="415"/>
      <c r="S12" s="415"/>
      <c r="T12" s="415"/>
      <c r="U12" s="415"/>
      <c r="V12" s="416"/>
      <c r="W12" s="414" t="s">
        <v>363</v>
      </c>
      <c r="X12" s="415"/>
      <c r="Y12" s="415"/>
      <c r="Z12" s="415"/>
      <c r="AA12" s="415"/>
      <c r="AB12" s="415"/>
      <c r="AC12" s="416"/>
      <c r="AD12" s="414" t="s">
        <v>471</v>
      </c>
      <c r="AE12" s="415"/>
      <c r="AF12" s="415"/>
      <c r="AG12" s="415"/>
      <c r="AH12" s="415"/>
      <c r="AI12" s="415"/>
      <c r="AJ12" s="416"/>
      <c r="AK12" s="414" t="s">
        <v>534</v>
      </c>
      <c r="AL12" s="415"/>
      <c r="AM12" s="415"/>
      <c r="AN12" s="415"/>
      <c r="AO12" s="415"/>
      <c r="AP12" s="415"/>
      <c r="AQ12" s="416"/>
      <c r="AR12" s="414" t="s">
        <v>535</v>
      </c>
      <c r="AS12" s="415"/>
      <c r="AT12" s="415"/>
      <c r="AU12" s="415"/>
      <c r="AV12" s="415"/>
      <c r="AW12" s="415"/>
      <c r="AX12" s="727"/>
    </row>
    <row r="13" spans="1:50" ht="21" customHeight="1">
      <c r="A13" s="618"/>
      <c r="B13" s="619"/>
      <c r="C13" s="619"/>
      <c r="D13" s="619"/>
      <c r="E13" s="619"/>
      <c r="F13" s="620"/>
      <c r="G13" s="728" t="s">
        <v>6</v>
      </c>
      <c r="H13" s="729"/>
      <c r="I13" s="769" t="s">
        <v>7</v>
      </c>
      <c r="J13" s="770"/>
      <c r="K13" s="770"/>
      <c r="L13" s="770"/>
      <c r="M13" s="770"/>
      <c r="N13" s="770"/>
      <c r="O13" s="771"/>
      <c r="P13" s="662">
        <v>4429</v>
      </c>
      <c r="Q13" s="663"/>
      <c r="R13" s="663"/>
      <c r="S13" s="663"/>
      <c r="T13" s="663"/>
      <c r="U13" s="663"/>
      <c r="V13" s="664"/>
      <c r="W13" s="662">
        <v>4007</v>
      </c>
      <c r="X13" s="663"/>
      <c r="Y13" s="663"/>
      <c r="Z13" s="663"/>
      <c r="AA13" s="663"/>
      <c r="AB13" s="663"/>
      <c r="AC13" s="664"/>
      <c r="AD13" s="662">
        <v>3614</v>
      </c>
      <c r="AE13" s="663"/>
      <c r="AF13" s="663"/>
      <c r="AG13" s="663"/>
      <c r="AH13" s="663"/>
      <c r="AI13" s="663"/>
      <c r="AJ13" s="664"/>
      <c r="AK13" s="662">
        <v>2131</v>
      </c>
      <c r="AL13" s="663"/>
      <c r="AM13" s="663"/>
      <c r="AN13" s="663"/>
      <c r="AO13" s="663"/>
      <c r="AP13" s="663"/>
      <c r="AQ13" s="664"/>
      <c r="AR13" s="918">
        <v>1896</v>
      </c>
      <c r="AS13" s="919"/>
      <c r="AT13" s="919"/>
      <c r="AU13" s="919"/>
      <c r="AV13" s="919"/>
      <c r="AW13" s="919"/>
      <c r="AX13" s="920"/>
    </row>
    <row r="14" spans="1:50" ht="21" customHeight="1">
      <c r="A14" s="618"/>
      <c r="B14" s="619"/>
      <c r="C14" s="619"/>
      <c r="D14" s="619"/>
      <c r="E14" s="619"/>
      <c r="F14" s="620"/>
      <c r="G14" s="730"/>
      <c r="H14" s="731"/>
      <c r="I14" s="718" t="s">
        <v>8</v>
      </c>
      <c r="J14" s="767"/>
      <c r="K14" s="767"/>
      <c r="L14" s="767"/>
      <c r="M14" s="767"/>
      <c r="N14" s="767"/>
      <c r="O14" s="768"/>
      <c r="P14" s="662" t="s">
        <v>558</v>
      </c>
      <c r="Q14" s="663"/>
      <c r="R14" s="663"/>
      <c r="S14" s="663"/>
      <c r="T14" s="663"/>
      <c r="U14" s="663"/>
      <c r="V14" s="664"/>
      <c r="W14" s="662" t="s">
        <v>558</v>
      </c>
      <c r="X14" s="663"/>
      <c r="Y14" s="663"/>
      <c r="Z14" s="663"/>
      <c r="AA14" s="663"/>
      <c r="AB14" s="663"/>
      <c r="AC14" s="664"/>
      <c r="AD14" s="662" t="s">
        <v>558</v>
      </c>
      <c r="AE14" s="663"/>
      <c r="AF14" s="663"/>
      <c r="AG14" s="663"/>
      <c r="AH14" s="663"/>
      <c r="AI14" s="663"/>
      <c r="AJ14" s="664"/>
      <c r="AK14" s="662" t="s">
        <v>559</v>
      </c>
      <c r="AL14" s="663"/>
      <c r="AM14" s="663"/>
      <c r="AN14" s="663"/>
      <c r="AO14" s="663"/>
      <c r="AP14" s="663"/>
      <c r="AQ14" s="664"/>
      <c r="AR14" s="793"/>
      <c r="AS14" s="793"/>
      <c r="AT14" s="793"/>
      <c r="AU14" s="793"/>
      <c r="AV14" s="793"/>
      <c r="AW14" s="793"/>
      <c r="AX14" s="794"/>
    </row>
    <row r="15" spans="1:50" ht="21" customHeight="1">
      <c r="A15" s="618"/>
      <c r="B15" s="619"/>
      <c r="C15" s="619"/>
      <c r="D15" s="619"/>
      <c r="E15" s="619"/>
      <c r="F15" s="620"/>
      <c r="G15" s="730"/>
      <c r="H15" s="731"/>
      <c r="I15" s="718" t="s">
        <v>51</v>
      </c>
      <c r="J15" s="719"/>
      <c r="K15" s="719"/>
      <c r="L15" s="719"/>
      <c r="M15" s="719"/>
      <c r="N15" s="719"/>
      <c r="O15" s="720"/>
      <c r="P15" s="662" t="s">
        <v>558</v>
      </c>
      <c r="Q15" s="663"/>
      <c r="R15" s="663"/>
      <c r="S15" s="663"/>
      <c r="T15" s="663"/>
      <c r="U15" s="663"/>
      <c r="V15" s="664"/>
      <c r="W15" s="662" t="s">
        <v>558</v>
      </c>
      <c r="X15" s="663"/>
      <c r="Y15" s="663"/>
      <c r="Z15" s="663"/>
      <c r="AA15" s="663"/>
      <c r="AB15" s="663"/>
      <c r="AC15" s="664"/>
      <c r="AD15" s="662" t="s">
        <v>558</v>
      </c>
      <c r="AE15" s="663"/>
      <c r="AF15" s="663"/>
      <c r="AG15" s="663"/>
      <c r="AH15" s="663"/>
      <c r="AI15" s="663"/>
      <c r="AJ15" s="664"/>
      <c r="AK15" s="662" t="s">
        <v>559</v>
      </c>
      <c r="AL15" s="663"/>
      <c r="AM15" s="663"/>
      <c r="AN15" s="663"/>
      <c r="AO15" s="663"/>
      <c r="AP15" s="663"/>
      <c r="AQ15" s="664"/>
      <c r="AR15" s="662" t="s">
        <v>705</v>
      </c>
      <c r="AS15" s="663"/>
      <c r="AT15" s="663"/>
      <c r="AU15" s="663"/>
      <c r="AV15" s="663"/>
      <c r="AW15" s="663"/>
      <c r="AX15" s="811"/>
    </row>
    <row r="16" spans="1:50" ht="21" customHeight="1">
      <c r="A16" s="618"/>
      <c r="B16" s="619"/>
      <c r="C16" s="619"/>
      <c r="D16" s="619"/>
      <c r="E16" s="619"/>
      <c r="F16" s="620"/>
      <c r="G16" s="730"/>
      <c r="H16" s="731"/>
      <c r="I16" s="718" t="s">
        <v>52</v>
      </c>
      <c r="J16" s="719"/>
      <c r="K16" s="719"/>
      <c r="L16" s="719"/>
      <c r="M16" s="719"/>
      <c r="N16" s="719"/>
      <c r="O16" s="720"/>
      <c r="P16" s="662" t="s">
        <v>558</v>
      </c>
      <c r="Q16" s="663"/>
      <c r="R16" s="663"/>
      <c r="S16" s="663"/>
      <c r="T16" s="663"/>
      <c r="U16" s="663"/>
      <c r="V16" s="664"/>
      <c r="W16" s="662" t="s">
        <v>558</v>
      </c>
      <c r="X16" s="663"/>
      <c r="Y16" s="663"/>
      <c r="Z16" s="663"/>
      <c r="AA16" s="663"/>
      <c r="AB16" s="663"/>
      <c r="AC16" s="664"/>
      <c r="AD16" s="662" t="s">
        <v>558</v>
      </c>
      <c r="AE16" s="663"/>
      <c r="AF16" s="663"/>
      <c r="AG16" s="663"/>
      <c r="AH16" s="663"/>
      <c r="AI16" s="663"/>
      <c r="AJ16" s="664"/>
      <c r="AK16" s="662" t="s">
        <v>559</v>
      </c>
      <c r="AL16" s="663"/>
      <c r="AM16" s="663"/>
      <c r="AN16" s="663"/>
      <c r="AO16" s="663"/>
      <c r="AP16" s="663"/>
      <c r="AQ16" s="664"/>
      <c r="AR16" s="762"/>
      <c r="AS16" s="763"/>
      <c r="AT16" s="763"/>
      <c r="AU16" s="763"/>
      <c r="AV16" s="763"/>
      <c r="AW16" s="763"/>
      <c r="AX16" s="764"/>
    </row>
    <row r="17" spans="1:50" ht="24.75" customHeight="1">
      <c r="A17" s="618"/>
      <c r="B17" s="619"/>
      <c r="C17" s="619"/>
      <c r="D17" s="619"/>
      <c r="E17" s="619"/>
      <c r="F17" s="620"/>
      <c r="G17" s="730"/>
      <c r="H17" s="731"/>
      <c r="I17" s="718" t="s">
        <v>50</v>
      </c>
      <c r="J17" s="767"/>
      <c r="K17" s="767"/>
      <c r="L17" s="767"/>
      <c r="M17" s="767"/>
      <c r="N17" s="767"/>
      <c r="O17" s="768"/>
      <c r="P17" s="662">
        <v>148</v>
      </c>
      <c r="Q17" s="663"/>
      <c r="R17" s="663"/>
      <c r="S17" s="663"/>
      <c r="T17" s="663"/>
      <c r="U17" s="663"/>
      <c r="V17" s="664"/>
      <c r="W17" s="662">
        <v>174</v>
      </c>
      <c r="X17" s="663"/>
      <c r="Y17" s="663"/>
      <c r="Z17" s="663"/>
      <c r="AA17" s="663"/>
      <c r="AB17" s="663"/>
      <c r="AC17" s="664"/>
      <c r="AD17" s="662">
        <v>179</v>
      </c>
      <c r="AE17" s="663"/>
      <c r="AF17" s="663"/>
      <c r="AG17" s="663"/>
      <c r="AH17" s="663"/>
      <c r="AI17" s="663"/>
      <c r="AJ17" s="664"/>
      <c r="AK17" s="662" t="s">
        <v>559</v>
      </c>
      <c r="AL17" s="663"/>
      <c r="AM17" s="663"/>
      <c r="AN17" s="663"/>
      <c r="AO17" s="663"/>
      <c r="AP17" s="663"/>
      <c r="AQ17" s="664"/>
      <c r="AR17" s="916"/>
      <c r="AS17" s="916"/>
      <c r="AT17" s="916"/>
      <c r="AU17" s="916"/>
      <c r="AV17" s="916"/>
      <c r="AW17" s="916"/>
      <c r="AX17" s="917"/>
    </row>
    <row r="18" spans="1:50" ht="24.75" customHeight="1">
      <c r="A18" s="618"/>
      <c r="B18" s="619"/>
      <c r="C18" s="619"/>
      <c r="D18" s="619"/>
      <c r="E18" s="619"/>
      <c r="F18" s="620"/>
      <c r="G18" s="732"/>
      <c r="H18" s="733"/>
      <c r="I18" s="721" t="s">
        <v>20</v>
      </c>
      <c r="J18" s="722"/>
      <c r="K18" s="722"/>
      <c r="L18" s="722"/>
      <c r="M18" s="722"/>
      <c r="N18" s="722"/>
      <c r="O18" s="723"/>
      <c r="P18" s="878">
        <f>SUM(P13:V17)</f>
        <v>4577</v>
      </c>
      <c r="Q18" s="879"/>
      <c r="R18" s="879"/>
      <c r="S18" s="879"/>
      <c r="T18" s="879"/>
      <c r="U18" s="879"/>
      <c r="V18" s="880"/>
      <c r="W18" s="878">
        <f>SUM(W13:AC17)</f>
        <v>4181</v>
      </c>
      <c r="X18" s="879"/>
      <c r="Y18" s="879"/>
      <c r="Z18" s="879"/>
      <c r="AA18" s="879"/>
      <c r="AB18" s="879"/>
      <c r="AC18" s="880"/>
      <c r="AD18" s="878">
        <f>SUM(AD13:AJ17)</f>
        <v>3793</v>
      </c>
      <c r="AE18" s="879"/>
      <c r="AF18" s="879"/>
      <c r="AG18" s="879"/>
      <c r="AH18" s="879"/>
      <c r="AI18" s="879"/>
      <c r="AJ18" s="880"/>
      <c r="AK18" s="878">
        <f>SUM(AK13:AQ17)</f>
        <v>2131</v>
      </c>
      <c r="AL18" s="879"/>
      <c r="AM18" s="879"/>
      <c r="AN18" s="879"/>
      <c r="AO18" s="879"/>
      <c r="AP18" s="879"/>
      <c r="AQ18" s="880"/>
      <c r="AR18" s="878">
        <f>SUM(AR13:AX17)</f>
        <v>1896</v>
      </c>
      <c r="AS18" s="879"/>
      <c r="AT18" s="879"/>
      <c r="AU18" s="879"/>
      <c r="AV18" s="879"/>
      <c r="AW18" s="879"/>
      <c r="AX18" s="881"/>
    </row>
    <row r="19" spans="1:50" ht="24.75" customHeight="1">
      <c r="A19" s="618"/>
      <c r="B19" s="619"/>
      <c r="C19" s="619"/>
      <c r="D19" s="619"/>
      <c r="E19" s="619"/>
      <c r="F19" s="620"/>
      <c r="G19" s="876" t="s">
        <v>9</v>
      </c>
      <c r="H19" s="877"/>
      <c r="I19" s="877"/>
      <c r="J19" s="877"/>
      <c r="K19" s="877"/>
      <c r="L19" s="877"/>
      <c r="M19" s="877"/>
      <c r="N19" s="877"/>
      <c r="O19" s="877"/>
      <c r="P19" s="662">
        <v>4113</v>
      </c>
      <c r="Q19" s="663"/>
      <c r="R19" s="663"/>
      <c r="S19" s="663"/>
      <c r="T19" s="663"/>
      <c r="U19" s="663"/>
      <c r="V19" s="664"/>
      <c r="W19" s="662">
        <v>3748</v>
      </c>
      <c r="X19" s="663"/>
      <c r="Y19" s="663"/>
      <c r="Z19" s="663"/>
      <c r="AA19" s="663"/>
      <c r="AB19" s="663"/>
      <c r="AC19" s="664"/>
      <c r="AD19" s="662">
        <v>3789</v>
      </c>
      <c r="AE19" s="663"/>
      <c r="AF19" s="663"/>
      <c r="AG19" s="663"/>
      <c r="AH19" s="663"/>
      <c r="AI19" s="663"/>
      <c r="AJ19" s="664"/>
      <c r="AK19" s="323"/>
      <c r="AL19" s="323"/>
      <c r="AM19" s="323"/>
      <c r="AN19" s="323"/>
      <c r="AO19" s="323"/>
      <c r="AP19" s="323"/>
      <c r="AQ19" s="323"/>
      <c r="AR19" s="323"/>
      <c r="AS19" s="323"/>
      <c r="AT19" s="323"/>
      <c r="AU19" s="323"/>
      <c r="AV19" s="323"/>
      <c r="AW19" s="323"/>
      <c r="AX19" s="325"/>
    </row>
    <row r="20" spans="1:50" ht="24.75" customHeight="1">
      <c r="A20" s="618"/>
      <c r="B20" s="619"/>
      <c r="C20" s="619"/>
      <c r="D20" s="619"/>
      <c r="E20" s="619"/>
      <c r="F20" s="620"/>
      <c r="G20" s="876" t="s">
        <v>10</v>
      </c>
      <c r="H20" s="877"/>
      <c r="I20" s="877"/>
      <c r="J20" s="877"/>
      <c r="K20" s="877"/>
      <c r="L20" s="877"/>
      <c r="M20" s="877"/>
      <c r="N20" s="877"/>
      <c r="O20" s="877"/>
      <c r="P20" s="311">
        <f>IF(P18=0, "-", SUM(P19)/P18)</f>
        <v>0.89862355254533532</v>
      </c>
      <c r="Q20" s="311"/>
      <c r="R20" s="311"/>
      <c r="S20" s="311"/>
      <c r="T20" s="311"/>
      <c r="U20" s="311"/>
      <c r="V20" s="311"/>
      <c r="W20" s="311">
        <f t="shared" ref="W20" si="0">IF(W18=0, "-", SUM(W19)/W18)</f>
        <v>0.89643625926811765</v>
      </c>
      <c r="X20" s="311"/>
      <c r="Y20" s="311"/>
      <c r="Z20" s="311"/>
      <c r="AA20" s="311"/>
      <c r="AB20" s="311"/>
      <c r="AC20" s="311"/>
      <c r="AD20" s="311">
        <f t="shared" ref="AD20" si="1">IF(AD18=0, "-", SUM(AD19)/AD18)</f>
        <v>0.99894542578433954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c r="A21" s="849"/>
      <c r="B21" s="850"/>
      <c r="C21" s="850"/>
      <c r="D21" s="850"/>
      <c r="E21" s="850"/>
      <c r="F21" s="947"/>
      <c r="G21" s="309" t="s">
        <v>496</v>
      </c>
      <c r="H21" s="310"/>
      <c r="I21" s="310"/>
      <c r="J21" s="310"/>
      <c r="K21" s="310"/>
      <c r="L21" s="310"/>
      <c r="M21" s="310"/>
      <c r="N21" s="310"/>
      <c r="O21" s="310"/>
      <c r="P21" s="311">
        <f>IF(P19=0, "-", SUM(P19)/SUM(P13,P14))</f>
        <v>0.92865206592910365</v>
      </c>
      <c r="Q21" s="311"/>
      <c r="R21" s="311"/>
      <c r="S21" s="311"/>
      <c r="T21" s="311"/>
      <c r="U21" s="311"/>
      <c r="V21" s="311"/>
      <c r="W21" s="311">
        <f t="shared" ref="W21" si="2">IF(W19=0, "-", SUM(W19)/SUM(W13,W14))</f>
        <v>0.93536311454953835</v>
      </c>
      <c r="X21" s="311"/>
      <c r="Y21" s="311"/>
      <c r="Z21" s="311"/>
      <c r="AA21" s="311"/>
      <c r="AB21" s="311"/>
      <c r="AC21" s="311"/>
      <c r="AD21" s="311">
        <f t="shared" ref="AD21" si="3">IF(AD19=0, "-", SUM(AD19)/SUM(AD13,AD14))</f>
        <v>1.0484228002213614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c r="A22" s="965" t="s">
        <v>538</v>
      </c>
      <c r="B22" s="966"/>
      <c r="C22" s="966"/>
      <c r="D22" s="966"/>
      <c r="E22" s="966"/>
      <c r="F22" s="967"/>
      <c r="G22" s="952" t="s">
        <v>473</v>
      </c>
      <c r="H22" s="215"/>
      <c r="I22" s="215"/>
      <c r="J22" s="215"/>
      <c r="K22" s="215"/>
      <c r="L22" s="215"/>
      <c r="M22" s="215"/>
      <c r="N22" s="215"/>
      <c r="O22" s="216"/>
      <c r="P22" s="937" t="s">
        <v>536</v>
      </c>
      <c r="Q22" s="215"/>
      <c r="R22" s="215"/>
      <c r="S22" s="215"/>
      <c r="T22" s="215"/>
      <c r="U22" s="215"/>
      <c r="V22" s="216"/>
      <c r="W22" s="937" t="s">
        <v>537</v>
      </c>
      <c r="X22" s="215"/>
      <c r="Y22" s="215"/>
      <c r="Z22" s="215"/>
      <c r="AA22" s="215"/>
      <c r="AB22" s="215"/>
      <c r="AC22" s="216"/>
      <c r="AD22" s="937" t="s">
        <v>472</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c r="A23" s="968"/>
      <c r="B23" s="969"/>
      <c r="C23" s="969"/>
      <c r="D23" s="969"/>
      <c r="E23" s="969"/>
      <c r="F23" s="970"/>
      <c r="G23" s="953" t="s">
        <v>566</v>
      </c>
      <c r="H23" s="954"/>
      <c r="I23" s="954"/>
      <c r="J23" s="954"/>
      <c r="K23" s="954"/>
      <c r="L23" s="954"/>
      <c r="M23" s="954"/>
      <c r="N23" s="954"/>
      <c r="O23" s="955"/>
      <c r="P23" s="918">
        <v>2125.5</v>
      </c>
      <c r="Q23" s="919"/>
      <c r="R23" s="919"/>
      <c r="S23" s="919"/>
      <c r="T23" s="919"/>
      <c r="U23" s="919"/>
      <c r="V23" s="938"/>
      <c r="W23" s="918">
        <v>1891.1279999999999</v>
      </c>
      <c r="X23" s="919"/>
      <c r="Y23" s="919"/>
      <c r="Z23" s="919"/>
      <c r="AA23" s="919"/>
      <c r="AB23" s="919"/>
      <c r="AC23" s="938"/>
      <c r="AD23" s="975" t="s">
        <v>708</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c r="A24" s="968"/>
      <c r="B24" s="969"/>
      <c r="C24" s="969"/>
      <c r="D24" s="969"/>
      <c r="E24" s="969"/>
      <c r="F24" s="970"/>
      <c r="G24" s="956" t="s">
        <v>567</v>
      </c>
      <c r="H24" s="957"/>
      <c r="I24" s="957"/>
      <c r="J24" s="957"/>
      <c r="K24" s="957"/>
      <c r="L24" s="957"/>
      <c r="M24" s="957"/>
      <c r="N24" s="957"/>
      <c r="O24" s="958"/>
      <c r="P24" s="662">
        <v>2.2000000000000002</v>
      </c>
      <c r="Q24" s="663"/>
      <c r="R24" s="663"/>
      <c r="S24" s="663"/>
      <c r="T24" s="663"/>
      <c r="U24" s="663"/>
      <c r="V24" s="664"/>
      <c r="W24" s="662">
        <v>2.2000000000000002</v>
      </c>
      <c r="X24" s="663"/>
      <c r="Y24" s="663"/>
      <c r="Z24" s="663"/>
      <c r="AA24" s="663"/>
      <c r="AB24" s="663"/>
      <c r="AC24" s="664"/>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c r="A25" s="968"/>
      <c r="B25" s="969"/>
      <c r="C25" s="969"/>
      <c r="D25" s="969"/>
      <c r="E25" s="969"/>
      <c r="F25" s="970"/>
      <c r="G25" s="956" t="s">
        <v>706</v>
      </c>
      <c r="H25" s="957"/>
      <c r="I25" s="957"/>
      <c r="J25" s="957"/>
      <c r="K25" s="957"/>
      <c r="L25" s="957"/>
      <c r="M25" s="957"/>
      <c r="N25" s="957"/>
      <c r="O25" s="958"/>
      <c r="P25" s="662">
        <v>0.6</v>
      </c>
      <c r="Q25" s="663"/>
      <c r="R25" s="663"/>
      <c r="S25" s="663"/>
      <c r="T25" s="663"/>
      <c r="U25" s="663"/>
      <c r="V25" s="664"/>
      <c r="W25" s="662">
        <v>0.6</v>
      </c>
      <c r="X25" s="663"/>
      <c r="Y25" s="663"/>
      <c r="Z25" s="663"/>
      <c r="AA25" s="663"/>
      <c r="AB25" s="663"/>
      <c r="AC25" s="664"/>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c r="A26" s="968"/>
      <c r="B26" s="969"/>
      <c r="C26" s="969"/>
      <c r="D26" s="969"/>
      <c r="E26" s="969"/>
      <c r="F26" s="970"/>
      <c r="G26" s="956" t="s">
        <v>568</v>
      </c>
      <c r="H26" s="957"/>
      <c r="I26" s="957"/>
      <c r="J26" s="957"/>
      <c r="K26" s="957"/>
      <c r="L26" s="957"/>
      <c r="M26" s="957"/>
      <c r="N26" s="957"/>
      <c r="O26" s="958"/>
      <c r="P26" s="662">
        <v>1</v>
      </c>
      <c r="Q26" s="663"/>
      <c r="R26" s="663"/>
      <c r="S26" s="663"/>
      <c r="T26" s="663"/>
      <c r="U26" s="663"/>
      <c r="V26" s="664"/>
      <c r="W26" s="662">
        <v>1</v>
      </c>
      <c r="X26" s="663"/>
      <c r="Y26" s="663"/>
      <c r="Z26" s="663"/>
      <c r="AA26" s="663"/>
      <c r="AB26" s="663"/>
      <c r="AC26" s="664"/>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c r="A27" s="968"/>
      <c r="B27" s="969"/>
      <c r="C27" s="969"/>
      <c r="D27" s="969"/>
      <c r="E27" s="969"/>
      <c r="F27" s="970"/>
      <c r="G27" s="956" t="s">
        <v>707</v>
      </c>
      <c r="H27" s="957"/>
      <c r="I27" s="957"/>
      <c r="J27" s="957"/>
      <c r="K27" s="957"/>
      <c r="L27" s="957"/>
      <c r="M27" s="957"/>
      <c r="N27" s="957"/>
      <c r="O27" s="958"/>
      <c r="P27" s="662">
        <v>1.5</v>
      </c>
      <c r="Q27" s="663"/>
      <c r="R27" s="663"/>
      <c r="S27" s="663"/>
      <c r="T27" s="663"/>
      <c r="U27" s="663"/>
      <c r="V27" s="664"/>
      <c r="W27" s="662">
        <v>1.37</v>
      </c>
      <c r="X27" s="663"/>
      <c r="Y27" s="663"/>
      <c r="Z27" s="663"/>
      <c r="AA27" s="663"/>
      <c r="AB27" s="663"/>
      <c r="AC27" s="664"/>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c r="A28" s="968"/>
      <c r="B28" s="969"/>
      <c r="C28" s="969"/>
      <c r="D28" s="969"/>
      <c r="E28" s="969"/>
      <c r="F28" s="970"/>
      <c r="G28" s="959" t="s">
        <v>477</v>
      </c>
      <c r="H28" s="960"/>
      <c r="I28" s="960"/>
      <c r="J28" s="960"/>
      <c r="K28" s="960"/>
      <c r="L28" s="960"/>
      <c r="M28" s="960"/>
      <c r="N28" s="960"/>
      <c r="O28" s="961"/>
      <c r="P28" s="878">
        <f>P29-SUM(P23:P27)</f>
        <v>0.20000000000027285</v>
      </c>
      <c r="Q28" s="879"/>
      <c r="R28" s="879"/>
      <c r="S28" s="879"/>
      <c r="T28" s="879"/>
      <c r="U28" s="879"/>
      <c r="V28" s="880"/>
      <c r="W28" s="878">
        <f>W29-SUM(W23:W27)</f>
        <v>-0.29799999999977445</v>
      </c>
      <c r="X28" s="879"/>
      <c r="Y28" s="879"/>
      <c r="Z28" s="879"/>
      <c r="AA28" s="879"/>
      <c r="AB28" s="879"/>
      <c r="AC28" s="880"/>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c r="A29" s="971"/>
      <c r="B29" s="972"/>
      <c r="C29" s="972"/>
      <c r="D29" s="972"/>
      <c r="E29" s="972"/>
      <c r="F29" s="973"/>
      <c r="G29" s="962" t="s">
        <v>474</v>
      </c>
      <c r="H29" s="963"/>
      <c r="I29" s="963"/>
      <c r="J29" s="963"/>
      <c r="K29" s="963"/>
      <c r="L29" s="963"/>
      <c r="M29" s="963"/>
      <c r="N29" s="963"/>
      <c r="O29" s="964"/>
      <c r="P29" s="934">
        <f>AK13</f>
        <v>2131</v>
      </c>
      <c r="Q29" s="935"/>
      <c r="R29" s="935"/>
      <c r="S29" s="935"/>
      <c r="T29" s="935"/>
      <c r="U29" s="935"/>
      <c r="V29" s="936"/>
      <c r="W29" s="934">
        <f>AR13</f>
        <v>1896</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c r="A30" s="861" t="s">
        <v>490</v>
      </c>
      <c r="B30" s="862"/>
      <c r="C30" s="862"/>
      <c r="D30" s="862"/>
      <c r="E30" s="862"/>
      <c r="F30" s="863"/>
      <c r="G30" s="778" t="s">
        <v>265</v>
      </c>
      <c r="H30" s="779"/>
      <c r="I30" s="779"/>
      <c r="J30" s="779"/>
      <c r="K30" s="779"/>
      <c r="L30" s="779"/>
      <c r="M30" s="779"/>
      <c r="N30" s="779"/>
      <c r="O30" s="780"/>
      <c r="P30" s="857" t="s">
        <v>59</v>
      </c>
      <c r="Q30" s="779"/>
      <c r="R30" s="779"/>
      <c r="S30" s="779"/>
      <c r="T30" s="779"/>
      <c r="U30" s="779"/>
      <c r="V30" s="779"/>
      <c r="W30" s="779"/>
      <c r="X30" s="780"/>
      <c r="Y30" s="854"/>
      <c r="Z30" s="855"/>
      <c r="AA30" s="856"/>
      <c r="AB30" s="858" t="s">
        <v>11</v>
      </c>
      <c r="AC30" s="859"/>
      <c r="AD30" s="860"/>
      <c r="AE30" s="858" t="s">
        <v>357</v>
      </c>
      <c r="AF30" s="859"/>
      <c r="AG30" s="859"/>
      <c r="AH30" s="860"/>
      <c r="AI30" s="858" t="s">
        <v>363</v>
      </c>
      <c r="AJ30" s="859"/>
      <c r="AK30" s="859"/>
      <c r="AL30" s="860"/>
      <c r="AM30" s="914" t="s">
        <v>471</v>
      </c>
      <c r="AN30" s="914"/>
      <c r="AO30" s="914"/>
      <c r="AP30" s="858"/>
      <c r="AQ30" s="772" t="s">
        <v>355</v>
      </c>
      <c r="AR30" s="773"/>
      <c r="AS30" s="773"/>
      <c r="AT30" s="774"/>
      <c r="AU30" s="779" t="s">
        <v>253</v>
      </c>
      <c r="AV30" s="779"/>
      <c r="AW30" s="779"/>
      <c r="AX30" s="915"/>
    </row>
    <row r="31" spans="1:50" ht="18.75" customHeight="1">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923" t="s">
        <v>574</v>
      </c>
      <c r="AR31" s="924"/>
      <c r="AS31" s="126" t="s">
        <v>356</v>
      </c>
      <c r="AT31" s="127"/>
      <c r="AU31" s="192">
        <v>31</v>
      </c>
      <c r="AV31" s="192"/>
      <c r="AW31" s="397" t="s">
        <v>300</v>
      </c>
      <c r="AX31" s="398"/>
    </row>
    <row r="32" spans="1:50" ht="34.5" customHeight="1">
      <c r="A32" s="402"/>
      <c r="B32" s="400"/>
      <c r="C32" s="400"/>
      <c r="D32" s="400"/>
      <c r="E32" s="400"/>
      <c r="F32" s="401"/>
      <c r="G32" s="563" t="s">
        <v>569</v>
      </c>
      <c r="H32" s="564"/>
      <c r="I32" s="564"/>
      <c r="J32" s="564"/>
      <c r="K32" s="564"/>
      <c r="L32" s="564"/>
      <c r="M32" s="564"/>
      <c r="N32" s="564"/>
      <c r="O32" s="565"/>
      <c r="P32" s="98" t="s">
        <v>577</v>
      </c>
      <c r="Q32" s="98"/>
      <c r="R32" s="98"/>
      <c r="S32" s="98"/>
      <c r="T32" s="98"/>
      <c r="U32" s="98"/>
      <c r="V32" s="98"/>
      <c r="W32" s="98"/>
      <c r="X32" s="99"/>
      <c r="Y32" s="470" t="s">
        <v>12</v>
      </c>
      <c r="Z32" s="530"/>
      <c r="AA32" s="531"/>
      <c r="AB32" s="636" t="s">
        <v>301</v>
      </c>
      <c r="AC32" s="636"/>
      <c r="AD32" s="636"/>
      <c r="AE32" s="211">
        <v>37.299999999999997</v>
      </c>
      <c r="AF32" s="212"/>
      <c r="AG32" s="212"/>
      <c r="AH32" s="212"/>
      <c r="AI32" s="211">
        <v>37</v>
      </c>
      <c r="AJ32" s="212"/>
      <c r="AK32" s="212"/>
      <c r="AL32" s="212"/>
      <c r="AM32" s="211" t="s">
        <v>558</v>
      </c>
      <c r="AN32" s="212"/>
      <c r="AO32" s="212"/>
      <c r="AP32" s="212"/>
      <c r="AQ32" s="333" t="s">
        <v>558</v>
      </c>
      <c r="AR32" s="200"/>
      <c r="AS32" s="200"/>
      <c r="AT32" s="334"/>
      <c r="AU32" s="212" t="s">
        <v>558</v>
      </c>
      <c r="AV32" s="212"/>
      <c r="AW32" s="212"/>
      <c r="AX32" s="214"/>
    </row>
    <row r="33" spans="1:50" ht="34.5" customHeight="1">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636" t="s">
        <v>301</v>
      </c>
      <c r="AC33" s="636"/>
      <c r="AD33" s="636"/>
      <c r="AE33" s="211" t="s">
        <v>558</v>
      </c>
      <c r="AF33" s="212"/>
      <c r="AG33" s="212"/>
      <c r="AH33" s="212"/>
      <c r="AI33" s="211">
        <v>40.6</v>
      </c>
      <c r="AJ33" s="212"/>
      <c r="AK33" s="212"/>
      <c r="AL33" s="212"/>
      <c r="AM33" s="211">
        <v>42.3</v>
      </c>
      <c r="AN33" s="212"/>
      <c r="AO33" s="212"/>
      <c r="AP33" s="212"/>
      <c r="AQ33" s="333" t="s">
        <v>558</v>
      </c>
      <c r="AR33" s="200"/>
      <c r="AS33" s="200"/>
      <c r="AT33" s="334"/>
      <c r="AU33" s="212">
        <v>47.6</v>
      </c>
      <c r="AV33" s="212"/>
      <c r="AW33" s="212"/>
      <c r="AX33" s="214"/>
    </row>
    <row r="34" spans="1:50" ht="34.5" customHeight="1">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t="s">
        <v>558</v>
      </c>
      <c r="AF34" s="212"/>
      <c r="AG34" s="212"/>
      <c r="AH34" s="212"/>
      <c r="AI34" s="211">
        <v>91.2</v>
      </c>
      <c r="AJ34" s="212"/>
      <c r="AK34" s="212"/>
      <c r="AL34" s="212"/>
      <c r="AM34" s="211" t="s">
        <v>558</v>
      </c>
      <c r="AN34" s="212"/>
      <c r="AO34" s="212"/>
      <c r="AP34" s="212"/>
      <c r="AQ34" s="333" t="s">
        <v>558</v>
      </c>
      <c r="AR34" s="200"/>
      <c r="AS34" s="200"/>
      <c r="AT34" s="334"/>
      <c r="AU34" s="212" t="s">
        <v>558</v>
      </c>
      <c r="AV34" s="212"/>
      <c r="AW34" s="212"/>
      <c r="AX34" s="214"/>
    </row>
    <row r="35" spans="1:50" ht="23.25" customHeight="1">
      <c r="A35" s="219" t="s">
        <v>526</v>
      </c>
      <c r="B35" s="220"/>
      <c r="C35" s="220"/>
      <c r="D35" s="220"/>
      <c r="E35" s="220"/>
      <c r="F35" s="221"/>
      <c r="G35" s="225" t="s">
        <v>687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775" t="s">
        <v>490</v>
      </c>
      <c r="B37" s="776"/>
      <c r="C37" s="776"/>
      <c r="D37" s="776"/>
      <c r="E37" s="776"/>
      <c r="F37" s="777"/>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10" t="s">
        <v>253</v>
      </c>
      <c r="AV37" s="410"/>
      <c r="AW37" s="410"/>
      <c r="AX37" s="909"/>
    </row>
    <row r="38" spans="1:50" ht="18.75" customHeight="1">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923" t="s">
        <v>575</v>
      </c>
      <c r="AR38" s="924"/>
      <c r="AS38" s="126" t="s">
        <v>356</v>
      </c>
      <c r="AT38" s="127"/>
      <c r="AU38" s="192">
        <v>31</v>
      </c>
      <c r="AV38" s="192"/>
      <c r="AW38" s="397" t="s">
        <v>300</v>
      </c>
      <c r="AX38" s="398"/>
    </row>
    <row r="39" spans="1:50" ht="33" customHeight="1">
      <c r="A39" s="402"/>
      <c r="B39" s="400"/>
      <c r="C39" s="400"/>
      <c r="D39" s="400"/>
      <c r="E39" s="400"/>
      <c r="F39" s="401"/>
      <c r="G39" s="563" t="s">
        <v>570</v>
      </c>
      <c r="H39" s="564"/>
      <c r="I39" s="564"/>
      <c r="J39" s="564"/>
      <c r="K39" s="564"/>
      <c r="L39" s="564"/>
      <c r="M39" s="564"/>
      <c r="N39" s="564"/>
      <c r="O39" s="565"/>
      <c r="P39" s="98" t="s">
        <v>690</v>
      </c>
      <c r="Q39" s="98"/>
      <c r="R39" s="98"/>
      <c r="S39" s="98"/>
      <c r="T39" s="98"/>
      <c r="U39" s="98"/>
      <c r="V39" s="98"/>
      <c r="W39" s="98"/>
      <c r="X39" s="99"/>
      <c r="Y39" s="470" t="s">
        <v>12</v>
      </c>
      <c r="Z39" s="530"/>
      <c r="AA39" s="531"/>
      <c r="AB39" s="460" t="s">
        <v>571</v>
      </c>
      <c r="AC39" s="460"/>
      <c r="AD39" s="460"/>
      <c r="AE39" s="211">
        <v>208</v>
      </c>
      <c r="AF39" s="212"/>
      <c r="AG39" s="212"/>
      <c r="AH39" s="212"/>
      <c r="AI39" s="211">
        <v>344</v>
      </c>
      <c r="AJ39" s="212"/>
      <c r="AK39" s="212"/>
      <c r="AL39" s="212"/>
      <c r="AM39" s="211" t="s">
        <v>558</v>
      </c>
      <c r="AN39" s="212"/>
      <c r="AO39" s="212"/>
      <c r="AP39" s="212"/>
      <c r="AQ39" s="333" t="s">
        <v>558</v>
      </c>
      <c r="AR39" s="200"/>
      <c r="AS39" s="200"/>
      <c r="AT39" s="334"/>
      <c r="AU39" s="212" t="s">
        <v>572</v>
      </c>
      <c r="AV39" s="212"/>
      <c r="AW39" s="212"/>
      <c r="AX39" s="214"/>
    </row>
    <row r="40" spans="1:50" ht="33" customHeight="1">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t="s">
        <v>571</v>
      </c>
      <c r="AC40" s="522"/>
      <c r="AD40" s="522"/>
      <c r="AE40" s="211" t="s">
        <v>572</v>
      </c>
      <c r="AF40" s="212"/>
      <c r="AG40" s="212"/>
      <c r="AH40" s="212"/>
      <c r="AI40" s="211">
        <v>264</v>
      </c>
      <c r="AJ40" s="212"/>
      <c r="AK40" s="212"/>
      <c r="AL40" s="212"/>
      <c r="AM40" s="211">
        <v>475</v>
      </c>
      <c r="AN40" s="212"/>
      <c r="AO40" s="212"/>
      <c r="AP40" s="212"/>
      <c r="AQ40" s="333" t="s">
        <v>558</v>
      </c>
      <c r="AR40" s="200"/>
      <c r="AS40" s="200"/>
      <c r="AT40" s="334"/>
      <c r="AU40" s="212">
        <v>1068</v>
      </c>
      <c r="AV40" s="212"/>
      <c r="AW40" s="212"/>
      <c r="AX40" s="214"/>
    </row>
    <row r="41" spans="1:50" ht="33" customHeight="1">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t="s">
        <v>572</v>
      </c>
      <c r="AF41" s="212"/>
      <c r="AG41" s="212"/>
      <c r="AH41" s="212"/>
      <c r="AI41" s="211">
        <v>130.30000000000001</v>
      </c>
      <c r="AJ41" s="212"/>
      <c r="AK41" s="212"/>
      <c r="AL41" s="212"/>
      <c r="AM41" s="211" t="s">
        <v>558</v>
      </c>
      <c r="AN41" s="212"/>
      <c r="AO41" s="212"/>
      <c r="AP41" s="212"/>
      <c r="AQ41" s="333" t="s">
        <v>558</v>
      </c>
      <c r="AR41" s="200"/>
      <c r="AS41" s="200"/>
      <c r="AT41" s="334"/>
      <c r="AU41" s="212" t="s">
        <v>572</v>
      </c>
      <c r="AV41" s="212"/>
      <c r="AW41" s="212"/>
      <c r="AX41" s="214"/>
    </row>
    <row r="42" spans="1:50" ht="23.25" customHeight="1">
      <c r="A42" s="219" t="s">
        <v>526</v>
      </c>
      <c r="B42" s="220"/>
      <c r="C42" s="220"/>
      <c r="D42" s="220"/>
      <c r="E42" s="220"/>
      <c r="F42" s="221"/>
      <c r="G42" s="225" t="s">
        <v>688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c r="A44" s="775" t="s">
        <v>490</v>
      </c>
      <c r="B44" s="776"/>
      <c r="C44" s="776"/>
      <c r="D44" s="776"/>
      <c r="E44" s="776"/>
      <c r="F44" s="777"/>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10" t="s">
        <v>253</v>
      </c>
      <c r="AV44" s="410"/>
      <c r="AW44" s="410"/>
      <c r="AX44" s="909"/>
    </row>
    <row r="45" spans="1:50" ht="18.75" customHeight="1">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923" t="s">
        <v>576</v>
      </c>
      <c r="AR45" s="924"/>
      <c r="AS45" s="126" t="s">
        <v>356</v>
      </c>
      <c r="AT45" s="127"/>
      <c r="AU45" s="192">
        <v>31</v>
      </c>
      <c r="AV45" s="192"/>
      <c r="AW45" s="397" t="s">
        <v>300</v>
      </c>
      <c r="AX45" s="398"/>
    </row>
    <row r="46" spans="1:50" ht="28.5" customHeight="1">
      <c r="A46" s="402"/>
      <c r="B46" s="400"/>
      <c r="C46" s="400"/>
      <c r="D46" s="400"/>
      <c r="E46" s="400"/>
      <c r="F46" s="401"/>
      <c r="G46" s="563" t="s">
        <v>573</v>
      </c>
      <c r="H46" s="564"/>
      <c r="I46" s="564"/>
      <c r="J46" s="564"/>
      <c r="K46" s="564"/>
      <c r="L46" s="564"/>
      <c r="M46" s="564"/>
      <c r="N46" s="564"/>
      <c r="O46" s="565"/>
      <c r="P46" s="98" t="s">
        <v>703</v>
      </c>
      <c r="Q46" s="98"/>
      <c r="R46" s="98"/>
      <c r="S46" s="98"/>
      <c r="T46" s="98"/>
      <c r="U46" s="98"/>
      <c r="V46" s="98"/>
      <c r="W46" s="98"/>
      <c r="X46" s="99"/>
      <c r="Y46" s="470" t="s">
        <v>12</v>
      </c>
      <c r="Z46" s="530"/>
      <c r="AA46" s="531"/>
      <c r="AB46" s="636" t="s">
        <v>301</v>
      </c>
      <c r="AC46" s="636"/>
      <c r="AD46" s="636"/>
      <c r="AE46" s="211">
        <v>80.7</v>
      </c>
      <c r="AF46" s="212"/>
      <c r="AG46" s="212"/>
      <c r="AH46" s="212"/>
      <c r="AI46" s="211">
        <v>86.6</v>
      </c>
      <c r="AJ46" s="212"/>
      <c r="AK46" s="212"/>
      <c r="AL46" s="212"/>
      <c r="AM46" s="211" t="s">
        <v>558</v>
      </c>
      <c r="AN46" s="212"/>
      <c r="AO46" s="212"/>
      <c r="AP46" s="212"/>
      <c r="AQ46" s="333" t="s">
        <v>558</v>
      </c>
      <c r="AR46" s="200"/>
      <c r="AS46" s="200"/>
      <c r="AT46" s="334"/>
      <c r="AU46" s="212" t="s">
        <v>558</v>
      </c>
      <c r="AV46" s="212"/>
      <c r="AW46" s="212"/>
      <c r="AX46" s="214"/>
    </row>
    <row r="47" spans="1:50" ht="28.5" customHeight="1">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636" t="s">
        <v>301</v>
      </c>
      <c r="AC47" s="636"/>
      <c r="AD47" s="636"/>
      <c r="AE47" s="211" t="s">
        <v>558</v>
      </c>
      <c r="AF47" s="212"/>
      <c r="AG47" s="212"/>
      <c r="AH47" s="212"/>
      <c r="AI47" s="211" t="s">
        <v>558</v>
      </c>
      <c r="AJ47" s="212"/>
      <c r="AK47" s="212"/>
      <c r="AL47" s="212"/>
      <c r="AM47" s="211" t="s">
        <v>558</v>
      </c>
      <c r="AN47" s="212"/>
      <c r="AO47" s="212"/>
      <c r="AP47" s="212"/>
      <c r="AQ47" s="333" t="s">
        <v>578</v>
      </c>
      <c r="AR47" s="200"/>
      <c r="AS47" s="200"/>
      <c r="AT47" s="334"/>
      <c r="AU47" s="212">
        <v>100</v>
      </c>
      <c r="AV47" s="212"/>
      <c r="AW47" s="212"/>
      <c r="AX47" s="214"/>
    </row>
    <row r="48" spans="1:50" ht="60.75" customHeight="1">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t="s">
        <v>558</v>
      </c>
      <c r="AF48" s="212"/>
      <c r="AG48" s="212"/>
      <c r="AH48" s="212"/>
      <c r="AI48" s="211" t="s">
        <v>558</v>
      </c>
      <c r="AJ48" s="212"/>
      <c r="AK48" s="212"/>
      <c r="AL48" s="212"/>
      <c r="AM48" s="211" t="s">
        <v>558</v>
      </c>
      <c r="AN48" s="212"/>
      <c r="AO48" s="212"/>
      <c r="AP48" s="212"/>
      <c r="AQ48" s="333" t="s">
        <v>558</v>
      </c>
      <c r="AR48" s="200"/>
      <c r="AS48" s="200"/>
      <c r="AT48" s="334"/>
      <c r="AU48" s="212" t="s">
        <v>558</v>
      </c>
      <c r="AV48" s="212"/>
      <c r="AW48" s="212"/>
      <c r="AX48" s="214"/>
    </row>
    <row r="49" spans="1:50" ht="23.25" customHeight="1">
      <c r="A49" s="219" t="s">
        <v>526</v>
      </c>
      <c r="B49" s="220"/>
      <c r="C49" s="220"/>
      <c r="D49" s="220"/>
      <c r="E49" s="220"/>
      <c r="F49" s="221"/>
      <c r="G49" s="225" t="s">
        <v>689</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c r="A51" s="399" t="s">
        <v>490</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5" t="s">
        <v>253</v>
      </c>
      <c r="AV51" s="925"/>
      <c r="AW51" s="925"/>
      <c r="AX51" s="926"/>
    </row>
    <row r="52" spans="1:50" ht="18.75" hidden="1" customHeight="1">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c r="A58" s="399" t="s">
        <v>490</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5" t="s">
        <v>253</v>
      </c>
      <c r="AV58" s="925"/>
      <c r="AW58" s="925"/>
      <c r="AX58" s="926"/>
    </row>
    <row r="59" spans="1:50" ht="18.75" hidden="1" customHeight="1">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c r="A65" s="481" t="s">
        <v>491</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486</v>
      </c>
      <c r="X65" s="487"/>
      <c r="Y65" s="490"/>
      <c r="Z65" s="490"/>
      <c r="AA65" s="491"/>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c r="A70" s="474" t="s">
        <v>497</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c r="A73" s="505" t="s">
        <v>491</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c r="A75" s="508"/>
      <c r="B75" s="509"/>
      <c r="C75" s="509"/>
      <c r="D75" s="509"/>
      <c r="E75" s="509"/>
      <c r="F75" s="510"/>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c r="A76" s="508"/>
      <c r="B76" s="509"/>
      <c r="C76" s="509"/>
      <c r="D76" s="509"/>
      <c r="E76" s="509"/>
      <c r="F76" s="510"/>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c r="A77" s="508"/>
      <c r="B77" s="509"/>
      <c r="C77" s="509"/>
      <c r="D77" s="509"/>
      <c r="E77" s="509"/>
      <c r="F77" s="510"/>
      <c r="G77" s="615"/>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c r="A78" s="328" t="s">
        <v>529</v>
      </c>
      <c r="B78" s="329"/>
      <c r="C78" s="329"/>
      <c r="D78" s="329"/>
      <c r="E78" s="326" t="s">
        <v>464</v>
      </c>
      <c r="F78" s="327"/>
      <c r="G78" s="57" t="s">
        <v>365</v>
      </c>
      <c r="H78" s="589"/>
      <c r="I78" s="590"/>
      <c r="J78" s="590"/>
      <c r="K78" s="590"/>
      <c r="L78" s="590"/>
      <c r="M78" s="590"/>
      <c r="N78" s="590"/>
      <c r="O78" s="591"/>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485</v>
      </c>
      <c r="AP79" s="272"/>
      <c r="AQ79" s="272"/>
      <c r="AR79" s="81" t="s">
        <v>483</v>
      </c>
      <c r="AS79" s="271"/>
      <c r="AT79" s="272"/>
      <c r="AU79" s="272"/>
      <c r="AV79" s="272"/>
      <c r="AW79" s="272"/>
      <c r="AX79" s="948"/>
    </row>
    <row r="80" spans="1:50" ht="18.75" hidden="1" customHeight="1">
      <c r="A80" s="864" t="s">
        <v>266</v>
      </c>
      <c r="B80" s="523" t="s">
        <v>482</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547</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c r="A81" s="865"/>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c r="A82" s="865"/>
      <c r="B82" s="526"/>
      <c r="C82" s="427"/>
      <c r="D82" s="427"/>
      <c r="E82" s="427"/>
      <c r="F82" s="428"/>
      <c r="G82" s="683"/>
      <c r="H82" s="683"/>
      <c r="I82" s="683"/>
      <c r="J82" s="683"/>
      <c r="K82" s="683"/>
      <c r="L82" s="683"/>
      <c r="M82" s="683"/>
      <c r="N82" s="683"/>
      <c r="O82" s="683"/>
      <c r="P82" s="683"/>
      <c r="Q82" s="683"/>
      <c r="R82" s="683"/>
      <c r="S82" s="683"/>
      <c r="T82" s="683"/>
      <c r="U82" s="683"/>
      <c r="V82" s="683"/>
      <c r="W82" s="683"/>
      <c r="X82" s="683"/>
      <c r="Y82" s="683"/>
      <c r="Z82" s="683"/>
      <c r="AA82" s="684"/>
      <c r="AB82" s="884"/>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85"/>
    </row>
    <row r="83" spans="1:60" ht="22.5" hidden="1" customHeight="1">
      <c r="A83" s="865"/>
      <c r="B83" s="526"/>
      <c r="C83" s="427"/>
      <c r="D83" s="427"/>
      <c r="E83" s="427"/>
      <c r="F83" s="428"/>
      <c r="G83" s="685"/>
      <c r="H83" s="685"/>
      <c r="I83" s="685"/>
      <c r="J83" s="685"/>
      <c r="K83" s="685"/>
      <c r="L83" s="685"/>
      <c r="M83" s="685"/>
      <c r="N83" s="685"/>
      <c r="O83" s="685"/>
      <c r="P83" s="685"/>
      <c r="Q83" s="685"/>
      <c r="R83" s="685"/>
      <c r="S83" s="685"/>
      <c r="T83" s="685"/>
      <c r="U83" s="685"/>
      <c r="V83" s="685"/>
      <c r="W83" s="685"/>
      <c r="X83" s="685"/>
      <c r="Y83" s="685"/>
      <c r="Z83" s="685"/>
      <c r="AA83" s="686"/>
      <c r="AB83" s="886"/>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87"/>
    </row>
    <row r="84" spans="1:60" ht="19.5" hidden="1" customHeight="1">
      <c r="A84" s="865"/>
      <c r="B84" s="527"/>
      <c r="C84" s="528"/>
      <c r="D84" s="528"/>
      <c r="E84" s="528"/>
      <c r="F84" s="529"/>
      <c r="G84" s="687"/>
      <c r="H84" s="687"/>
      <c r="I84" s="687"/>
      <c r="J84" s="687"/>
      <c r="K84" s="687"/>
      <c r="L84" s="687"/>
      <c r="M84" s="687"/>
      <c r="N84" s="687"/>
      <c r="O84" s="687"/>
      <c r="P84" s="687"/>
      <c r="Q84" s="687"/>
      <c r="R84" s="687"/>
      <c r="S84" s="687"/>
      <c r="T84" s="687"/>
      <c r="U84" s="687"/>
      <c r="V84" s="687"/>
      <c r="W84" s="687"/>
      <c r="X84" s="687"/>
      <c r="Y84" s="687"/>
      <c r="Z84" s="687"/>
      <c r="AA84" s="688"/>
      <c r="AB84" s="888"/>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89"/>
    </row>
    <row r="85" spans="1:60" ht="18.75" hidden="1" customHeight="1">
      <c r="A85" s="865"/>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471</v>
      </c>
      <c r="AN85" s="243"/>
      <c r="AO85" s="243"/>
      <c r="AP85" s="237"/>
      <c r="AQ85" s="152" t="s">
        <v>355</v>
      </c>
      <c r="AR85" s="123"/>
      <c r="AS85" s="123"/>
      <c r="AT85" s="124"/>
      <c r="AU85" s="532" t="s">
        <v>253</v>
      </c>
      <c r="AV85" s="532"/>
      <c r="AW85" s="532"/>
      <c r="AX85" s="533"/>
      <c r="AY85" s="10"/>
      <c r="AZ85" s="10"/>
      <c r="BA85" s="10"/>
      <c r="BB85" s="10"/>
      <c r="BC85" s="10"/>
    </row>
    <row r="86" spans="1:60" ht="18.75" hidden="1" customHeight="1">
      <c r="A86" s="865"/>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c r="A87" s="865"/>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c r="A88" s="865"/>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c r="A89" s="865"/>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c r="A90" s="865"/>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471</v>
      </c>
      <c r="AN90" s="243"/>
      <c r="AO90" s="243"/>
      <c r="AP90" s="237"/>
      <c r="AQ90" s="152" t="s">
        <v>355</v>
      </c>
      <c r="AR90" s="123"/>
      <c r="AS90" s="123"/>
      <c r="AT90" s="124"/>
      <c r="AU90" s="532" t="s">
        <v>253</v>
      </c>
      <c r="AV90" s="532"/>
      <c r="AW90" s="532"/>
      <c r="AX90" s="533"/>
    </row>
    <row r="91" spans="1:60" ht="18.75" hidden="1" customHeight="1">
      <c r="A91" s="865"/>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c r="A92" s="865"/>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c r="A93" s="865"/>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c r="A94" s="865"/>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c r="A95" s="865"/>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471</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c r="A96" s="865"/>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c r="A97" s="865"/>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c r="A98" s="865"/>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c r="A99" s="866"/>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5" t="s">
        <v>13</v>
      </c>
      <c r="Z99" s="896"/>
      <c r="AA99" s="897"/>
      <c r="AB99" s="892" t="s">
        <v>14</v>
      </c>
      <c r="AC99" s="893"/>
      <c r="AD99" s="894"/>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c r="A100" s="500" t="s">
        <v>492</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4"/>
      <c r="Z100" s="855"/>
      <c r="AA100" s="856"/>
      <c r="AB100" s="480" t="s">
        <v>11</v>
      </c>
      <c r="AC100" s="480"/>
      <c r="AD100" s="480"/>
      <c r="AE100" s="538" t="s">
        <v>357</v>
      </c>
      <c r="AF100" s="539"/>
      <c r="AG100" s="539"/>
      <c r="AH100" s="540"/>
      <c r="AI100" s="538" t="s">
        <v>363</v>
      </c>
      <c r="AJ100" s="539"/>
      <c r="AK100" s="539"/>
      <c r="AL100" s="540"/>
      <c r="AM100" s="538" t="s">
        <v>471</v>
      </c>
      <c r="AN100" s="539"/>
      <c r="AO100" s="539"/>
      <c r="AP100" s="540"/>
      <c r="AQ100" s="313" t="s">
        <v>493</v>
      </c>
      <c r="AR100" s="314"/>
      <c r="AS100" s="314"/>
      <c r="AT100" s="315"/>
      <c r="AU100" s="313" t="s">
        <v>539</v>
      </c>
      <c r="AV100" s="314"/>
      <c r="AW100" s="314"/>
      <c r="AX100" s="316"/>
    </row>
    <row r="101" spans="1:60" ht="57" customHeight="1">
      <c r="A101" s="421"/>
      <c r="B101" s="422"/>
      <c r="C101" s="422"/>
      <c r="D101" s="422"/>
      <c r="E101" s="422"/>
      <c r="F101" s="423"/>
      <c r="G101" s="98" t="s">
        <v>702</v>
      </c>
      <c r="H101" s="98"/>
      <c r="I101" s="98"/>
      <c r="J101" s="98"/>
      <c r="K101" s="98"/>
      <c r="L101" s="98"/>
      <c r="M101" s="98"/>
      <c r="N101" s="98"/>
      <c r="O101" s="98"/>
      <c r="P101" s="98"/>
      <c r="Q101" s="98"/>
      <c r="R101" s="98"/>
      <c r="S101" s="98"/>
      <c r="T101" s="98"/>
      <c r="U101" s="98"/>
      <c r="V101" s="98"/>
      <c r="W101" s="98"/>
      <c r="X101" s="99"/>
      <c r="Y101" s="541" t="s">
        <v>55</v>
      </c>
      <c r="Z101" s="542"/>
      <c r="AA101" s="543"/>
      <c r="AB101" s="460" t="s">
        <v>517</v>
      </c>
      <c r="AC101" s="460"/>
      <c r="AD101" s="460"/>
      <c r="AE101" s="211">
        <v>27.4</v>
      </c>
      <c r="AF101" s="212"/>
      <c r="AG101" s="212"/>
      <c r="AH101" s="213"/>
      <c r="AI101" s="211">
        <v>46.6</v>
      </c>
      <c r="AJ101" s="212"/>
      <c r="AK101" s="212"/>
      <c r="AL101" s="213"/>
      <c r="AM101" s="211" t="s">
        <v>558</v>
      </c>
      <c r="AN101" s="212"/>
      <c r="AO101" s="212"/>
      <c r="AP101" s="213"/>
      <c r="AQ101" s="211" t="s">
        <v>558</v>
      </c>
      <c r="AR101" s="212"/>
      <c r="AS101" s="212"/>
      <c r="AT101" s="213"/>
      <c r="AU101" s="211"/>
      <c r="AV101" s="212"/>
      <c r="AW101" s="212"/>
      <c r="AX101" s="213"/>
    </row>
    <row r="102" spans="1:60" ht="57" customHeight="1">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517</v>
      </c>
      <c r="AC102" s="460"/>
      <c r="AD102" s="460"/>
      <c r="AE102" s="211">
        <v>20</v>
      </c>
      <c r="AF102" s="212"/>
      <c r="AG102" s="212"/>
      <c r="AH102" s="213"/>
      <c r="AI102" s="211">
        <v>40</v>
      </c>
      <c r="AJ102" s="212"/>
      <c r="AK102" s="212"/>
      <c r="AL102" s="213"/>
      <c r="AM102" s="211">
        <v>60</v>
      </c>
      <c r="AN102" s="212"/>
      <c r="AO102" s="212"/>
      <c r="AP102" s="213"/>
      <c r="AQ102" s="211">
        <v>80</v>
      </c>
      <c r="AR102" s="212"/>
      <c r="AS102" s="212"/>
      <c r="AT102" s="213"/>
      <c r="AU102" s="266">
        <v>100</v>
      </c>
      <c r="AV102" s="267"/>
      <c r="AW102" s="267"/>
      <c r="AX102" s="312"/>
    </row>
    <row r="103" spans="1:60" ht="31.5" hidden="1" customHeight="1">
      <c r="A103" s="418" t="s">
        <v>492</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471</v>
      </c>
      <c r="AN103" s="415"/>
      <c r="AO103" s="415"/>
      <c r="AP103" s="416"/>
      <c r="AQ103" s="277" t="s">
        <v>493</v>
      </c>
      <c r="AR103" s="278"/>
      <c r="AS103" s="278"/>
      <c r="AT103" s="317"/>
      <c r="AU103" s="277" t="s">
        <v>539</v>
      </c>
      <c r="AV103" s="278"/>
      <c r="AW103" s="278"/>
      <c r="AX103" s="279"/>
    </row>
    <row r="104" spans="1:60" ht="23.25" hidden="1" customHeight="1">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c r="A106" s="418" t="s">
        <v>492</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471</v>
      </c>
      <c r="AN106" s="415"/>
      <c r="AO106" s="415"/>
      <c r="AP106" s="416"/>
      <c r="AQ106" s="277" t="s">
        <v>493</v>
      </c>
      <c r="AR106" s="278"/>
      <c r="AS106" s="278"/>
      <c r="AT106" s="317"/>
      <c r="AU106" s="277" t="s">
        <v>539</v>
      </c>
      <c r="AV106" s="278"/>
      <c r="AW106" s="278"/>
      <c r="AX106" s="279"/>
    </row>
    <row r="107" spans="1:60" ht="23.25" hidden="1" customHeight="1">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c r="A109" s="418" t="s">
        <v>492</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471</v>
      </c>
      <c r="AN109" s="415"/>
      <c r="AO109" s="415"/>
      <c r="AP109" s="416"/>
      <c r="AQ109" s="277" t="s">
        <v>493</v>
      </c>
      <c r="AR109" s="278"/>
      <c r="AS109" s="278"/>
      <c r="AT109" s="317"/>
      <c r="AU109" s="277" t="s">
        <v>539</v>
      </c>
      <c r="AV109" s="278"/>
      <c r="AW109" s="278"/>
      <c r="AX109" s="279"/>
    </row>
    <row r="110" spans="1:60" ht="23.25" hidden="1" customHeight="1">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c r="A112" s="418" t="s">
        <v>492</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471</v>
      </c>
      <c r="AN112" s="415"/>
      <c r="AO112" s="415"/>
      <c r="AP112" s="416"/>
      <c r="AQ112" s="277" t="s">
        <v>493</v>
      </c>
      <c r="AR112" s="278"/>
      <c r="AS112" s="278"/>
      <c r="AT112" s="317"/>
      <c r="AU112" s="277" t="s">
        <v>539</v>
      </c>
      <c r="AV112" s="278"/>
      <c r="AW112" s="278"/>
      <c r="AX112" s="279"/>
    </row>
    <row r="113" spans="1:50" ht="23.25" hidden="1" customHeight="1">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471</v>
      </c>
      <c r="AN115" s="415"/>
      <c r="AO115" s="415"/>
      <c r="AP115" s="416"/>
      <c r="AQ115" s="593" t="s">
        <v>540</v>
      </c>
      <c r="AR115" s="594"/>
      <c r="AS115" s="594"/>
      <c r="AT115" s="594"/>
      <c r="AU115" s="594"/>
      <c r="AV115" s="594"/>
      <c r="AW115" s="594"/>
      <c r="AX115" s="595"/>
    </row>
    <row r="116" spans="1:50" ht="54.75" customHeight="1">
      <c r="A116" s="438"/>
      <c r="B116" s="439"/>
      <c r="C116" s="439"/>
      <c r="D116" s="439"/>
      <c r="E116" s="439"/>
      <c r="F116" s="440"/>
      <c r="G116" s="787" t="s">
        <v>680</v>
      </c>
      <c r="H116" s="787"/>
      <c r="I116" s="787"/>
      <c r="J116" s="787"/>
      <c r="K116" s="787"/>
      <c r="L116" s="787"/>
      <c r="M116" s="787"/>
      <c r="N116" s="787"/>
      <c r="O116" s="787"/>
      <c r="P116" s="787"/>
      <c r="Q116" s="787"/>
      <c r="R116" s="787"/>
      <c r="S116" s="787"/>
      <c r="T116" s="787"/>
      <c r="U116" s="787"/>
      <c r="V116" s="787"/>
      <c r="W116" s="787"/>
      <c r="X116" s="787"/>
      <c r="Y116" s="454" t="s">
        <v>15</v>
      </c>
      <c r="Z116" s="455"/>
      <c r="AA116" s="456"/>
      <c r="AB116" s="461" t="s">
        <v>681</v>
      </c>
      <c r="AC116" s="462"/>
      <c r="AD116" s="463"/>
      <c r="AE116" s="417">
        <v>97670.619047619053</v>
      </c>
      <c r="AF116" s="417"/>
      <c r="AG116" s="417"/>
      <c r="AH116" s="417"/>
      <c r="AI116" s="417">
        <v>88657</v>
      </c>
      <c r="AJ116" s="417"/>
      <c r="AK116" s="417"/>
      <c r="AL116" s="417"/>
      <c r="AM116" s="417">
        <v>89730.5</v>
      </c>
      <c r="AN116" s="417"/>
      <c r="AO116" s="417"/>
      <c r="AP116" s="417"/>
      <c r="AQ116" s="211">
        <v>50607.6</v>
      </c>
      <c r="AR116" s="212"/>
      <c r="AS116" s="212"/>
      <c r="AT116" s="212"/>
      <c r="AU116" s="212"/>
      <c r="AV116" s="212"/>
      <c r="AW116" s="212"/>
      <c r="AX116" s="214"/>
    </row>
    <row r="117" spans="1:50" ht="54.75" customHeight="1" thickBot="1">
      <c r="A117" s="441"/>
      <c r="B117" s="442"/>
      <c r="C117" s="442"/>
      <c r="D117" s="442"/>
      <c r="E117" s="442"/>
      <c r="F117" s="443"/>
      <c r="G117" s="788"/>
      <c r="H117" s="788"/>
      <c r="I117" s="788"/>
      <c r="J117" s="788"/>
      <c r="K117" s="788"/>
      <c r="L117" s="788"/>
      <c r="M117" s="788"/>
      <c r="N117" s="788"/>
      <c r="O117" s="788"/>
      <c r="P117" s="788"/>
      <c r="Q117" s="788"/>
      <c r="R117" s="788"/>
      <c r="S117" s="788"/>
      <c r="T117" s="788"/>
      <c r="U117" s="788"/>
      <c r="V117" s="788"/>
      <c r="W117" s="788"/>
      <c r="X117" s="788"/>
      <c r="Y117" s="470" t="s">
        <v>49</v>
      </c>
      <c r="Z117" s="445"/>
      <c r="AA117" s="446"/>
      <c r="AB117" s="471" t="s">
        <v>682</v>
      </c>
      <c r="AC117" s="472"/>
      <c r="AD117" s="473"/>
      <c r="AE117" s="550" t="s">
        <v>683</v>
      </c>
      <c r="AF117" s="550"/>
      <c r="AG117" s="550"/>
      <c r="AH117" s="550"/>
      <c r="AI117" s="550" t="s">
        <v>686</v>
      </c>
      <c r="AJ117" s="550"/>
      <c r="AK117" s="550"/>
      <c r="AL117" s="550"/>
      <c r="AM117" s="550" t="s">
        <v>684</v>
      </c>
      <c r="AN117" s="550"/>
      <c r="AO117" s="550"/>
      <c r="AP117" s="550"/>
      <c r="AQ117" s="550" t="s">
        <v>685</v>
      </c>
      <c r="AR117" s="550"/>
      <c r="AS117" s="550"/>
      <c r="AT117" s="550"/>
      <c r="AU117" s="550"/>
      <c r="AV117" s="550"/>
      <c r="AW117" s="550"/>
      <c r="AX117" s="551"/>
    </row>
    <row r="118" spans="1:50" ht="23.25" hidden="1" customHeight="1">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471</v>
      </c>
      <c r="AN118" s="415"/>
      <c r="AO118" s="415"/>
      <c r="AP118" s="416"/>
      <c r="AQ118" s="593" t="s">
        <v>540</v>
      </c>
      <c r="AR118" s="594"/>
      <c r="AS118" s="594"/>
      <c r="AT118" s="594"/>
      <c r="AU118" s="594"/>
      <c r="AV118" s="594"/>
      <c r="AW118" s="594"/>
      <c r="AX118" s="595"/>
    </row>
    <row r="119" spans="1:50" ht="23.25" hidden="1" customHeight="1">
      <c r="A119" s="438"/>
      <c r="B119" s="439"/>
      <c r="C119" s="439"/>
      <c r="D119" s="439"/>
      <c r="E119" s="439"/>
      <c r="F119" s="440"/>
      <c r="G119" s="392" t="s">
        <v>502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501</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471</v>
      </c>
      <c r="AN121" s="415"/>
      <c r="AO121" s="415"/>
      <c r="AP121" s="416"/>
      <c r="AQ121" s="593" t="s">
        <v>540</v>
      </c>
      <c r="AR121" s="594"/>
      <c r="AS121" s="594"/>
      <c r="AT121" s="594"/>
      <c r="AU121" s="594"/>
      <c r="AV121" s="594"/>
      <c r="AW121" s="594"/>
      <c r="AX121" s="595"/>
    </row>
    <row r="122" spans="1:50" ht="23.25" hidden="1" customHeight="1">
      <c r="A122" s="438"/>
      <c r="B122" s="439"/>
      <c r="C122" s="439"/>
      <c r="D122" s="439"/>
      <c r="E122" s="439"/>
      <c r="F122" s="440"/>
      <c r="G122" s="392" t="s">
        <v>503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471</v>
      </c>
      <c r="AN124" s="415"/>
      <c r="AO124" s="415"/>
      <c r="AP124" s="416"/>
      <c r="AQ124" s="593" t="s">
        <v>540</v>
      </c>
      <c r="AR124" s="594"/>
      <c r="AS124" s="594"/>
      <c r="AT124" s="594"/>
      <c r="AU124" s="594"/>
      <c r="AV124" s="594"/>
      <c r="AW124" s="594"/>
      <c r="AX124" s="595"/>
    </row>
    <row r="125" spans="1:50" ht="23.25" hidden="1" customHeight="1">
      <c r="A125" s="438"/>
      <c r="B125" s="439"/>
      <c r="C125" s="439"/>
      <c r="D125" s="439"/>
      <c r="E125" s="439"/>
      <c r="F125" s="440"/>
      <c r="G125" s="392" t="s">
        <v>503</v>
      </c>
      <c r="H125" s="392"/>
      <c r="I125" s="392"/>
      <c r="J125" s="392"/>
      <c r="K125" s="392"/>
      <c r="L125" s="392"/>
      <c r="M125" s="392"/>
      <c r="N125" s="392"/>
      <c r="O125" s="392"/>
      <c r="P125" s="392"/>
      <c r="Q125" s="392"/>
      <c r="R125" s="392"/>
      <c r="S125" s="392"/>
      <c r="T125" s="392"/>
      <c r="U125" s="392"/>
      <c r="V125" s="392"/>
      <c r="W125" s="392"/>
      <c r="X125" s="930"/>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1"/>
      <c r="Y126" s="470" t="s">
        <v>49</v>
      </c>
      <c r="Z126" s="445"/>
      <c r="AA126" s="446"/>
      <c r="AB126" s="471" t="s">
        <v>501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4" t="s">
        <v>357</v>
      </c>
      <c r="AF127" s="415"/>
      <c r="AG127" s="415"/>
      <c r="AH127" s="416"/>
      <c r="AI127" s="414" t="s">
        <v>363</v>
      </c>
      <c r="AJ127" s="415"/>
      <c r="AK127" s="415"/>
      <c r="AL127" s="416"/>
      <c r="AM127" s="414" t="s">
        <v>471</v>
      </c>
      <c r="AN127" s="415"/>
      <c r="AO127" s="415"/>
      <c r="AP127" s="416"/>
      <c r="AQ127" s="593" t="s">
        <v>540</v>
      </c>
      <c r="AR127" s="594"/>
      <c r="AS127" s="594"/>
      <c r="AT127" s="594"/>
      <c r="AU127" s="594"/>
      <c r="AV127" s="594"/>
      <c r="AW127" s="594"/>
      <c r="AX127" s="595"/>
    </row>
    <row r="128" spans="1:50" ht="23.25" hidden="1" customHeight="1">
      <c r="A128" s="438"/>
      <c r="B128" s="439"/>
      <c r="C128" s="439"/>
      <c r="D128" s="439"/>
      <c r="E128" s="439"/>
      <c r="F128" s="440"/>
      <c r="G128" s="392" t="s">
        <v>503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39" customHeight="1">
      <c r="A130" s="181" t="s">
        <v>369</v>
      </c>
      <c r="B130" s="178"/>
      <c r="C130" s="177" t="s">
        <v>366</v>
      </c>
      <c r="D130" s="178"/>
      <c r="E130" s="162" t="s">
        <v>399</v>
      </c>
      <c r="F130" s="163"/>
      <c r="G130" s="164" t="s">
        <v>579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9" customHeight="1">
      <c r="A131" s="182"/>
      <c r="B131" s="179"/>
      <c r="C131" s="173"/>
      <c r="D131" s="179"/>
      <c r="E131" s="167" t="s">
        <v>398</v>
      </c>
      <c r="F131" s="168"/>
      <c r="G131" s="103" t="s">
        <v>580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700</v>
      </c>
      <c r="AR133" s="192"/>
      <c r="AS133" s="126" t="s">
        <v>356</v>
      </c>
      <c r="AT133" s="127"/>
      <c r="AU133" s="193" t="s">
        <v>699</v>
      </c>
      <c r="AV133" s="193"/>
      <c r="AW133" s="126" t="s">
        <v>300</v>
      </c>
      <c r="AX133" s="188"/>
    </row>
    <row r="134" spans="1:50" ht="46.5" customHeight="1">
      <c r="A134" s="182"/>
      <c r="B134" s="179"/>
      <c r="C134" s="173"/>
      <c r="D134" s="179"/>
      <c r="E134" s="173"/>
      <c r="F134" s="174"/>
      <c r="G134" s="97" t="s">
        <v>697</v>
      </c>
      <c r="H134" s="98"/>
      <c r="I134" s="98"/>
      <c r="J134" s="98"/>
      <c r="K134" s="98"/>
      <c r="L134" s="98"/>
      <c r="M134" s="98"/>
      <c r="N134" s="98"/>
      <c r="O134" s="98"/>
      <c r="P134" s="98"/>
      <c r="Q134" s="98"/>
      <c r="R134" s="98"/>
      <c r="S134" s="98"/>
      <c r="T134" s="98"/>
      <c r="U134" s="98"/>
      <c r="V134" s="98"/>
      <c r="W134" s="98"/>
      <c r="X134" s="99"/>
      <c r="Y134" s="194" t="s">
        <v>379</v>
      </c>
      <c r="Z134" s="195"/>
      <c r="AA134" s="196"/>
      <c r="AB134" s="197" t="s">
        <v>698</v>
      </c>
      <c r="AC134" s="198"/>
      <c r="AD134" s="198"/>
      <c r="AE134" s="199" t="s">
        <v>699</v>
      </c>
      <c r="AF134" s="200"/>
      <c r="AG134" s="200"/>
      <c r="AH134" s="200"/>
      <c r="AI134" s="199" t="s">
        <v>699</v>
      </c>
      <c r="AJ134" s="200"/>
      <c r="AK134" s="200"/>
      <c r="AL134" s="200"/>
      <c r="AM134" s="199" t="s">
        <v>699</v>
      </c>
      <c r="AN134" s="200"/>
      <c r="AO134" s="200"/>
      <c r="AP134" s="200"/>
      <c r="AQ134" s="199" t="s">
        <v>699</v>
      </c>
      <c r="AR134" s="200"/>
      <c r="AS134" s="200"/>
      <c r="AT134" s="200"/>
      <c r="AU134" s="199" t="s">
        <v>699</v>
      </c>
      <c r="AV134" s="200"/>
      <c r="AW134" s="200"/>
      <c r="AX134" s="201"/>
    </row>
    <row r="135" spans="1:50" ht="42" customHeight="1">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697</v>
      </c>
      <c r="AC135" s="206"/>
      <c r="AD135" s="206"/>
      <c r="AE135" s="199" t="s">
        <v>699</v>
      </c>
      <c r="AF135" s="200"/>
      <c r="AG135" s="200"/>
      <c r="AH135" s="200"/>
      <c r="AI135" s="199" t="s">
        <v>699</v>
      </c>
      <c r="AJ135" s="200"/>
      <c r="AK135" s="200"/>
      <c r="AL135" s="200"/>
      <c r="AM135" s="199" t="s">
        <v>699</v>
      </c>
      <c r="AN135" s="200"/>
      <c r="AO135" s="200"/>
      <c r="AP135" s="200"/>
      <c r="AQ135" s="199" t="s">
        <v>699</v>
      </c>
      <c r="AR135" s="200"/>
      <c r="AS135" s="200"/>
      <c r="AT135" s="200"/>
      <c r="AU135" s="199" t="s">
        <v>701</v>
      </c>
      <c r="AV135" s="200"/>
      <c r="AW135" s="200"/>
      <c r="AX135" s="201"/>
    </row>
    <row r="136" spans="1:50" ht="18.75" hidden="1" customHeight="1">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6" customHeight="1">
      <c r="A188" s="182"/>
      <c r="B188" s="179"/>
      <c r="C188" s="173"/>
      <c r="D188" s="179"/>
      <c r="E188" s="118" t="s">
        <v>691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6" customHeight="1">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27.75" customHeight="1">
      <c r="A430" s="182"/>
      <c r="B430" s="179"/>
      <c r="C430" s="171" t="s">
        <v>368</v>
      </c>
      <c r="D430" s="932"/>
      <c r="E430" s="167" t="s">
        <v>388</v>
      </c>
      <c r="F430" s="168"/>
      <c r="G430" s="898" t="s">
        <v>384</v>
      </c>
      <c r="H430" s="116"/>
      <c r="I430" s="116"/>
      <c r="J430" s="899" t="s">
        <v>558</v>
      </c>
      <c r="K430" s="900"/>
      <c r="L430" s="900"/>
      <c r="M430" s="900"/>
      <c r="N430" s="900"/>
      <c r="O430" s="900"/>
      <c r="P430" s="900"/>
      <c r="Q430" s="900"/>
      <c r="R430" s="900"/>
      <c r="S430" s="900"/>
      <c r="T430" s="901"/>
      <c r="U430" s="590" t="s">
        <v>581</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2"/>
    </row>
    <row r="431" spans="1:50" ht="18.75" customHeight="1">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578</v>
      </c>
      <c r="AF432" s="193"/>
      <c r="AG432" s="126" t="s">
        <v>356</v>
      </c>
      <c r="AH432" s="127"/>
      <c r="AI432" s="149"/>
      <c r="AJ432" s="149"/>
      <c r="AK432" s="149"/>
      <c r="AL432" s="147"/>
      <c r="AM432" s="149"/>
      <c r="AN432" s="149"/>
      <c r="AO432" s="149"/>
      <c r="AP432" s="147"/>
      <c r="AQ432" s="592" t="s">
        <v>582</v>
      </c>
      <c r="AR432" s="193"/>
      <c r="AS432" s="126" t="s">
        <v>356</v>
      </c>
      <c r="AT432" s="127"/>
      <c r="AU432" s="193" t="s">
        <v>582</v>
      </c>
      <c r="AV432" s="193"/>
      <c r="AW432" s="126" t="s">
        <v>300</v>
      </c>
      <c r="AX432" s="188"/>
    </row>
    <row r="433" spans="1:50" ht="18.75" customHeight="1">
      <c r="A433" s="182"/>
      <c r="B433" s="179"/>
      <c r="C433" s="173"/>
      <c r="D433" s="179"/>
      <c r="E433" s="335"/>
      <c r="F433" s="336"/>
      <c r="G433" s="97" t="s">
        <v>583</v>
      </c>
      <c r="H433" s="98"/>
      <c r="I433" s="98"/>
      <c r="J433" s="98"/>
      <c r="K433" s="98"/>
      <c r="L433" s="98"/>
      <c r="M433" s="98"/>
      <c r="N433" s="98"/>
      <c r="O433" s="98"/>
      <c r="P433" s="98"/>
      <c r="Q433" s="98"/>
      <c r="R433" s="98"/>
      <c r="S433" s="98"/>
      <c r="T433" s="98"/>
      <c r="U433" s="98"/>
      <c r="V433" s="98"/>
      <c r="W433" s="98"/>
      <c r="X433" s="99"/>
      <c r="Y433" s="194" t="s">
        <v>12</v>
      </c>
      <c r="Z433" s="195"/>
      <c r="AA433" s="196"/>
      <c r="AB433" s="206" t="s">
        <v>582</v>
      </c>
      <c r="AC433" s="206"/>
      <c r="AD433" s="206"/>
      <c r="AE433" s="333" t="s">
        <v>582</v>
      </c>
      <c r="AF433" s="200"/>
      <c r="AG433" s="200"/>
      <c r="AH433" s="200"/>
      <c r="AI433" s="333" t="s">
        <v>582</v>
      </c>
      <c r="AJ433" s="200"/>
      <c r="AK433" s="200"/>
      <c r="AL433" s="200"/>
      <c r="AM433" s="333" t="s">
        <v>582</v>
      </c>
      <c r="AN433" s="200"/>
      <c r="AO433" s="200"/>
      <c r="AP433" s="334"/>
      <c r="AQ433" s="333" t="s">
        <v>582</v>
      </c>
      <c r="AR433" s="200"/>
      <c r="AS433" s="200"/>
      <c r="AT433" s="334"/>
      <c r="AU433" s="200" t="s">
        <v>582</v>
      </c>
      <c r="AV433" s="200"/>
      <c r="AW433" s="200"/>
      <c r="AX433" s="201"/>
    </row>
    <row r="434" spans="1:50" ht="18.75" customHeight="1">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582</v>
      </c>
      <c r="AC434" s="198"/>
      <c r="AD434" s="198"/>
      <c r="AE434" s="333" t="s">
        <v>582</v>
      </c>
      <c r="AF434" s="200"/>
      <c r="AG434" s="200"/>
      <c r="AH434" s="334"/>
      <c r="AI434" s="333" t="s">
        <v>584</v>
      </c>
      <c r="AJ434" s="200"/>
      <c r="AK434" s="200"/>
      <c r="AL434" s="200"/>
      <c r="AM434" s="333" t="s">
        <v>584</v>
      </c>
      <c r="AN434" s="200"/>
      <c r="AO434" s="200"/>
      <c r="AP434" s="334"/>
      <c r="AQ434" s="333" t="s">
        <v>585</v>
      </c>
      <c r="AR434" s="200"/>
      <c r="AS434" s="200"/>
      <c r="AT434" s="334"/>
      <c r="AU434" s="200" t="s">
        <v>582</v>
      </c>
      <c r="AV434" s="200"/>
      <c r="AW434" s="200"/>
      <c r="AX434" s="201"/>
    </row>
    <row r="435" spans="1:50" ht="18.75" customHeight="1">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582</v>
      </c>
      <c r="AF435" s="200"/>
      <c r="AG435" s="200"/>
      <c r="AH435" s="334"/>
      <c r="AI435" s="333" t="s">
        <v>586</v>
      </c>
      <c r="AJ435" s="200"/>
      <c r="AK435" s="200"/>
      <c r="AL435" s="200"/>
      <c r="AM435" s="333" t="s">
        <v>587</v>
      </c>
      <c r="AN435" s="200"/>
      <c r="AO435" s="200"/>
      <c r="AP435" s="334"/>
      <c r="AQ435" s="333" t="s">
        <v>582</v>
      </c>
      <c r="AR435" s="200"/>
      <c r="AS435" s="200"/>
      <c r="AT435" s="334"/>
      <c r="AU435" s="200" t="s">
        <v>582</v>
      </c>
      <c r="AV435" s="200"/>
      <c r="AW435" s="200"/>
      <c r="AX435" s="201"/>
    </row>
    <row r="436" spans="1:50" ht="18.75" hidden="1" customHeight="1">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582</v>
      </c>
      <c r="AF457" s="193"/>
      <c r="AG457" s="126" t="s">
        <v>356</v>
      </c>
      <c r="AH457" s="127"/>
      <c r="AI457" s="149"/>
      <c r="AJ457" s="149"/>
      <c r="AK457" s="149"/>
      <c r="AL457" s="147"/>
      <c r="AM457" s="149"/>
      <c r="AN457" s="149"/>
      <c r="AO457" s="149"/>
      <c r="AP457" s="147"/>
      <c r="AQ457" s="592" t="s">
        <v>582</v>
      </c>
      <c r="AR457" s="193"/>
      <c r="AS457" s="126" t="s">
        <v>356</v>
      </c>
      <c r="AT457" s="127"/>
      <c r="AU457" s="193" t="s">
        <v>582</v>
      </c>
      <c r="AV457" s="193"/>
      <c r="AW457" s="126" t="s">
        <v>300</v>
      </c>
      <c r="AX457" s="188"/>
    </row>
    <row r="458" spans="1:50" ht="18.75" customHeight="1">
      <c r="A458" s="182"/>
      <c r="B458" s="179"/>
      <c r="C458" s="173"/>
      <c r="D458" s="179"/>
      <c r="E458" s="335"/>
      <c r="F458" s="336"/>
      <c r="G458" s="97" t="s">
        <v>581</v>
      </c>
      <c r="H458" s="98"/>
      <c r="I458" s="98"/>
      <c r="J458" s="98"/>
      <c r="K458" s="98"/>
      <c r="L458" s="98"/>
      <c r="M458" s="98"/>
      <c r="N458" s="98"/>
      <c r="O458" s="98"/>
      <c r="P458" s="98"/>
      <c r="Q458" s="98"/>
      <c r="R458" s="98"/>
      <c r="S458" s="98"/>
      <c r="T458" s="98"/>
      <c r="U458" s="98"/>
      <c r="V458" s="98"/>
      <c r="W458" s="98"/>
      <c r="X458" s="99"/>
      <c r="Y458" s="194" t="s">
        <v>12</v>
      </c>
      <c r="Z458" s="195"/>
      <c r="AA458" s="196"/>
      <c r="AB458" s="206" t="s">
        <v>581</v>
      </c>
      <c r="AC458" s="206"/>
      <c r="AD458" s="206"/>
      <c r="AE458" s="333" t="s">
        <v>588</v>
      </c>
      <c r="AF458" s="200"/>
      <c r="AG458" s="200"/>
      <c r="AH458" s="200"/>
      <c r="AI458" s="333" t="s">
        <v>584</v>
      </c>
      <c r="AJ458" s="200"/>
      <c r="AK458" s="200"/>
      <c r="AL458" s="200"/>
      <c r="AM458" s="333" t="s">
        <v>582</v>
      </c>
      <c r="AN458" s="200"/>
      <c r="AO458" s="200"/>
      <c r="AP458" s="334"/>
      <c r="AQ458" s="333" t="s">
        <v>582</v>
      </c>
      <c r="AR458" s="200"/>
      <c r="AS458" s="200"/>
      <c r="AT458" s="334"/>
      <c r="AU458" s="200" t="s">
        <v>582</v>
      </c>
      <c r="AV458" s="200"/>
      <c r="AW458" s="200"/>
      <c r="AX458" s="201"/>
    </row>
    <row r="459" spans="1:50" ht="18.75" customHeight="1">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589</v>
      </c>
      <c r="AC459" s="198"/>
      <c r="AD459" s="198"/>
      <c r="AE459" s="333" t="s">
        <v>585</v>
      </c>
      <c r="AF459" s="200"/>
      <c r="AG459" s="200"/>
      <c r="AH459" s="334"/>
      <c r="AI459" s="333" t="s">
        <v>582</v>
      </c>
      <c r="AJ459" s="200"/>
      <c r="AK459" s="200"/>
      <c r="AL459" s="200"/>
      <c r="AM459" s="333" t="s">
        <v>582</v>
      </c>
      <c r="AN459" s="200"/>
      <c r="AO459" s="200"/>
      <c r="AP459" s="334"/>
      <c r="AQ459" s="333" t="s">
        <v>582</v>
      </c>
      <c r="AR459" s="200"/>
      <c r="AS459" s="200"/>
      <c r="AT459" s="334"/>
      <c r="AU459" s="200" t="s">
        <v>584</v>
      </c>
      <c r="AV459" s="200"/>
      <c r="AW459" s="200"/>
      <c r="AX459" s="201"/>
    </row>
    <row r="460" spans="1:50" ht="18.75" customHeight="1">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582</v>
      </c>
      <c r="AF460" s="200"/>
      <c r="AG460" s="200"/>
      <c r="AH460" s="334"/>
      <c r="AI460" s="333" t="s">
        <v>584</v>
      </c>
      <c r="AJ460" s="200"/>
      <c r="AK460" s="200"/>
      <c r="AL460" s="200"/>
      <c r="AM460" s="333" t="s">
        <v>582</v>
      </c>
      <c r="AN460" s="200"/>
      <c r="AO460" s="200"/>
      <c r="AP460" s="334"/>
      <c r="AQ460" s="333" t="s">
        <v>587</v>
      </c>
      <c r="AR460" s="200"/>
      <c r="AS460" s="200"/>
      <c r="AT460" s="334"/>
      <c r="AU460" s="200" t="s">
        <v>582</v>
      </c>
      <c r="AV460" s="200"/>
      <c r="AW460" s="200"/>
      <c r="AX460" s="201"/>
    </row>
    <row r="461" spans="1:50" ht="18.75" hidden="1" customHeight="1">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2" customHeight="1">
      <c r="A482" s="182"/>
      <c r="B482" s="179"/>
      <c r="C482" s="173"/>
      <c r="D482" s="179"/>
      <c r="E482" s="118" t="s">
        <v>582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8.75" customHeight="1" thickBot="1">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2"/>
    </row>
    <row r="485" spans="1:50" ht="18.75" hidden="1" customHeight="1">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2"/>
    </row>
    <row r="539" spans="1:50" ht="18.75" hidden="1" customHeight="1">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2"/>
    </row>
    <row r="593" spans="1:50" ht="18.75" hidden="1" customHeight="1">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2"/>
    </row>
    <row r="647" spans="1:50" ht="18.75" hidden="1" customHeight="1">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56.25" customHeight="1">
      <c r="A702" s="870" t="s">
        <v>259</v>
      </c>
      <c r="B702" s="871"/>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38" t="s">
        <v>549</v>
      </c>
      <c r="AE702" s="339"/>
      <c r="AF702" s="339"/>
      <c r="AG702" s="384" t="s">
        <v>590</v>
      </c>
      <c r="AH702" s="385"/>
      <c r="AI702" s="385"/>
      <c r="AJ702" s="385"/>
      <c r="AK702" s="385"/>
      <c r="AL702" s="385"/>
      <c r="AM702" s="385"/>
      <c r="AN702" s="385"/>
      <c r="AO702" s="385"/>
      <c r="AP702" s="385"/>
      <c r="AQ702" s="385"/>
      <c r="AR702" s="385"/>
      <c r="AS702" s="385"/>
      <c r="AT702" s="385"/>
      <c r="AU702" s="385"/>
      <c r="AV702" s="385"/>
      <c r="AW702" s="385"/>
      <c r="AX702" s="386"/>
    </row>
    <row r="703" spans="1:50" ht="56.25" customHeight="1">
      <c r="A703" s="872"/>
      <c r="B703" s="873"/>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668" t="s">
        <v>549</v>
      </c>
      <c r="AE703" s="669"/>
      <c r="AF703" s="670"/>
      <c r="AG703" s="94" t="s">
        <v>591</v>
      </c>
      <c r="AH703" s="95"/>
      <c r="AI703" s="95"/>
      <c r="AJ703" s="95"/>
      <c r="AK703" s="95"/>
      <c r="AL703" s="95"/>
      <c r="AM703" s="95"/>
      <c r="AN703" s="95"/>
      <c r="AO703" s="95"/>
      <c r="AP703" s="95"/>
      <c r="AQ703" s="95"/>
      <c r="AR703" s="95"/>
      <c r="AS703" s="95"/>
      <c r="AT703" s="95"/>
      <c r="AU703" s="95"/>
      <c r="AV703" s="95"/>
      <c r="AW703" s="95"/>
      <c r="AX703" s="96"/>
    </row>
    <row r="704" spans="1:50" ht="63" customHeight="1">
      <c r="A704" s="874"/>
      <c r="B704" s="875"/>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668" t="s">
        <v>549</v>
      </c>
      <c r="AE704" s="669"/>
      <c r="AF704" s="670"/>
      <c r="AG704" s="160" t="s">
        <v>592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c r="A705" s="643" t="s">
        <v>39</v>
      </c>
      <c r="B705" s="644"/>
      <c r="C705" s="823" t="s">
        <v>41</v>
      </c>
      <c r="D705" s="824"/>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5"/>
      <c r="AD705" s="338" t="s">
        <v>549</v>
      </c>
      <c r="AE705" s="339"/>
      <c r="AF705" s="339"/>
      <c r="AG705" s="118" t="s">
        <v>593</v>
      </c>
      <c r="AH705" s="98"/>
      <c r="AI705" s="98"/>
      <c r="AJ705" s="98"/>
      <c r="AK705" s="98"/>
      <c r="AL705" s="98"/>
      <c r="AM705" s="98"/>
      <c r="AN705" s="98"/>
      <c r="AO705" s="98"/>
      <c r="AP705" s="98"/>
      <c r="AQ705" s="98"/>
      <c r="AR705" s="98"/>
      <c r="AS705" s="98"/>
      <c r="AT705" s="98"/>
      <c r="AU705" s="98"/>
      <c r="AV705" s="98"/>
      <c r="AW705" s="98"/>
      <c r="AX705" s="119"/>
    </row>
    <row r="706" spans="1:50" ht="35.25" customHeight="1">
      <c r="A706" s="645"/>
      <c r="B706" s="646"/>
      <c r="C706" s="799"/>
      <c r="D706" s="800"/>
      <c r="E706" s="735" t="s">
        <v>527</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668" t="s">
        <v>605</v>
      </c>
      <c r="AE706" s="669"/>
      <c r="AF706" s="67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c r="A707" s="645"/>
      <c r="B707" s="646"/>
      <c r="C707" s="801"/>
      <c r="D707" s="802"/>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668" t="s">
        <v>605</v>
      </c>
      <c r="AE707" s="669"/>
      <c r="AF707" s="670"/>
      <c r="AG707" s="160"/>
      <c r="AH707" s="101"/>
      <c r="AI707" s="101"/>
      <c r="AJ707" s="101"/>
      <c r="AK707" s="101"/>
      <c r="AL707" s="101"/>
      <c r="AM707" s="101"/>
      <c r="AN707" s="101"/>
      <c r="AO707" s="101"/>
      <c r="AP707" s="101"/>
      <c r="AQ707" s="101"/>
      <c r="AR707" s="101"/>
      <c r="AS707" s="101"/>
      <c r="AT707" s="101"/>
      <c r="AU707" s="101"/>
      <c r="AV707" s="101"/>
      <c r="AW707" s="101"/>
      <c r="AX707" s="161"/>
    </row>
    <row r="708" spans="1:50" ht="45" customHeight="1">
      <c r="A708" s="645"/>
      <c r="B708" s="647"/>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549</v>
      </c>
      <c r="AE708" s="607"/>
      <c r="AF708" s="607"/>
      <c r="AG708" s="747" t="s">
        <v>594</v>
      </c>
      <c r="AH708" s="748"/>
      <c r="AI708" s="748"/>
      <c r="AJ708" s="748"/>
      <c r="AK708" s="748"/>
      <c r="AL708" s="748"/>
      <c r="AM708" s="748"/>
      <c r="AN708" s="748"/>
      <c r="AO708" s="748"/>
      <c r="AP708" s="748"/>
      <c r="AQ708" s="748"/>
      <c r="AR708" s="748"/>
      <c r="AS708" s="748"/>
      <c r="AT708" s="748"/>
      <c r="AU708" s="748"/>
      <c r="AV708" s="748"/>
      <c r="AW708" s="748"/>
      <c r="AX708" s="749"/>
    </row>
    <row r="709" spans="1:50" ht="45" customHeight="1">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549</v>
      </c>
      <c r="AE709" s="322"/>
      <c r="AF709" s="322"/>
      <c r="AG709" s="94" t="s">
        <v>595</v>
      </c>
      <c r="AH709" s="95"/>
      <c r="AI709" s="95"/>
      <c r="AJ709" s="95"/>
      <c r="AK709" s="95"/>
      <c r="AL709" s="95"/>
      <c r="AM709" s="95"/>
      <c r="AN709" s="95"/>
      <c r="AO709" s="95"/>
      <c r="AP709" s="95"/>
      <c r="AQ709" s="95"/>
      <c r="AR709" s="95"/>
      <c r="AS709" s="95"/>
      <c r="AT709" s="95"/>
      <c r="AU709" s="95"/>
      <c r="AV709" s="95"/>
      <c r="AW709" s="95"/>
      <c r="AX709" s="96"/>
    </row>
    <row r="710" spans="1:50" ht="45" customHeight="1">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549</v>
      </c>
      <c r="AE710" s="322"/>
      <c r="AF710" s="322"/>
      <c r="AG710" s="94" t="s">
        <v>596</v>
      </c>
      <c r="AH710" s="95"/>
      <c r="AI710" s="95"/>
      <c r="AJ710" s="95"/>
      <c r="AK710" s="95"/>
      <c r="AL710" s="95"/>
      <c r="AM710" s="95"/>
      <c r="AN710" s="95"/>
      <c r="AO710" s="95"/>
      <c r="AP710" s="95"/>
      <c r="AQ710" s="95"/>
      <c r="AR710" s="95"/>
      <c r="AS710" s="95"/>
      <c r="AT710" s="95"/>
      <c r="AU710" s="95"/>
      <c r="AV710" s="95"/>
      <c r="AW710" s="95"/>
      <c r="AX710" s="96"/>
    </row>
    <row r="711" spans="1:50" ht="45" customHeight="1">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7"/>
      <c r="AD711" s="321" t="s">
        <v>549</v>
      </c>
      <c r="AE711" s="322"/>
      <c r="AF711" s="322"/>
      <c r="AG711" s="94" t="s">
        <v>597</v>
      </c>
      <c r="AH711" s="95"/>
      <c r="AI711" s="95"/>
      <c r="AJ711" s="95"/>
      <c r="AK711" s="95"/>
      <c r="AL711" s="95"/>
      <c r="AM711" s="95"/>
      <c r="AN711" s="95"/>
      <c r="AO711" s="95"/>
      <c r="AP711" s="95"/>
      <c r="AQ711" s="95"/>
      <c r="AR711" s="95"/>
      <c r="AS711" s="95"/>
      <c r="AT711" s="95"/>
      <c r="AU711" s="95"/>
      <c r="AV711" s="95"/>
      <c r="AW711" s="95"/>
      <c r="AX711" s="96"/>
    </row>
    <row r="712" spans="1:50" ht="26.25" customHeight="1">
      <c r="A712" s="645"/>
      <c r="B712" s="647"/>
      <c r="C712" s="390" t="s">
        <v>487</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7"/>
      <c r="AD712" s="321" t="s">
        <v>606</v>
      </c>
      <c r="AE712" s="322"/>
      <c r="AF712" s="322"/>
      <c r="AG712" s="812" t="s">
        <v>598</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c r="A713" s="645"/>
      <c r="B713" s="647"/>
      <c r="C713" s="949" t="s">
        <v>488</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606</v>
      </c>
      <c r="AE713" s="322"/>
      <c r="AF713" s="322"/>
      <c r="AG713" s="94" t="s">
        <v>599</v>
      </c>
      <c r="AH713" s="95"/>
      <c r="AI713" s="95"/>
      <c r="AJ713" s="95"/>
      <c r="AK713" s="95"/>
      <c r="AL713" s="95"/>
      <c r="AM713" s="95"/>
      <c r="AN713" s="95"/>
      <c r="AO713" s="95"/>
      <c r="AP713" s="95"/>
      <c r="AQ713" s="95"/>
      <c r="AR713" s="95"/>
      <c r="AS713" s="95"/>
      <c r="AT713" s="95"/>
      <c r="AU713" s="95"/>
      <c r="AV713" s="95"/>
      <c r="AW713" s="95"/>
      <c r="AX713" s="96"/>
    </row>
    <row r="714" spans="1:50" ht="69.75" customHeight="1">
      <c r="A714" s="648"/>
      <c r="B714" s="649"/>
      <c r="C714" s="650" t="s">
        <v>460</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656" t="s">
        <v>549</v>
      </c>
      <c r="AE714" s="657"/>
      <c r="AF714" s="658"/>
      <c r="AG714" s="741" t="s">
        <v>600</v>
      </c>
      <c r="AH714" s="742"/>
      <c r="AI714" s="742"/>
      <c r="AJ714" s="742"/>
      <c r="AK714" s="742"/>
      <c r="AL714" s="742"/>
      <c r="AM714" s="742"/>
      <c r="AN714" s="742"/>
      <c r="AO714" s="742"/>
      <c r="AP714" s="742"/>
      <c r="AQ714" s="742"/>
      <c r="AR714" s="742"/>
      <c r="AS714" s="742"/>
      <c r="AT714" s="742"/>
      <c r="AU714" s="742"/>
      <c r="AV714" s="742"/>
      <c r="AW714" s="742"/>
      <c r="AX714" s="743"/>
    </row>
    <row r="715" spans="1:50" ht="69.75" customHeight="1">
      <c r="A715" s="643" t="s">
        <v>40</v>
      </c>
      <c r="B715" s="789"/>
      <c r="C715" s="790" t="s">
        <v>461</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6" t="s">
        <v>549</v>
      </c>
      <c r="AE715" s="607"/>
      <c r="AF715" s="607"/>
      <c r="AG715" s="747" t="s">
        <v>601</v>
      </c>
      <c r="AH715" s="748"/>
      <c r="AI715" s="748"/>
      <c r="AJ715" s="748"/>
      <c r="AK715" s="748"/>
      <c r="AL715" s="748"/>
      <c r="AM715" s="748"/>
      <c r="AN715" s="748"/>
      <c r="AO715" s="748"/>
      <c r="AP715" s="748"/>
      <c r="AQ715" s="748"/>
      <c r="AR715" s="748"/>
      <c r="AS715" s="748"/>
      <c r="AT715" s="748"/>
      <c r="AU715" s="748"/>
      <c r="AV715" s="748"/>
      <c r="AW715" s="748"/>
      <c r="AX715" s="749"/>
    </row>
    <row r="716" spans="1:50" ht="69.75" customHeight="1">
      <c r="A716" s="645"/>
      <c r="B716" s="647"/>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321" t="s">
        <v>549</v>
      </c>
      <c r="AE716" s="322"/>
      <c r="AF716" s="322"/>
      <c r="AG716" s="94" t="s">
        <v>602</v>
      </c>
      <c r="AH716" s="95"/>
      <c r="AI716" s="95"/>
      <c r="AJ716" s="95"/>
      <c r="AK716" s="95"/>
      <c r="AL716" s="95"/>
      <c r="AM716" s="95"/>
      <c r="AN716" s="95"/>
      <c r="AO716" s="95"/>
      <c r="AP716" s="95"/>
      <c r="AQ716" s="95"/>
      <c r="AR716" s="95"/>
      <c r="AS716" s="95"/>
      <c r="AT716" s="95"/>
      <c r="AU716" s="95"/>
      <c r="AV716" s="95"/>
      <c r="AW716" s="95"/>
      <c r="AX716" s="96"/>
    </row>
    <row r="717" spans="1:50" ht="39" customHeight="1">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549</v>
      </c>
      <c r="AE717" s="322"/>
      <c r="AF717" s="322"/>
      <c r="AG717" s="94" t="s">
        <v>603</v>
      </c>
      <c r="AH717" s="95"/>
      <c r="AI717" s="95"/>
      <c r="AJ717" s="95"/>
      <c r="AK717" s="95"/>
      <c r="AL717" s="95"/>
      <c r="AM717" s="95"/>
      <c r="AN717" s="95"/>
      <c r="AO717" s="95"/>
      <c r="AP717" s="95"/>
      <c r="AQ717" s="95"/>
      <c r="AR717" s="95"/>
      <c r="AS717" s="95"/>
      <c r="AT717" s="95"/>
      <c r="AU717" s="95"/>
      <c r="AV717" s="95"/>
      <c r="AW717" s="95"/>
      <c r="AX717" s="96"/>
    </row>
    <row r="718" spans="1:50" ht="39" customHeight="1">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656" t="s">
        <v>549</v>
      </c>
      <c r="AE718" s="657"/>
      <c r="AF718" s="658"/>
      <c r="AG718" s="120" t="s">
        <v>604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c r="A719" s="781" t="s">
        <v>58</v>
      </c>
      <c r="B719" s="782"/>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6" t="s">
        <v>606</v>
      </c>
      <c r="AE719" s="607"/>
      <c r="AF719" s="607"/>
      <c r="AG719" s="118" t="s">
        <v>599</v>
      </c>
      <c r="AH719" s="98"/>
      <c r="AI719" s="98"/>
      <c r="AJ719" s="98"/>
      <c r="AK719" s="98"/>
      <c r="AL719" s="98"/>
      <c r="AM719" s="98"/>
      <c r="AN719" s="98"/>
      <c r="AO719" s="98"/>
      <c r="AP719" s="98"/>
      <c r="AQ719" s="98"/>
      <c r="AR719" s="98"/>
      <c r="AS719" s="98"/>
      <c r="AT719" s="98"/>
      <c r="AU719" s="98"/>
      <c r="AV719" s="98"/>
      <c r="AW719" s="98"/>
      <c r="AX719" s="119"/>
    </row>
    <row r="720" spans="1:50" ht="19.7" customHeight="1">
      <c r="A720" s="783"/>
      <c r="B720" s="784"/>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c r="A721" s="783"/>
      <c r="B721" s="78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c r="A722" s="783"/>
      <c r="B722" s="78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c r="A723" s="783"/>
      <c r="B723" s="78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c r="A724" s="783"/>
      <c r="B724" s="78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c r="A725" s="785"/>
      <c r="B725" s="78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75.75" customHeight="1">
      <c r="A726" s="643" t="s">
        <v>48</v>
      </c>
      <c r="B726" s="807"/>
      <c r="C726" s="817" t="s">
        <v>53</v>
      </c>
      <c r="D726" s="837"/>
      <c r="E726" s="837"/>
      <c r="F726" s="838"/>
      <c r="G726" s="576" t="s">
        <v>607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54.75" customHeight="1" thickBot="1">
      <c r="A727" s="808"/>
      <c r="B727" s="809"/>
      <c r="C727" s="753" t="s">
        <v>57</v>
      </c>
      <c r="D727" s="754"/>
      <c r="E727" s="754"/>
      <c r="F727" s="755"/>
      <c r="G727" s="574" t="s">
        <v>608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40.5" customHeight="1" thickBot="1">
      <c r="A729" s="637" t="s">
        <v>709</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132" customHeight="1" thickBot="1">
      <c r="A731" s="804" t="s">
        <v>256</v>
      </c>
      <c r="B731" s="805"/>
      <c r="C731" s="805"/>
      <c r="D731" s="805"/>
      <c r="E731" s="806"/>
      <c r="F731" s="734" t="s">
        <v>710</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c r="A733" s="680" t="s">
        <v>712</v>
      </c>
      <c r="B733" s="681"/>
      <c r="C733" s="681"/>
      <c r="D733" s="681"/>
      <c r="E733" s="682"/>
      <c r="F733" s="640" t="s">
        <v>711</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c r="A736" s="653" t="s">
        <v>494</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c r="A737" s="993" t="s">
        <v>431</v>
      </c>
      <c r="B737" s="203"/>
      <c r="C737" s="203"/>
      <c r="D737" s="204"/>
      <c r="E737" s="989" t="s">
        <v>561</v>
      </c>
      <c r="F737" s="989"/>
      <c r="G737" s="989"/>
      <c r="H737" s="989"/>
      <c r="I737" s="989"/>
      <c r="J737" s="989"/>
      <c r="K737" s="989"/>
      <c r="L737" s="989"/>
      <c r="M737" s="989"/>
      <c r="N737" s="358" t="s">
        <v>358</v>
      </c>
      <c r="O737" s="358"/>
      <c r="P737" s="358"/>
      <c r="Q737" s="358"/>
      <c r="R737" s="989" t="s">
        <v>562</v>
      </c>
      <c r="S737" s="989"/>
      <c r="T737" s="989"/>
      <c r="U737" s="989"/>
      <c r="V737" s="989"/>
      <c r="W737" s="989"/>
      <c r="X737" s="989"/>
      <c r="Y737" s="989"/>
      <c r="Z737" s="989"/>
      <c r="AA737" s="358" t="s">
        <v>359</v>
      </c>
      <c r="AB737" s="358"/>
      <c r="AC737" s="358"/>
      <c r="AD737" s="358"/>
      <c r="AE737" s="989" t="s">
        <v>560</v>
      </c>
      <c r="AF737" s="989"/>
      <c r="AG737" s="989"/>
      <c r="AH737" s="989"/>
      <c r="AI737" s="989"/>
      <c r="AJ737" s="989"/>
      <c r="AK737" s="989"/>
      <c r="AL737" s="989"/>
      <c r="AM737" s="989"/>
      <c r="AN737" s="358" t="s">
        <v>360</v>
      </c>
      <c r="AO737" s="358"/>
      <c r="AP737" s="358"/>
      <c r="AQ737" s="358"/>
      <c r="AR737" s="990" t="s">
        <v>561</v>
      </c>
      <c r="AS737" s="991"/>
      <c r="AT737" s="991"/>
      <c r="AU737" s="991"/>
      <c r="AV737" s="991"/>
      <c r="AW737" s="991"/>
      <c r="AX737" s="992"/>
      <c r="AY737" s="89"/>
      <c r="AZ737" s="89"/>
    </row>
    <row r="738" spans="1:52" ht="24.75" customHeight="1">
      <c r="A738" s="993" t="s">
        <v>361</v>
      </c>
      <c r="B738" s="203"/>
      <c r="C738" s="203"/>
      <c r="D738" s="204"/>
      <c r="E738" s="989" t="s">
        <v>563</v>
      </c>
      <c r="F738" s="989"/>
      <c r="G738" s="989"/>
      <c r="H738" s="989"/>
      <c r="I738" s="989"/>
      <c r="J738" s="989"/>
      <c r="K738" s="989"/>
      <c r="L738" s="989"/>
      <c r="M738" s="989"/>
      <c r="N738" s="358" t="s">
        <v>362</v>
      </c>
      <c r="O738" s="358"/>
      <c r="P738" s="358"/>
      <c r="Q738" s="358"/>
      <c r="R738" s="989" t="s">
        <v>564</v>
      </c>
      <c r="S738" s="989"/>
      <c r="T738" s="989"/>
      <c r="U738" s="989"/>
      <c r="V738" s="989"/>
      <c r="W738" s="989"/>
      <c r="X738" s="989"/>
      <c r="Y738" s="989"/>
      <c r="Z738" s="989"/>
      <c r="AA738" s="358" t="s">
        <v>481</v>
      </c>
      <c r="AB738" s="358"/>
      <c r="AC738" s="358"/>
      <c r="AD738" s="358"/>
      <c r="AE738" s="989" t="s">
        <v>565</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c r="A739" s="997" t="s">
        <v>541</v>
      </c>
      <c r="B739" s="998"/>
      <c r="C739" s="998"/>
      <c r="D739" s="999"/>
      <c r="E739" s="1000" t="s">
        <v>548</v>
      </c>
      <c r="F739" s="1001"/>
      <c r="G739" s="1001"/>
      <c r="H739" s="91" t="str">
        <f>IF(E739="", "", "(")</f>
        <v>(</v>
      </c>
      <c r="I739" s="984"/>
      <c r="J739" s="984"/>
      <c r="K739" s="91" t="str">
        <f>IF(OR(I739="　", I739=""), "", "-")</f>
        <v/>
      </c>
      <c r="L739" s="985">
        <v>148</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c r="A740" s="618" t="s">
        <v>530</v>
      </c>
      <c r="B740" s="619"/>
      <c r="C740" s="619"/>
      <c r="D740" s="619"/>
      <c r="E740" s="619"/>
      <c r="F740" s="620"/>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8"/>
      <c r="B741" s="619"/>
      <c r="C741" s="619"/>
      <c r="D741" s="619"/>
      <c r="E741" s="619"/>
      <c r="F741" s="620"/>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50.25" customHeight="1">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0" t="s">
        <v>532</v>
      </c>
      <c r="B779" s="631"/>
      <c r="C779" s="631"/>
      <c r="D779" s="631"/>
      <c r="E779" s="631"/>
      <c r="F779" s="632"/>
      <c r="G779" s="597" t="s">
        <v>609</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610</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8"/>
    </row>
    <row r="780" spans="1:50" ht="24.75" customHeight="1">
      <c r="A780" s="633"/>
      <c r="B780" s="634"/>
      <c r="C780" s="634"/>
      <c r="D780" s="634"/>
      <c r="E780" s="634"/>
      <c r="F780" s="635"/>
      <c r="G780" s="817" t="s">
        <v>17</v>
      </c>
      <c r="H780" s="675"/>
      <c r="I780" s="675"/>
      <c r="J780" s="675"/>
      <c r="K780" s="675"/>
      <c r="L780" s="674" t="s">
        <v>18</v>
      </c>
      <c r="M780" s="675"/>
      <c r="N780" s="675"/>
      <c r="O780" s="675"/>
      <c r="P780" s="675"/>
      <c r="Q780" s="675"/>
      <c r="R780" s="675"/>
      <c r="S780" s="675"/>
      <c r="T780" s="675"/>
      <c r="U780" s="675"/>
      <c r="V780" s="675"/>
      <c r="W780" s="675"/>
      <c r="X780" s="676"/>
      <c r="Y780" s="659" t="s">
        <v>19</v>
      </c>
      <c r="Z780" s="660"/>
      <c r="AA780" s="660"/>
      <c r="AB780" s="803"/>
      <c r="AC780" s="817" t="s">
        <v>17</v>
      </c>
      <c r="AD780" s="675"/>
      <c r="AE780" s="675"/>
      <c r="AF780" s="675"/>
      <c r="AG780" s="675"/>
      <c r="AH780" s="674" t="s">
        <v>18</v>
      </c>
      <c r="AI780" s="675"/>
      <c r="AJ780" s="675"/>
      <c r="AK780" s="675"/>
      <c r="AL780" s="675"/>
      <c r="AM780" s="675"/>
      <c r="AN780" s="675"/>
      <c r="AO780" s="675"/>
      <c r="AP780" s="675"/>
      <c r="AQ780" s="675"/>
      <c r="AR780" s="675"/>
      <c r="AS780" s="675"/>
      <c r="AT780" s="676"/>
      <c r="AU780" s="659" t="s">
        <v>19</v>
      </c>
      <c r="AV780" s="660"/>
      <c r="AW780" s="660"/>
      <c r="AX780" s="661"/>
    </row>
    <row r="781" spans="1:50" ht="24.75" customHeight="1">
      <c r="A781" s="633"/>
      <c r="B781" s="634"/>
      <c r="C781" s="634"/>
      <c r="D781" s="634"/>
      <c r="E781" s="634"/>
      <c r="F781" s="635"/>
      <c r="G781" s="677" t="s">
        <v>656</v>
      </c>
      <c r="H781" s="678"/>
      <c r="I781" s="678"/>
      <c r="J781" s="678"/>
      <c r="K781" s="679"/>
      <c r="L781" s="671" t="s">
        <v>657</v>
      </c>
      <c r="M781" s="672"/>
      <c r="N781" s="672"/>
      <c r="O781" s="672"/>
      <c r="P781" s="672"/>
      <c r="Q781" s="672"/>
      <c r="R781" s="672"/>
      <c r="S781" s="672"/>
      <c r="T781" s="672"/>
      <c r="U781" s="672"/>
      <c r="V781" s="672"/>
      <c r="W781" s="672"/>
      <c r="X781" s="673"/>
      <c r="Y781" s="387">
        <v>77</v>
      </c>
      <c r="Z781" s="388"/>
      <c r="AA781" s="388"/>
      <c r="AB781" s="810"/>
      <c r="AC781" s="677" t="s">
        <v>658</v>
      </c>
      <c r="AD781" s="678"/>
      <c r="AE781" s="678"/>
      <c r="AF781" s="678"/>
      <c r="AG781" s="679"/>
      <c r="AH781" s="671" t="s">
        <v>672</v>
      </c>
      <c r="AI781" s="672"/>
      <c r="AJ781" s="672"/>
      <c r="AK781" s="672"/>
      <c r="AL781" s="672"/>
      <c r="AM781" s="672"/>
      <c r="AN781" s="672"/>
      <c r="AO781" s="672"/>
      <c r="AP781" s="672"/>
      <c r="AQ781" s="672"/>
      <c r="AR781" s="672"/>
      <c r="AS781" s="672"/>
      <c r="AT781" s="673"/>
      <c r="AU781" s="387">
        <v>15</v>
      </c>
      <c r="AV781" s="388"/>
      <c r="AW781" s="388"/>
      <c r="AX781" s="389"/>
    </row>
    <row r="782" spans="1:50" ht="24.75" customHeight="1">
      <c r="A782" s="633"/>
      <c r="B782" s="634"/>
      <c r="C782" s="634"/>
      <c r="D782" s="634"/>
      <c r="E782" s="634"/>
      <c r="F782" s="635"/>
      <c r="G782" s="608" t="s">
        <v>658</v>
      </c>
      <c r="H782" s="609"/>
      <c r="I782" s="609"/>
      <c r="J782" s="609"/>
      <c r="K782" s="610"/>
      <c r="L782" s="600" t="s">
        <v>659</v>
      </c>
      <c r="M782" s="601"/>
      <c r="N782" s="601"/>
      <c r="O782" s="601"/>
      <c r="P782" s="601"/>
      <c r="Q782" s="601"/>
      <c r="R782" s="601"/>
      <c r="S782" s="601"/>
      <c r="T782" s="601"/>
      <c r="U782" s="601"/>
      <c r="V782" s="601"/>
      <c r="W782" s="601"/>
      <c r="X782" s="602"/>
      <c r="Y782" s="603">
        <v>41</v>
      </c>
      <c r="Z782" s="604"/>
      <c r="AA782" s="604"/>
      <c r="AB782" s="616"/>
      <c r="AC782" s="608" t="s">
        <v>196</v>
      </c>
      <c r="AD782" s="609"/>
      <c r="AE782" s="609"/>
      <c r="AF782" s="609"/>
      <c r="AG782" s="610"/>
      <c r="AH782" s="600" t="s">
        <v>675</v>
      </c>
      <c r="AI782" s="601"/>
      <c r="AJ782" s="601"/>
      <c r="AK782" s="601"/>
      <c r="AL782" s="601"/>
      <c r="AM782" s="601"/>
      <c r="AN782" s="601"/>
      <c r="AO782" s="601"/>
      <c r="AP782" s="601"/>
      <c r="AQ782" s="601"/>
      <c r="AR782" s="601"/>
      <c r="AS782" s="601"/>
      <c r="AT782" s="602"/>
      <c r="AU782" s="603">
        <v>8</v>
      </c>
      <c r="AV782" s="604"/>
      <c r="AW782" s="604"/>
      <c r="AX782" s="605"/>
    </row>
    <row r="783" spans="1:50" ht="24.75" customHeight="1">
      <c r="A783" s="633"/>
      <c r="B783" s="634"/>
      <c r="C783" s="634"/>
      <c r="D783" s="634"/>
      <c r="E783" s="634"/>
      <c r="F783" s="635"/>
      <c r="G783" s="608" t="s">
        <v>196</v>
      </c>
      <c r="H783" s="609"/>
      <c r="I783" s="609"/>
      <c r="J783" s="609"/>
      <c r="K783" s="610"/>
      <c r="L783" s="600" t="s">
        <v>660</v>
      </c>
      <c r="M783" s="601"/>
      <c r="N783" s="601"/>
      <c r="O783" s="601"/>
      <c r="P783" s="601"/>
      <c r="Q783" s="601"/>
      <c r="R783" s="601"/>
      <c r="S783" s="601"/>
      <c r="T783" s="601"/>
      <c r="U783" s="601"/>
      <c r="V783" s="601"/>
      <c r="W783" s="601"/>
      <c r="X783" s="602"/>
      <c r="Y783" s="603">
        <v>14</v>
      </c>
      <c r="Z783" s="604"/>
      <c r="AA783" s="604"/>
      <c r="AB783" s="616"/>
      <c r="AC783" s="608" t="s">
        <v>667</v>
      </c>
      <c r="AD783" s="609"/>
      <c r="AE783" s="609"/>
      <c r="AF783" s="609"/>
      <c r="AG783" s="610"/>
      <c r="AH783" s="600" t="s">
        <v>673</v>
      </c>
      <c r="AI783" s="601"/>
      <c r="AJ783" s="601"/>
      <c r="AK783" s="601"/>
      <c r="AL783" s="601"/>
      <c r="AM783" s="601"/>
      <c r="AN783" s="601"/>
      <c r="AO783" s="601"/>
      <c r="AP783" s="601"/>
      <c r="AQ783" s="601"/>
      <c r="AR783" s="601"/>
      <c r="AS783" s="601"/>
      <c r="AT783" s="602"/>
      <c r="AU783" s="603">
        <v>5</v>
      </c>
      <c r="AV783" s="604"/>
      <c r="AW783" s="604"/>
      <c r="AX783" s="605"/>
    </row>
    <row r="784" spans="1:50" ht="24.75" customHeight="1">
      <c r="A784" s="633"/>
      <c r="B784" s="634"/>
      <c r="C784" s="634"/>
      <c r="D784" s="634"/>
      <c r="E784" s="634"/>
      <c r="F784" s="635"/>
      <c r="G784" s="608" t="s">
        <v>663</v>
      </c>
      <c r="H784" s="609"/>
      <c r="I784" s="609"/>
      <c r="J784" s="609"/>
      <c r="K784" s="610"/>
      <c r="L784" s="600" t="s">
        <v>664</v>
      </c>
      <c r="M784" s="611"/>
      <c r="N784" s="611"/>
      <c r="O784" s="611"/>
      <c r="P784" s="611"/>
      <c r="Q784" s="611"/>
      <c r="R784" s="611"/>
      <c r="S784" s="611"/>
      <c r="T784" s="611"/>
      <c r="U784" s="611"/>
      <c r="V784" s="611"/>
      <c r="W784" s="611"/>
      <c r="X784" s="612"/>
      <c r="Y784" s="603">
        <v>4</v>
      </c>
      <c r="Z784" s="604"/>
      <c r="AA784" s="604"/>
      <c r="AB784" s="616"/>
      <c r="AC784" s="608" t="s">
        <v>663</v>
      </c>
      <c r="AD784" s="609"/>
      <c r="AE784" s="609"/>
      <c r="AF784" s="609"/>
      <c r="AG784" s="610"/>
      <c r="AH784" s="600" t="s">
        <v>664</v>
      </c>
      <c r="AI784" s="611"/>
      <c r="AJ784" s="611"/>
      <c r="AK784" s="611"/>
      <c r="AL784" s="611"/>
      <c r="AM784" s="611"/>
      <c r="AN784" s="611"/>
      <c r="AO784" s="611"/>
      <c r="AP784" s="611"/>
      <c r="AQ784" s="611"/>
      <c r="AR784" s="611"/>
      <c r="AS784" s="611"/>
      <c r="AT784" s="612"/>
      <c r="AU784" s="603">
        <v>4</v>
      </c>
      <c r="AV784" s="604"/>
      <c r="AW784" s="604"/>
      <c r="AX784" s="605"/>
    </row>
    <row r="785" spans="1:50" ht="24.75" customHeight="1">
      <c r="A785" s="633"/>
      <c r="B785" s="634"/>
      <c r="C785" s="634"/>
      <c r="D785" s="634"/>
      <c r="E785" s="634"/>
      <c r="F785" s="635"/>
      <c r="G785" s="608" t="s">
        <v>665</v>
      </c>
      <c r="H785" s="609"/>
      <c r="I785" s="609"/>
      <c r="J785" s="609"/>
      <c r="K785" s="610"/>
      <c r="L785" s="600" t="s">
        <v>666</v>
      </c>
      <c r="M785" s="601"/>
      <c r="N785" s="601"/>
      <c r="O785" s="601"/>
      <c r="P785" s="601"/>
      <c r="Q785" s="601"/>
      <c r="R785" s="601"/>
      <c r="S785" s="601"/>
      <c r="T785" s="601"/>
      <c r="U785" s="601"/>
      <c r="V785" s="601"/>
      <c r="W785" s="601"/>
      <c r="X785" s="602"/>
      <c r="Y785" s="603">
        <v>3</v>
      </c>
      <c r="Z785" s="604"/>
      <c r="AA785" s="604"/>
      <c r="AB785" s="616"/>
      <c r="AC785" s="608" t="s">
        <v>661</v>
      </c>
      <c r="AD785" s="609"/>
      <c r="AE785" s="609"/>
      <c r="AF785" s="609"/>
      <c r="AG785" s="610"/>
      <c r="AH785" s="600" t="s">
        <v>662</v>
      </c>
      <c r="AI785" s="611"/>
      <c r="AJ785" s="611"/>
      <c r="AK785" s="611"/>
      <c r="AL785" s="611"/>
      <c r="AM785" s="611"/>
      <c r="AN785" s="611"/>
      <c r="AO785" s="611"/>
      <c r="AP785" s="611"/>
      <c r="AQ785" s="611"/>
      <c r="AR785" s="611"/>
      <c r="AS785" s="611"/>
      <c r="AT785" s="612"/>
      <c r="AU785" s="603">
        <v>1</v>
      </c>
      <c r="AV785" s="604"/>
      <c r="AW785" s="604"/>
      <c r="AX785" s="605"/>
    </row>
    <row r="786" spans="1:50" ht="24.75" customHeight="1">
      <c r="A786" s="633"/>
      <c r="B786" s="634"/>
      <c r="C786" s="634"/>
      <c r="D786" s="634"/>
      <c r="E786" s="634"/>
      <c r="F786" s="635"/>
      <c r="G786" s="608" t="s">
        <v>661</v>
      </c>
      <c r="H786" s="609"/>
      <c r="I786" s="609"/>
      <c r="J786" s="609"/>
      <c r="K786" s="610"/>
      <c r="L786" s="600" t="s">
        <v>662</v>
      </c>
      <c r="M786" s="611"/>
      <c r="N786" s="611"/>
      <c r="O786" s="611"/>
      <c r="P786" s="611"/>
      <c r="Q786" s="611"/>
      <c r="R786" s="611"/>
      <c r="S786" s="611"/>
      <c r="T786" s="611"/>
      <c r="U786" s="611"/>
      <c r="V786" s="611"/>
      <c r="W786" s="611"/>
      <c r="X786" s="612"/>
      <c r="Y786" s="603">
        <v>3</v>
      </c>
      <c r="Z786" s="604"/>
      <c r="AA786" s="604"/>
      <c r="AB786" s="616"/>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c r="A787" s="633"/>
      <c r="B787" s="634"/>
      <c r="C787" s="634"/>
      <c r="D787" s="634"/>
      <c r="E787" s="634"/>
      <c r="F787" s="635"/>
      <c r="G787" s="608" t="s">
        <v>667</v>
      </c>
      <c r="H787" s="609"/>
      <c r="I787" s="609"/>
      <c r="J787" s="609"/>
      <c r="K787" s="610"/>
      <c r="L787" s="600" t="s">
        <v>668</v>
      </c>
      <c r="M787" s="601"/>
      <c r="N787" s="601"/>
      <c r="O787" s="601"/>
      <c r="P787" s="601"/>
      <c r="Q787" s="601"/>
      <c r="R787" s="601"/>
      <c r="S787" s="601"/>
      <c r="T787" s="601"/>
      <c r="U787" s="601"/>
      <c r="V787" s="601"/>
      <c r="W787" s="601"/>
      <c r="X787" s="602"/>
      <c r="Y787" s="603">
        <v>1</v>
      </c>
      <c r="Z787" s="604"/>
      <c r="AA787" s="604"/>
      <c r="AB787" s="616"/>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c r="A788" s="633"/>
      <c r="B788" s="634"/>
      <c r="C788" s="634"/>
      <c r="D788" s="634"/>
      <c r="E788" s="634"/>
      <c r="F788" s="635"/>
      <c r="G788" s="608" t="s">
        <v>669</v>
      </c>
      <c r="H788" s="609"/>
      <c r="I788" s="609"/>
      <c r="J788" s="609"/>
      <c r="K788" s="610"/>
      <c r="L788" s="600" t="s">
        <v>670</v>
      </c>
      <c r="M788" s="601"/>
      <c r="N788" s="601"/>
      <c r="O788" s="601"/>
      <c r="P788" s="601"/>
      <c r="Q788" s="601"/>
      <c r="R788" s="601"/>
      <c r="S788" s="601"/>
      <c r="T788" s="601"/>
      <c r="U788" s="601"/>
      <c r="V788" s="601"/>
      <c r="W788" s="601"/>
      <c r="X788" s="602"/>
      <c r="Y788" s="603">
        <v>1</v>
      </c>
      <c r="Z788" s="604"/>
      <c r="AA788" s="604"/>
      <c r="AB788" s="616"/>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42" customHeight="1">
      <c r="A789" s="633"/>
      <c r="B789" s="634"/>
      <c r="C789" s="634"/>
      <c r="D789" s="634"/>
      <c r="E789" s="634"/>
      <c r="F789" s="635"/>
      <c r="G789" s="608"/>
      <c r="H789" s="609"/>
      <c r="I789" s="609"/>
      <c r="J789" s="609"/>
      <c r="K789" s="610"/>
      <c r="L789" s="600" t="s">
        <v>671</v>
      </c>
      <c r="M789" s="601"/>
      <c r="N789" s="601"/>
      <c r="O789" s="601"/>
      <c r="P789" s="601"/>
      <c r="Q789" s="601"/>
      <c r="R789" s="601"/>
      <c r="S789" s="601"/>
      <c r="T789" s="601"/>
      <c r="U789" s="601"/>
      <c r="V789" s="601"/>
      <c r="W789" s="601"/>
      <c r="X789" s="602"/>
      <c r="Y789" s="603"/>
      <c r="Z789" s="604"/>
      <c r="AA789" s="604"/>
      <c r="AB789" s="616"/>
      <c r="AC789" s="608"/>
      <c r="AD789" s="609"/>
      <c r="AE789" s="609"/>
      <c r="AF789" s="609"/>
      <c r="AG789" s="610"/>
      <c r="AH789" s="600" t="s">
        <v>674</v>
      </c>
      <c r="AI789" s="601"/>
      <c r="AJ789" s="601"/>
      <c r="AK789" s="601"/>
      <c r="AL789" s="601"/>
      <c r="AM789" s="601"/>
      <c r="AN789" s="601"/>
      <c r="AO789" s="601"/>
      <c r="AP789" s="601"/>
      <c r="AQ789" s="601"/>
      <c r="AR789" s="601"/>
      <c r="AS789" s="601"/>
      <c r="AT789" s="602"/>
      <c r="AU789" s="603"/>
      <c r="AV789" s="604"/>
      <c r="AW789" s="604"/>
      <c r="AX789" s="605"/>
    </row>
    <row r="790" spans="1:50" ht="42" customHeight="1">
      <c r="A790" s="633"/>
      <c r="B790" s="634"/>
      <c r="C790" s="634"/>
      <c r="D790" s="634"/>
      <c r="E790" s="634"/>
      <c r="F790" s="635"/>
      <c r="G790" s="608"/>
      <c r="H790" s="609"/>
      <c r="I790" s="609"/>
      <c r="J790" s="609"/>
      <c r="K790" s="610"/>
      <c r="L790" s="600" t="s">
        <v>695</v>
      </c>
      <c r="M790" s="601"/>
      <c r="N790" s="601"/>
      <c r="O790" s="601"/>
      <c r="P790" s="601"/>
      <c r="Q790" s="601"/>
      <c r="R790" s="601"/>
      <c r="S790" s="601"/>
      <c r="T790" s="601"/>
      <c r="U790" s="601"/>
      <c r="V790" s="601"/>
      <c r="W790" s="601"/>
      <c r="X790" s="602"/>
      <c r="Y790" s="603"/>
      <c r="Z790" s="604"/>
      <c r="AA790" s="604"/>
      <c r="AB790" s="616"/>
      <c r="AC790" s="608"/>
      <c r="AD790" s="609"/>
      <c r="AE790" s="609"/>
      <c r="AF790" s="609"/>
      <c r="AG790" s="610"/>
      <c r="AH790" s="600" t="s">
        <v>696</v>
      </c>
      <c r="AI790" s="601"/>
      <c r="AJ790" s="601"/>
      <c r="AK790" s="601"/>
      <c r="AL790" s="601"/>
      <c r="AM790" s="601"/>
      <c r="AN790" s="601"/>
      <c r="AO790" s="601"/>
      <c r="AP790" s="601"/>
      <c r="AQ790" s="601"/>
      <c r="AR790" s="601"/>
      <c r="AS790" s="601"/>
      <c r="AT790" s="602"/>
      <c r="AU790" s="603"/>
      <c r="AV790" s="604"/>
      <c r="AW790" s="604"/>
      <c r="AX790" s="605"/>
    </row>
    <row r="791" spans="1:50" ht="24.75" customHeight="1" thickBot="1">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144</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33</v>
      </c>
      <c r="AV791" s="834"/>
      <c r="AW791" s="834"/>
      <c r="AX791" s="836"/>
    </row>
    <row r="792" spans="1:50" ht="24.75" customHeight="1">
      <c r="A792" s="633"/>
      <c r="B792" s="634"/>
      <c r="C792" s="634"/>
      <c r="D792" s="634"/>
      <c r="E792" s="634"/>
      <c r="F792" s="635"/>
      <c r="G792" s="597" t="s">
        <v>704</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8"/>
    </row>
    <row r="793" spans="1:50" ht="24.75" customHeight="1">
      <c r="A793" s="633"/>
      <c r="B793" s="634"/>
      <c r="C793" s="634"/>
      <c r="D793" s="634"/>
      <c r="E793" s="634"/>
      <c r="F793" s="635"/>
      <c r="G793" s="817" t="s">
        <v>17</v>
      </c>
      <c r="H793" s="675"/>
      <c r="I793" s="675"/>
      <c r="J793" s="675"/>
      <c r="K793" s="675"/>
      <c r="L793" s="674" t="s">
        <v>18</v>
      </c>
      <c r="M793" s="675"/>
      <c r="N793" s="675"/>
      <c r="O793" s="675"/>
      <c r="P793" s="675"/>
      <c r="Q793" s="675"/>
      <c r="R793" s="675"/>
      <c r="S793" s="675"/>
      <c r="T793" s="675"/>
      <c r="U793" s="675"/>
      <c r="V793" s="675"/>
      <c r="W793" s="675"/>
      <c r="X793" s="676"/>
      <c r="Y793" s="659" t="s">
        <v>19</v>
      </c>
      <c r="Z793" s="660"/>
      <c r="AA793" s="660"/>
      <c r="AB793" s="803"/>
      <c r="AC793" s="817" t="s">
        <v>17</v>
      </c>
      <c r="AD793" s="675"/>
      <c r="AE793" s="675"/>
      <c r="AF793" s="675"/>
      <c r="AG793" s="675"/>
      <c r="AH793" s="674" t="s">
        <v>18</v>
      </c>
      <c r="AI793" s="675"/>
      <c r="AJ793" s="675"/>
      <c r="AK793" s="675"/>
      <c r="AL793" s="675"/>
      <c r="AM793" s="675"/>
      <c r="AN793" s="675"/>
      <c r="AO793" s="675"/>
      <c r="AP793" s="675"/>
      <c r="AQ793" s="675"/>
      <c r="AR793" s="675"/>
      <c r="AS793" s="675"/>
      <c r="AT793" s="676"/>
      <c r="AU793" s="659" t="s">
        <v>19</v>
      </c>
      <c r="AV793" s="660"/>
      <c r="AW793" s="660"/>
      <c r="AX793" s="661"/>
    </row>
    <row r="794" spans="1:50" ht="24.75" customHeight="1">
      <c r="A794" s="633"/>
      <c r="B794" s="634"/>
      <c r="C794" s="634"/>
      <c r="D794" s="634"/>
      <c r="E794" s="634"/>
      <c r="F794" s="635"/>
      <c r="G794" s="677" t="s">
        <v>658</v>
      </c>
      <c r="H794" s="678"/>
      <c r="I794" s="678"/>
      <c r="J794" s="678"/>
      <c r="K794" s="679"/>
      <c r="L794" s="671" t="s">
        <v>676</v>
      </c>
      <c r="M794" s="672"/>
      <c r="N794" s="672"/>
      <c r="O794" s="672"/>
      <c r="P794" s="672"/>
      <c r="Q794" s="672"/>
      <c r="R794" s="672"/>
      <c r="S794" s="672"/>
      <c r="T794" s="672"/>
      <c r="U794" s="672"/>
      <c r="V794" s="672"/>
      <c r="W794" s="672"/>
      <c r="X794" s="673"/>
      <c r="Y794" s="387">
        <v>11</v>
      </c>
      <c r="Z794" s="388"/>
      <c r="AA794" s="388"/>
      <c r="AB794" s="810"/>
      <c r="AC794" s="677"/>
      <c r="AD794" s="678"/>
      <c r="AE794" s="678"/>
      <c r="AF794" s="678"/>
      <c r="AG794" s="679"/>
      <c r="AH794" s="671"/>
      <c r="AI794" s="672"/>
      <c r="AJ794" s="672"/>
      <c r="AK794" s="672"/>
      <c r="AL794" s="672"/>
      <c r="AM794" s="672"/>
      <c r="AN794" s="672"/>
      <c r="AO794" s="672"/>
      <c r="AP794" s="672"/>
      <c r="AQ794" s="672"/>
      <c r="AR794" s="672"/>
      <c r="AS794" s="672"/>
      <c r="AT794" s="673"/>
      <c r="AU794" s="387"/>
      <c r="AV794" s="388"/>
      <c r="AW794" s="388"/>
      <c r="AX794" s="389"/>
    </row>
    <row r="795" spans="1:50" ht="24.75" customHeight="1">
      <c r="A795" s="633"/>
      <c r="B795" s="634"/>
      <c r="C795" s="634"/>
      <c r="D795" s="634"/>
      <c r="E795" s="634"/>
      <c r="F795" s="635"/>
      <c r="G795" s="608" t="s">
        <v>196</v>
      </c>
      <c r="H795" s="609"/>
      <c r="I795" s="609"/>
      <c r="J795" s="609"/>
      <c r="K795" s="610"/>
      <c r="L795" s="600" t="s">
        <v>677</v>
      </c>
      <c r="M795" s="601"/>
      <c r="N795" s="601"/>
      <c r="O795" s="601"/>
      <c r="P795" s="601"/>
      <c r="Q795" s="601"/>
      <c r="R795" s="601"/>
      <c r="S795" s="601"/>
      <c r="T795" s="601"/>
      <c r="U795" s="601"/>
      <c r="V795" s="601"/>
      <c r="W795" s="601"/>
      <c r="X795" s="602"/>
      <c r="Y795" s="603">
        <v>6</v>
      </c>
      <c r="Z795" s="604"/>
      <c r="AA795" s="604"/>
      <c r="AB795" s="616"/>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customHeight="1">
      <c r="A796" s="633"/>
      <c r="B796" s="634"/>
      <c r="C796" s="634"/>
      <c r="D796" s="634"/>
      <c r="E796" s="634"/>
      <c r="F796" s="635"/>
      <c r="G796" s="608" t="s">
        <v>678</v>
      </c>
      <c r="H796" s="609"/>
      <c r="I796" s="609"/>
      <c r="J796" s="609"/>
      <c r="K796" s="610"/>
      <c r="L796" s="600" t="s">
        <v>679</v>
      </c>
      <c r="M796" s="601"/>
      <c r="N796" s="601"/>
      <c r="O796" s="601"/>
      <c r="P796" s="601"/>
      <c r="Q796" s="601"/>
      <c r="R796" s="601"/>
      <c r="S796" s="601"/>
      <c r="T796" s="601"/>
      <c r="U796" s="601"/>
      <c r="V796" s="601"/>
      <c r="W796" s="601"/>
      <c r="X796" s="602"/>
      <c r="Y796" s="603">
        <v>2</v>
      </c>
      <c r="Z796" s="604"/>
      <c r="AA796" s="604"/>
      <c r="AB796" s="616"/>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45.75" hidden="1" customHeight="1">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6"/>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6"/>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6"/>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6"/>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6"/>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6"/>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6"/>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19</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c r="A805" s="633"/>
      <c r="B805" s="634"/>
      <c r="C805" s="634"/>
      <c r="D805" s="634"/>
      <c r="E805" s="634"/>
      <c r="F805" s="635"/>
      <c r="G805" s="597" t="s">
        <v>455</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456</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8"/>
    </row>
    <row r="806" spans="1:50" ht="24.75" hidden="1" customHeight="1">
      <c r="A806" s="633"/>
      <c r="B806" s="634"/>
      <c r="C806" s="634"/>
      <c r="D806" s="634"/>
      <c r="E806" s="634"/>
      <c r="F806" s="635"/>
      <c r="G806" s="817" t="s">
        <v>17</v>
      </c>
      <c r="H806" s="675"/>
      <c r="I806" s="675"/>
      <c r="J806" s="675"/>
      <c r="K806" s="675"/>
      <c r="L806" s="674" t="s">
        <v>18</v>
      </c>
      <c r="M806" s="675"/>
      <c r="N806" s="675"/>
      <c r="O806" s="675"/>
      <c r="P806" s="675"/>
      <c r="Q806" s="675"/>
      <c r="R806" s="675"/>
      <c r="S806" s="675"/>
      <c r="T806" s="675"/>
      <c r="U806" s="675"/>
      <c r="V806" s="675"/>
      <c r="W806" s="675"/>
      <c r="X806" s="676"/>
      <c r="Y806" s="659" t="s">
        <v>19</v>
      </c>
      <c r="Z806" s="660"/>
      <c r="AA806" s="660"/>
      <c r="AB806" s="803"/>
      <c r="AC806" s="817" t="s">
        <v>17</v>
      </c>
      <c r="AD806" s="675"/>
      <c r="AE806" s="675"/>
      <c r="AF806" s="675"/>
      <c r="AG806" s="675"/>
      <c r="AH806" s="674" t="s">
        <v>18</v>
      </c>
      <c r="AI806" s="675"/>
      <c r="AJ806" s="675"/>
      <c r="AK806" s="675"/>
      <c r="AL806" s="675"/>
      <c r="AM806" s="675"/>
      <c r="AN806" s="675"/>
      <c r="AO806" s="675"/>
      <c r="AP806" s="675"/>
      <c r="AQ806" s="675"/>
      <c r="AR806" s="675"/>
      <c r="AS806" s="675"/>
      <c r="AT806" s="676"/>
      <c r="AU806" s="659" t="s">
        <v>19</v>
      </c>
      <c r="AV806" s="660"/>
      <c r="AW806" s="660"/>
      <c r="AX806" s="661"/>
    </row>
    <row r="807" spans="1:50" ht="24.75" hidden="1" customHeight="1">
      <c r="A807" s="633"/>
      <c r="B807" s="634"/>
      <c r="C807" s="634"/>
      <c r="D807" s="634"/>
      <c r="E807" s="634"/>
      <c r="F807" s="635"/>
      <c r="G807" s="677"/>
      <c r="H807" s="678"/>
      <c r="I807" s="678"/>
      <c r="J807" s="678"/>
      <c r="K807" s="679"/>
      <c r="L807" s="671"/>
      <c r="M807" s="672"/>
      <c r="N807" s="672"/>
      <c r="O807" s="672"/>
      <c r="P807" s="672"/>
      <c r="Q807" s="672"/>
      <c r="R807" s="672"/>
      <c r="S807" s="672"/>
      <c r="T807" s="672"/>
      <c r="U807" s="672"/>
      <c r="V807" s="672"/>
      <c r="W807" s="672"/>
      <c r="X807" s="673"/>
      <c r="Y807" s="387"/>
      <c r="Z807" s="388"/>
      <c r="AA807" s="388"/>
      <c r="AB807" s="810"/>
      <c r="AC807" s="677"/>
      <c r="AD807" s="678"/>
      <c r="AE807" s="678"/>
      <c r="AF807" s="678"/>
      <c r="AG807" s="679"/>
      <c r="AH807" s="671"/>
      <c r="AI807" s="672"/>
      <c r="AJ807" s="672"/>
      <c r="AK807" s="672"/>
      <c r="AL807" s="672"/>
      <c r="AM807" s="672"/>
      <c r="AN807" s="672"/>
      <c r="AO807" s="672"/>
      <c r="AP807" s="672"/>
      <c r="AQ807" s="672"/>
      <c r="AR807" s="672"/>
      <c r="AS807" s="672"/>
      <c r="AT807" s="673"/>
      <c r="AU807" s="387"/>
      <c r="AV807" s="388"/>
      <c r="AW807" s="388"/>
      <c r="AX807" s="389"/>
    </row>
    <row r="808" spans="1:50" ht="24.75" hidden="1" customHeight="1">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6"/>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6"/>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6"/>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6"/>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6"/>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6"/>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6"/>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6"/>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6"/>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8"/>
    </row>
    <row r="819" spans="1:50" ht="24.75" hidden="1" customHeight="1">
      <c r="A819" s="633"/>
      <c r="B819" s="634"/>
      <c r="C819" s="634"/>
      <c r="D819" s="634"/>
      <c r="E819" s="634"/>
      <c r="F819" s="635"/>
      <c r="G819" s="817" t="s">
        <v>17</v>
      </c>
      <c r="H819" s="675"/>
      <c r="I819" s="675"/>
      <c r="J819" s="675"/>
      <c r="K819" s="675"/>
      <c r="L819" s="674" t="s">
        <v>18</v>
      </c>
      <c r="M819" s="675"/>
      <c r="N819" s="675"/>
      <c r="O819" s="675"/>
      <c r="P819" s="675"/>
      <c r="Q819" s="675"/>
      <c r="R819" s="675"/>
      <c r="S819" s="675"/>
      <c r="T819" s="675"/>
      <c r="U819" s="675"/>
      <c r="V819" s="675"/>
      <c r="W819" s="675"/>
      <c r="X819" s="676"/>
      <c r="Y819" s="659" t="s">
        <v>19</v>
      </c>
      <c r="Z819" s="660"/>
      <c r="AA819" s="660"/>
      <c r="AB819" s="803"/>
      <c r="AC819" s="817" t="s">
        <v>17</v>
      </c>
      <c r="AD819" s="675"/>
      <c r="AE819" s="675"/>
      <c r="AF819" s="675"/>
      <c r="AG819" s="675"/>
      <c r="AH819" s="674" t="s">
        <v>18</v>
      </c>
      <c r="AI819" s="675"/>
      <c r="AJ819" s="675"/>
      <c r="AK819" s="675"/>
      <c r="AL819" s="675"/>
      <c r="AM819" s="675"/>
      <c r="AN819" s="675"/>
      <c r="AO819" s="675"/>
      <c r="AP819" s="675"/>
      <c r="AQ819" s="675"/>
      <c r="AR819" s="675"/>
      <c r="AS819" s="675"/>
      <c r="AT819" s="676"/>
      <c r="AU819" s="659" t="s">
        <v>19</v>
      </c>
      <c r="AV819" s="660"/>
      <c r="AW819" s="660"/>
      <c r="AX819" s="661"/>
    </row>
    <row r="820" spans="1:50" s="16" customFormat="1" ht="24.75" hidden="1" customHeight="1">
      <c r="A820" s="633"/>
      <c r="B820" s="634"/>
      <c r="C820" s="634"/>
      <c r="D820" s="634"/>
      <c r="E820" s="634"/>
      <c r="F820" s="635"/>
      <c r="G820" s="677"/>
      <c r="H820" s="678"/>
      <c r="I820" s="678"/>
      <c r="J820" s="678"/>
      <c r="K820" s="679"/>
      <c r="L820" s="671"/>
      <c r="M820" s="672"/>
      <c r="N820" s="672"/>
      <c r="O820" s="672"/>
      <c r="P820" s="672"/>
      <c r="Q820" s="672"/>
      <c r="R820" s="672"/>
      <c r="S820" s="672"/>
      <c r="T820" s="672"/>
      <c r="U820" s="672"/>
      <c r="V820" s="672"/>
      <c r="W820" s="672"/>
      <c r="X820" s="673"/>
      <c r="Y820" s="387"/>
      <c r="Z820" s="388"/>
      <c r="AA820" s="388"/>
      <c r="AB820" s="810"/>
      <c r="AC820" s="677"/>
      <c r="AD820" s="678"/>
      <c r="AE820" s="678"/>
      <c r="AF820" s="678"/>
      <c r="AG820" s="679"/>
      <c r="AH820" s="671"/>
      <c r="AI820" s="672"/>
      <c r="AJ820" s="672"/>
      <c r="AK820" s="672"/>
      <c r="AL820" s="672"/>
      <c r="AM820" s="672"/>
      <c r="AN820" s="672"/>
      <c r="AO820" s="672"/>
      <c r="AP820" s="672"/>
      <c r="AQ820" s="672"/>
      <c r="AR820" s="672"/>
      <c r="AS820" s="672"/>
      <c r="AT820" s="673"/>
      <c r="AU820" s="387"/>
      <c r="AV820" s="388"/>
      <c r="AW820" s="388"/>
      <c r="AX820" s="389"/>
    </row>
    <row r="821" spans="1:50" ht="24.75" hidden="1" customHeight="1">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6"/>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6"/>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6"/>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6"/>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6"/>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6"/>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6"/>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6"/>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6"/>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485</v>
      </c>
      <c r="AM831" s="274"/>
      <c r="AN831" s="274"/>
      <c r="AO831" s="82" t="s">
        <v>483</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48" customHeight="1">
      <c r="A837" s="372">
        <v>1</v>
      </c>
      <c r="B837" s="372">
        <v>1</v>
      </c>
      <c r="C837" s="354" t="s">
        <v>622</v>
      </c>
      <c r="D837" s="340"/>
      <c r="E837" s="340"/>
      <c r="F837" s="340"/>
      <c r="G837" s="340"/>
      <c r="H837" s="340"/>
      <c r="I837" s="340"/>
      <c r="J837" s="341">
        <v>5200005002181</v>
      </c>
      <c r="K837" s="342"/>
      <c r="L837" s="342"/>
      <c r="M837" s="342"/>
      <c r="N837" s="342"/>
      <c r="O837" s="342"/>
      <c r="P837" s="355" t="s">
        <v>623</v>
      </c>
      <c r="Q837" s="343"/>
      <c r="R837" s="343"/>
      <c r="S837" s="343"/>
      <c r="T837" s="343"/>
      <c r="U837" s="343"/>
      <c r="V837" s="343"/>
      <c r="W837" s="343"/>
      <c r="X837" s="343"/>
      <c r="Y837" s="344">
        <v>140</v>
      </c>
      <c r="Z837" s="345"/>
      <c r="AA837" s="345"/>
      <c r="AB837" s="346"/>
      <c r="AC837" s="347" t="s">
        <v>642</v>
      </c>
      <c r="AD837" s="347"/>
      <c r="AE837" s="347"/>
      <c r="AF837" s="347"/>
      <c r="AG837" s="347"/>
      <c r="AH837" s="348" t="s">
        <v>643</v>
      </c>
      <c r="AI837" s="349"/>
      <c r="AJ837" s="349"/>
      <c r="AK837" s="349"/>
      <c r="AL837" s="350" t="s">
        <v>644</v>
      </c>
      <c r="AM837" s="351"/>
      <c r="AN837" s="351"/>
      <c r="AO837" s="352"/>
      <c r="AP837" s="353" t="s">
        <v>645</v>
      </c>
      <c r="AQ837" s="353"/>
      <c r="AR837" s="353"/>
      <c r="AS837" s="353"/>
      <c r="AT837" s="353"/>
      <c r="AU837" s="353"/>
      <c r="AV837" s="353"/>
      <c r="AW837" s="353"/>
      <c r="AX837" s="353"/>
    </row>
    <row r="838" spans="1:50" ht="48" customHeight="1">
      <c r="A838" s="372">
        <v>2</v>
      </c>
      <c r="B838" s="372">
        <v>1</v>
      </c>
      <c r="C838" s="354" t="s">
        <v>624</v>
      </c>
      <c r="D838" s="340"/>
      <c r="E838" s="340"/>
      <c r="F838" s="340"/>
      <c r="G838" s="340"/>
      <c r="H838" s="340"/>
      <c r="I838" s="340"/>
      <c r="J838" s="341">
        <v>2330005002106</v>
      </c>
      <c r="K838" s="342"/>
      <c r="L838" s="342"/>
      <c r="M838" s="342"/>
      <c r="N838" s="342"/>
      <c r="O838" s="342"/>
      <c r="P838" s="355" t="s">
        <v>625</v>
      </c>
      <c r="Q838" s="343"/>
      <c r="R838" s="343"/>
      <c r="S838" s="343"/>
      <c r="T838" s="343"/>
      <c r="U838" s="343"/>
      <c r="V838" s="343"/>
      <c r="W838" s="343"/>
      <c r="X838" s="343"/>
      <c r="Y838" s="344">
        <v>118</v>
      </c>
      <c r="Z838" s="345"/>
      <c r="AA838" s="345"/>
      <c r="AB838" s="346"/>
      <c r="AC838" s="347" t="s">
        <v>642</v>
      </c>
      <c r="AD838" s="347"/>
      <c r="AE838" s="347"/>
      <c r="AF838" s="347"/>
      <c r="AG838" s="347"/>
      <c r="AH838" s="348" t="s">
        <v>617</v>
      </c>
      <c r="AI838" s="349"/>
      <c r="AJ838" s="349"/>
      <c r="AK838" s="349"/>
      <c r="AL838" s="350" t="s">
        <v>646</v>
      </c>
      <c r="AM838" s="351"/>
      <c r="AN838" s="351"/>
      <c r="AO838" s="352"/>
      <c r="AP838" s="353" t="s">
        <v>647</v>
      </c>
      <c r="AQ838" s="353"/>
      <c r="AR838" s="353"/>
      <c r="AS838" s="353"/>
      <c r="AT838" s="353"/>
      <c r="AU838" s="353"/>
      <c r="AV838" s="353"/>
      <c r="AW838" s="353"/>
      <c r="AX838" s="353"/>
    </row>
    <row r="839" spans="1:50" ht="48" customHeight="1">
      <c r="A839" s="372">
        <v>3</v>
      </c>
      <c r="B839" s="372">
        <v>1</v>
      </c>
      <c r="C839" s="354" t="s">
        <v>626</v>
      </c>
      <c r="D839" s="340"/>
      <c r="E839" s="340"/>
      <c r="F839" s="340"/>
      <c r="G839" s="340"/>
      <c r="H839" s="340"/>
      <c r="I839" s="340"/>
      <c r="J839" s="341">
        <v>9090005001670</v>
      </c>
      <c r="K839" s="342"/>
      <c r="L839" s="342"/>
      <c r="M839" s="342"/>
      <c r="N839" s="342"/>
      <c r="O839" s="342"/>
      <c r="P839" s="355" t="s">
        <v>627</v>
      </c>
      <c r="Q839" s="343"/>
      <c r="R839" s="343"/>
      <c r="S839" s="343"/>
      <c r="T839" s="343"/>
      <c r="U839" s="343"/>
      <c r="V839" s="343"/>
      <c r="W839" s="343"/>
      <c r="X839" s="343"/>
      <c r="Y839" s="344">
        <v>118</v>
      </c>
      <c r="Z839" s="345"/>
      <c r="AA839" s="345"/>
      <c r="AB839" s="346"/>
      <c r="AC839" s="347" t="s">
        <v>642</v>
      </c>
      <c r="AD839" s="347"/>
      <c r="AE839" s="347"/>
      <c r="AF839" s="347"/>
      <c r="AG839" s="347"/>
      <c r="AH839" s="348" t="s">
        <v>646</v>
      </c>
      <c r="AI839" s="349"/>
      <c r="AJ839" s="349"/>
      <c r="AK839" s="349"/>
      <c r="AL839" s="350" t="s">
        <v>617</v>
      </c>
      <c r="AM839" s="351"/>
      <c r="AN839" s="351"/>
      <c r="AO839" s="352"/>
      <c r="AP839" s="353" t="s">
        <v>648</v>
      </c>
      <c r="AQ839" s="353"/>
      <c r="AR839" s="353"/>
      <c r="AS839" s="353"/>
      <c r="AT839" s="353"/>
      <c r="AU839" s="353"/>
      <c r="AV839" s="353"/>
      <c r="AW839" s="353"/>
      <c r="AX839" s="353"/>
    </row>
    <row r="840" spans="1:50" ht="48" customHeight="1">
      <c r="A840" s="372">
        <v>4</v>
      </c>
      <c r="B840" s="372">
        <v>1</v>
      </c>
      <c r="C840" s="354" t="s">
        <v>628</v>
      </c>
      <c r="D840" s="340"/>
      <c r="E840" s="340"/>
      <c r="F840" s="340"/>
      <c r="G840" s="340"/>
      <c r="H840" s="340"/>
      <c r="I840" s="340"/>
      <c r="J840" s="341">
        <v>8390005002565</v>
      </c>
      <c r="K840" s="342"/>
      <c r="L840" s="342"/>
      <c r="M840" s="342"/>
      <c r="N840" s="342"/>
      <c r="O840" s="342"/>
      <c r="P840" s="355" t="s">
        <v>629</v>
      </c>
      <c r="Q840" s="343"/>
      <c r="R840" s="343"/>
      <c r="S840" s="343"/>
      <c r="T840" s="343"/>
      <c r="U840" s="343"/>
      <c r="V840" s="343"/>
      <c r="W840" s="343"/>
      <c r="X840" s="343"/>
      <c r="Y840" s="344">
        <v>116</v>
      </c>
      <c r="Z840" s="345"/>
      <c r="AA840" s="345"/>
      <c r="AB840" s="346"/>
      <c r="AC840" s="347" t="s">
        <v>642</v>
      </c>
      <c r="AD840" s="347"/>
      <c r="AE840" s="347"/>
      <c r="AF840" s="347"/>
      <c r="AG840" s="347"/>
      <c r="AH840" s="348" t="s">
        <v>617</v>
      </c>
      <c r="AI840" s="349"/>
      <c r="AJ840" s="349"/>
      <c r="AK840" s="349"/>
      <c r="AL840" s="350" t="s">
        <v>649</v>
      </c>
      <c r="AM840" s="351"/>
      <c r="AN840" s="351"/>
      <c r="AO840" s="352"/>
      <c r="AP840" s="353" t="s">
        <v>650</v>
      </c>
      <c r="AQ840" s="353"/>
      <c r="AR840" s="353"/>
      <c r="AS840" s="353"/>
      <c r="AT840" s="353"/>
      <c r="AU840" s="353"/>
      <c r="AV840" s="353"/>
      <c r="AW840" s="353"/>
      <c r="AX840" s="353"/>
    </row>
    <row r="841" spans="1:50" ht="48" customHeight="1">
      <c r="A841" s="372">
        <v>5</v>
      </c>
      <c r="B841" s="372">
        <v>1</v>
      </c>
      <c r="C841" s="373" t="s">
        <v>640</v>
      </c>
      <c r="D841" s="374"/>
      <c r="E841" s="374"/>
      <c r="F841" s="374"/>
      <c r="G841" s="374"/>
      <c r="H841" s="374"/>
      <c r="I841" s="375"/>
      <c r="J841" s="341">
        <v>2130005005533</v>
      </c>
      <c r="K841" s="342"/>
      <c r="L841" s="342"/>
      <c r="M841" s="342"/>
      <c r="N841" s="342"/>
      <c r="O841" s="342"/>
      <c r="P841" s="355" t="s">
        <v>630</v>
      </c>
      <c r="Q841" s="343"/>
      <c r="R841" s="343"/>
      <c r="S841" s="343"/>
      <c r="T841" s="343"/>
      <c r="U841" s="343"/>
      <c r="V841" s="343"/>
      <c r="W841" s="343"/>
      <c r="X841" s="343"/>
      <c r="Y841" s="344">
        <v>116</v>
      </c>
      <c r="Z841" s="345"/>
      <c r="AA841" s="345"/>
      <c r="AB841" s="346"/>
      <c r="AC841" s="347" t="s">
        <v>642</v>
      </c>
      <c r="AD841" s="347"/>
      <c r="AE841" s="347"/>
      <c r="AF841" s="347"/>
      <c r="AG841" s="347"/>
      <c r="AH841" s="348" t="s">
        <v>617</v>
      </c>
      <c r="AI841" s="349"/>
      <c r="AJ841" s="349"/>
      <c r="AK841" s="349"/>
      <c r="AL841" s="350" t="s">
        <v>617</v>
      </c>
      <c r="AM841" s="351"/>
      <c r="AN841" s="351"/>
      <c r="AO841" s="352"/>
      <c r="AP841" s="353" t="s">
        <v>651</v>
      </c>
      <c r="AQ841" s="353"/>
      <c r="AR841" s="353"/>
      <c r="AS841" s="353"/>
      <c r="AT841" s="353"/>
      <c r="AU841" s="353"/>
      <c r="AV841" s="353"/>
      <c r="AW841" s="353"/>
      <c r="AX841" s="353"/>
    </row>
    <row r="842" spans="1:50" ht="48" customHeight="1">
      <c r="A842" s="372">
        <v>6</v>
      </c>
      <c r="B842" s="372">
        <v>1</v>
      </c>
      <c r="C842" s="354" t="s">
        <v>631</v>
      </c>
      <c r="D842" s="340"/>
      <c r="E842" s="340"/>
      <c r="F842" s="340"/>
      <c r="G842" s="340"/>
      <c r="H842" s="340"/>
      <c r="I842" s="340"/>
      <c r="J842" s="341">
        <v>5140005004060</v>
      </c>
      <c r="K842" s="342"/>
      <c r="L842" s="342"/>
      <c r="M842" s="342"/>
      <c r="N842" s="342"/>
      <c r="O842" s="342"/>
      <c r="P842" s="355" t="s">
        <v>632</v>
      </c>
      <c r="Q842" s="343"/>
      <c r="R842" s="343"/>
      <c r="S842" s="343"/>
      <c r="T842" s="343"/>
      <c r="U842" s="343"/>
      <c r="V842" s="343"/>
      <c r="W842" s="343"/>
      <c r="X842" s="343"/>
      <c r="Y842" s="344">
        <v>115</v>
      </c>
      <c r="Z842" s="345"/>
      <c r="AA842" s="345"/>
      <c r="AB842" s="346"/>
      <c r="AC842" s="347" t="s">
        <v>642</v>
      </c>
      <c r="AD842" s="347"/>
      <c r="AE842" s="347"/>
      <c r="AF842" s="347"/>
      <c r="AG842" s="347"/>
      <c r="AH842" s="348" t="s">
        <v>644</v>
      </c>
      <c r="AI842" s="349"/>
      <c r="AJ842" s="349"/>
      <c r="AK842" s="349"/>
      <c r="AL842" s="350" t="s">
        <v>652</v>
      </c>
      <c r="AM842" s="351"/>
      <c r="AN842" s="351"/>
      <c r="AO842" s="352"/>
      <c r="AP842" s="353" t="s">
        <v>617</v>
      </c>
      <c r="AQ842" s="353"/>
      <c r="AR842" s="353"/>
      <c r="AS842" s="353"/>
      <c r="AT842" s="353"/>
      <c r="AU842" s="353"/>
      <c r="AV842" s="353"/>
      <c r="AW842" s="353"/>
      <c r="AX842" s="353"/>
    </row>
    <row r="843" spans="1:50" ht="48" customHeight="1">
      <c r="A843" s="372">
        <v>7</v>
      </c>
      <c r="B843" s="372">
        <v>1</v>
      </c>
      <c r="C843" s="354" t="s">
        <v>633</v>
      </c>
      <c r="D843" s="340"/>
      <c r="E843" s="340"/>
      <c r="F843" s="340"/>
      <c r="G843" s="340"/>
      <c r="H843" s="340"/>
      <c r="I843" s="340"/>
      <c r="J843" s="341">
        <v>1370005001402</v>
      </c>
      <c r="K843" s="342"/>
      <c r="L843" s="342"/>
      <c r="M843" s="342"/>
      <c r="N843" s="342"/>
      <c r="O843" s="342"/>
      <c r="P843" s="355" t="s">
        <v>634</v>
      </c>
      <c r="Q843" s="343"/>
      <c r="R843" s="343"/>
      <c r="S843" s="343"/>
      <c r="T843" s="343"/>
      <c r="U843" s="343"/>
      <c r="V843" s="343"/>
      <c r="W843" s="343"/>
      <c r="X843" s="343"/>
      <c r="Y843" s="344">
        <v>115</v>
      </c>
      <c r="Z843" s="345"/>
      <c r="AA843" s="345"/>
      <c r="AB843" s="346"/>
      <c r="AC843" s="347" t="s">
        <v>642</v>
      </c>
      <c r="AD843" s="347"/>
      <c r="AE843" s="347"/>
      <c r="AF843" s="347"/>
      <c r="AG843" s="347"/>
      <c r="AH843" s="348" t="s">
        <v>653</v>
      </c>
      <c r="AI843" s="349"/>
      <c r="AJ843" s="349"/>
      <c r="AK843" s="349"/>
      <c r="AL843" s="350" t="s">
        <v>654</v>
      </c>
      <c r="AM843" s="351"/>
      <c r="AN843" s="351"/>
      <c r="AO843" s="352"/>
      <c r="AP843" s="353" t="s">
        <v>643</v>
      </c>
      <c r="AQ843" s="353"/>
      <c r="AR843" s="353"/>
      <c r="AS843" s="353"/>
      <c r="AT843" s="353"/>
      <c r="AU843" s="353"/>
      <c r="AV843" s="353"/>
      <c r="AW843" s="353"/>
      <c r="AX843" s="353"/>
    </row>
    <row r="844" spans="1:50" ht="48" customHeight="1">
      <c r="A844" s="372">
        <v>8</v>
      </c>
      <c r="B844" s="372">
        <v>1</v>
      </c>
      <c r="C844" s="354" t="s">
        <v>635</v>
      </c>
      <c r="D844" s="340"/>
      <c r="E844" s="340"/>
      <c r="F844" s="340"/>
      <c r="G844" s="340"/>
      <c r="H844" s="340"/>
      <c r="I844" s="340"/>
      <c r="J844" s="341">
        <v>8060005001518</v>
      </c>
      <c r="K844" s="342"/>
      <c r="L844" s="342"/>
      <c r="M844" s="342"/>
      <c r="N844" s="342"/>
      <c r="O844" s="342"/>
      <c r="P844" s="355" t="s">
        <v>636</v>
      </c>
      <c r="Q844" s="343"/>
      <c r="R844" s="343"/>
      <c r="S844" s="343"/>
      <c r="T844" s="343"/>
      <c r="U844" s="343"/>
      <c r="V844" s="343"/>
      <c r="W844" s="343"/>
      <c r="X844" s="343"/>
      <c r="Y844" s="344">
        <v>113</v>
      </c>
      <c r="Z844" s="345"/>
      <c r="AA844" s="345"/>
      <c r="AB844" s="346"/>
      <c r="AC844" s="347" t="s">
        <v>642</v>
      </c>
      <c r="AD844" s="347"/>
      <c r="AE844" s="347"/>
      <c r="AF844" s="347"/>
      <c r="AG844" s="347"/>
      <c r="AH844" s="348" t="s">
        <v>655</v>
      </c>
      <c r="AI844" s="349"/>
      <c r="AJ844" s="349"/>
      <c r="AK844" s="349"/>
      <c r="AL844" s="350" t="s">
        <v>617</v>
      </c>
      <c r="AM844" s="351"/>
      <c r="AN844" s="351"/>
      <c r="AO844" s="352"/>
      <c r="AP844" s="353" t="s">
        <v>652</v>
      </c>
      <c r="AQ844" s="353"/>
      <c r="AR844" s="353"/>
      <c r="AS844" s="353"/>
      <c r="AT844" s="353"/>
      <c r="AU844" s="353"/>
      <c r="AV844" s="353"/>
      <c r="AW844" s="353"/>
      <c r="AX844" s="353"/>
    </row>
    <row r="845" spans="1:50" ht="48" customHeight="1">
      <c r="A845" s="372">
        <v>9</v>
      </c>
      <c r="B845" s="372">
        <v>1</v>
      </c>
      <c r="C845" s="354" t="s">
        <v>637</v>
      </c>
      <c r="D845" s="340"/>
      <c r="E845" s="340"/>
      <c r="F845" s="340"/>
      <c r="G845" s="340"/>
      <c r="H845" s="340"/>
      <c r="I845" s="340"/>
      <c r="J845" s="341">
        <v>7240005003513</v>
      </c>
      <c r="K845" s="342"/>
      <c r="L845" s="342"/>
      <c r="M845" s="342"/>
      <c r="N845" s="342"/>
      <c r="O845" s="342"/>
      <c r="P845" s="355" t="s">
        <v>638</v>
      </c>
      <c r="Q845" s="343"/>
      <c r="R845" s="343"/>
      <c r="S845" s="343"/>
      <c r="T845" s="343"/>
      <c r="U845" s="343"/>
      <c r="V845" s="343"/>
      <c r="W845" s="343"/>
      <c r="X845" s="343"/>
      <c r="Y845" s="344">
        <v>109</v>
      </c>
      <c r="Z845" s="345"/>
      <c r="AA845" s="345"/>
      <c r="AB845" s="346"/>
      <c r="AC845" s="347" t="s">
        <v>642</v>
      </c>
      <c r="AD845" s="347"/>
      <c r="AE845" s="347"/>
      <c r="AF845" s="347"/>
      <c r="AG845" s="347"/>
      <c r="AH845" s="348" t="s">
        <v>617</v>
      </c>
      <c r="AI845" s="349"/>
      <c r="AJ845" s="349"/>
      <c r="AK845" s="349"/>
      <c r="AL845" s="350" t="s">
        <v>617</v>
      </c>
      <c r="AM845" s="351"/>
      <c r="AN845" s="351"/>
      <c r="AO845" s="352"/>
      <c r="AP845" s="353" t="s">
        <v>617</v>
      </c>
      <c r="AQ845" s="353"/>
      <c r="AR845" s="353"/>
      <c r="AS845" s="353"/>
      <c r="AT845" s="353"/>
      <c r="AU845" s="353"/>
      <c r="AV845" s="353"/>
      <c r="AW845" s="353"/>
      <c r="AX845" s="353"/>
    </row>
    <row r="846" spans="1:50" ht="48" customHeight="1">
      <c r="A846" s="372">
        <v>10</v>
      </c>
      <c r="B846" s="372">
        <v>1</v>
      </c>
      <c r="C846" s="373" t="s">
        <v>641</v>
      </c>
      <c r="D846" s="374"/>
      <c r="E846" s="374"/>
      <c r="F846" s="374"/>
      <c r="G846" s="374"/>
      <c r="H846" s="374"/>
      <c r="I846" s="375"/>
      <c r="J846" s="341">
        <v>2040005001905</v>
      </c>
      <c r="K846" s="342"/>
      <c r="L846" s="342"/>
      <c r="M846" s="342"/>
      <c r="N846" s="342"/>
      <c r="O846" s="342"/>
      <c r="P846" s="355" t="s">
        <v>639</v>
      </c>
      <c r="Q846" s="343"/>
      <c r="R846" s="343"/>
      <c r="S846" s="343"/>
      <c r="T846" s="343"/>
      <c r="U846" s="343"/>
      <c r="V846" s="343"/>
      <c r="W846" s="343"/>
      <c r="X846" s="343"/>
      <c r="Y846" s="344">
        <v>106</v>
      </c>
      <c r="Z846" s="345"/>
      <c r="AA846" s="345"/>
      <c r="AB846" s="346"/>
      <c r="AC846" s="347" t="s">
        <v>642</v>
      </c>
      <c r="AD846" s="347"/>
      <c r="AE846" s="347"/>
      <c r="AF846" s="347"/>
      <c r="AG846" s="347"/>
      <c r="AH846" s="348" t="s">
        <v>617</v>
      </c>
      <c r="AI846" s="349"/>
      <c r="AJ846" s="349"/>
      <c r="AK846" s="349"/>
      <c r="AL846" s="350" t="s">
        <v>652</v>
      </c>
      <c r="AM846" s="351"/>
      <c r="AN846" s="351"/>
      <c r="AO846" s="352"/>
      <c r="AP846" s="353" t="s">
        <v>617</v>
      </c>
      <c r="AQ846" s="353"/>
      <c r="AR846" s="353"/>
      <c r="AS846" s="353"/>
      <c r="AT846" s="353"/>
      <c r="AU846" s="353"/>
      <c r="AV846" s="353"/>
      <c r="AW846" s="353"/>
      <c r="AX846" s="353"/>
    </row>
    <row r="847" spans="1:50" ht="30" hidden="1" customHeight="1">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51" customHeight="1">
      <c r="A870" s="372">
        <v>1</v>
      </c>
      <c r="B870" s="372">
        <v>1</v>
      </c>
      <c r="C870" s="354" t="s">
        <v>611</v>
      </c>
      <c r="D870" s="340"/>
      <c r="E870" s="340"/>
      <c r="F870" s="340"/>
      <c r="G870" s="340"/>
      <c r="H870" s="340"/>
      <c r="I870" s="340"/>
      <c r="J870" s="341">
        <v>3180005008670</v>
      </c>
      <c r="K870" s="342"/>
      <c r="L870" s="342"/>
      <c r="M870" s="342"/>
      <c r="N870" s="342"/>
      <c r="O870" s="342"/>
      <c r="P870" s="355" t="s">
        <v>612</v>
      </c>
      <c r="Q870" s="343"/>
      <c r="R870" s="343"/>
      <c r="S870" s="343"/>
      <c r="T870" s="343"/>
      <c r="U870" s="343"/>
      <c r="V870" s="343"/>
      <c r="W870" s="343"/>
      <c r="X870" s="343"/>
      <c r="Y870" s="344">
        <v>25</v>
      </c>
      <c r="Z870" s="345"/>
      <c r="AA870" s="345"/>
      <c r="AB870" s="346"/>
      <c r="AC870" s="347" t="s">
        <v>196</v>
      </c>
      <c r="AD870" s="347"/>
      <c r="AE870" s="347"/>
      <c r="AF870" s="347"/>
      <c r="AG870" s="347"/>
      <c r="AH870" s="348" t="s">
        <v>613</v>
      </c>
      <c r="AI870" s="349"/>
      <c r="AJ870" s="349"/>
      <c r="AK870" s="349"/>
      <c r="AL870" s="350" t="s">
        <v>598</v>
      </c>
      <c r="AM870" s="351"/>
      <c r="AN870" s="351"/>
      <c r="AO870" s="352"/>
      <c r="AP870" s="353" t="s">
        <v>598</v>
      </c>
      <c r="AQ870" s="353"/>
      <c r="AR870" s="353"/>
      <c r="AS870" s="353"/>
      <c r="AT870" s="353"/>
      <c r="AU870" s="353"/>
      <c r="AV870" s="353"/>
      <c r="AW870" s="353"/>
      <c r="AX870" s="353"/>
    </row>
    <row r="871" spans="1:50" ht="51" customHeight="1">
      <c r="A871" s="372">
        <v>2</v>
      </c>
      <c r="B871" s="372">
        <v>1</v>
      </c>
      <c r="C871" s="354" t="s">
        <v>614</v>
      </c>
      <c r="D871" s="340"/>
      <c r="E871" s="340"/>
      <c r="F871" s="340"/>
      <c r="G871" s="340"/>
      <c r="H871" s="340"/>
      <c r="I871" s="340"/>
      <c r="J871" s="341">
        <v>4180005011830</v>
      </c>
      <c r="K871" s="342"/>
      <c r="L871" s="342"/>
      <c r="M871" s="342"/>
      <c r="N871" s="342"/>
      <c r="O871" s="342"/>
      <c r="P871" s="355" t="s">
        <v>615</v>
      </c>
      <c r="Q871" s="343"/>
      <c r="R871" s="343"/>
      <c r="S871" s="343"/>
      <c r="T871" s="343"/>
      <c r="U871" s="343"/>
      <c r="V871" s="343"/>
      <c r="W871" s="343"/>
      <c r="X871" s="343"/>
      <c r="Y871" s="344">
        <v>25</v>
      </c>
      <c r="Z871" s="345"/>
      <c r="AA871" s="345"/>
      <c r="AB871" s="346"/>
      <c r="AC871" s="347" t="s">
        <v>196</v>
      </c>
      <c r="AD871" s="347"/>
      <c r="AE871" s="347"/>
      <c r="AF871" s="347"/>
      <c r="AG871" s="347"/>
      <c r="AH871" s="348" t="s">
        <v>598</v>
      </c>
      <c r="AI871" s="349"/>
      <c r="AJ871" s="349"/>
      <c r="AK871" s="349"/>
      <c r="AL871" s="350" t="s">
        <v>616</v>
      </c>
      <c r="AM871" s="351"/>
      <c r="AN871" s="351"/>
      <c r="AO871" s="352"/>
      <c r="AP871" s="353" t="s">
        <v>617</v>
      </c>
      <c r="AQ871" s="353"/>
      <c r="AR871" s="353"/>
      <c r="AS871" s="353"/>
      <c r="AT871" s="353"/>
      <c r="AU871" s="353"/>
      <c r="AV871" s="353"/>
      <c r="AW871" s="353"/>
      <c r="AX871" s="353"/>
    </row>
    <row r="872" spans="1:50" ht="51" customHeight="1">
      <c r="A872" s="372">
        <v>3</v>
      </c>
      <c r="B872" s="372">
        <v>1</v>
      </c>
      <c r="C872" s="354" t="s">
        <v>618</v>
      </c>
      <c r="D872" s="340"/>
      <c r="E872" s="340"/>
      <c r="F872" s="340"/>
      <c r="G872" s="340"/>
      <c r="H872" s="340"/>
      <c r="I872" s="340"/>
      <c r="J872" s="341">
        <v>5180005006887</v>
      </c>
      <c r="K872" s="342"/>
      <c r="L872" s="342"/>
      <c r="M872" s="342"/>
      <c r="N872" s="342"/>
      <c r="O872" s="342"/>
      <c r="P872" s="355" t="s">
        <v>619</v>
      </c>
      <c r="Q872" s="343"/>
      <c r="R872" s="343"/>
      <c r="S872" s="343"/>
      <c r="T872" s="343"/>
      <c r="U872" s="343"/>
      <c r="V872" s="343"/>
      <c r="W872" s="343"/>
      <c r="X872" s="343"/>
      <c r="Y872" s="344">
        <v>22</v>
      </c>
      <c r="Z872" s="345"/>
      <c r="AA872" s="345"/>
      <c r="AB872" s="346"/>
      <c r="AC872" s="347" t="s">
        <v>196</v>
      </c>
      <c r="AD872" s="347"/>
      <c r="AE872" s="347"/>
      <c r="AF872" s="347"/>
      <c r="AG872" s="347"/>
      <c r="AH872" s="348" t="s">
        <v>616</v>
      </c>
      <c r="AI872" s="349"/>
      <c r="AJ872" s="349"/>
      <c r="AK872" s="349"/>
      <c r="AL872" s="350" t="s">
        <v>598</v>
      </c>
      <c r="AM872" s="351"/>
      <c r="AN872" s="351"/>
      <c r="AO872" s="352"/>
      <c r="AP872" s="353" t="s">
        <v>598</v>
      </c>
      <c r="AQ872" s="353"/>
      <c r="AR872" s="353"/>
      <c r="AS872" s="353"/>
      <c r="AT872" s="353"/>
      <c r="AU872" s="353"/>
      <c r="AV872" s="353"/>
      <c r="AW872" s="353"/>
      <c r="AX872" s="353"/>
    </row>
    <row r="873" spans="1:50" ht="51" customHeight="1">
      <c r="A873" s="372">
        <v>4</v>
      </c>
      <c r="B873" s="372">
        <v>1</v>
      </c>
      <c r="C873" s="354" t="s">
        <v>620</v>
      </c>
      <c r="D873" s="340"/>
      <c r="E873" s="340"/>
      <c r="F873" s="340"/>
      <c r="G873" s="340"/>
      <c r="H873" s="340"/>
      <c r="I873" s="340"/>
      <c r="J873" s="341">
        <v>5200005007957</v>
      </c>
      <c r="K873" s="342"/>
      <c r="L873" s="342"/>
      <c r="M873" s="342"/>
      <c r="N873" s="342"/>
      <c r="O873" s="342"/>
      <c r="P873" s="355" t="s">
        <v>621</v>
      </c>
      <c r="Q873" s="343"/>
      <c r="R873" s="343"/>
      <c r="S873" s="343"/>
      <c r="T873" s="343"/>
      <c r="U873" s="343"/>
      <c r="V873" s="343"/>
      <c r="W873" s="343"/>
      <c r="X873" s="343"/>
      <c r="Y873" s="344">
        <v>5</v>
      </c>
      <c r="Z873" s="345"/>
      <c r="AA873" s="345"/>
      <c r="AB873" s="346"/>
      <c r="AC873" s="347" t="s">
        <v>196</v>
      </c>
      <c r="AD873" s="347"/>
      <c r="AE873" s="347"/>
      <c r="AF873" s="347"/>
      <c r="AG873" s="347"/>
      <c r="AH873" s="348" t="s">
        <v>598</v>
      </c>
      <c r="AI873" s="349"/>
      <c r="AJ873" s="349"/>
      <c r="AK873" s="349"/>
      <c r="AL873" s="350" t="s">
        <v>598</v>
      </c>
      <c r="AM873" s="351"/>
      <c r="AN873" s="351"/>
      <c r="AO873" s="352"/>
      <c r="AP873" s="353" t="s">
        <v>617</v>
      </c>
      <c r="AQ873" s="353"/>
      <c r="AR873" s="353"/>
      <c r="AS873" s="353"/>
      <c r="AT873" s="353"/>
      <c r="AU873" s="353"/>
      <c r="AV873" s="353"/>
      <c r="AW873" s="353"/>
      <c r="AX873" s="353"/>
    </row>
    <row r="874" spans="1:50" ht="30" hidden="1" customHeight="1">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52.5" customHeight="1">
      <c r="A903" s="372">
        <v>1</v>
      </c>
      <c r="B903" s="372">
        <v>1</v>
      </c>
      <c r="C903" s="354" t="s">
        <v>692</v>
      </c>
      <c r="D903" s="340"/>
      <c r="E903" s="340"/>
      <c r="F903" s="340"/>
      <c r="G903" s="340"/>
      <c r="H903" s="340"/>
      <c r="I903" s="340"/>
      <c r="J903" s="341">
        <v>1010005006890</v>
      </c>
      <c r="K903" s="342"/>
      <c r="L903" s="342"/>
      <c r="M903" s="342"/>
      <c r="N903" s="342"/>
      <c r="O903" s="342"/>
      <c r="P903" s="355" t="s">
        <v>694</v>
      </c>
      <c r="Q903" s="343"/>
      <c r="R903" s="343"/>
      <c r="S903" s="343"/>
      <c r="T903" s="343"/>
      <c r="U903" s="343"/>
      <c r="V903" s="343"/>
      <c r="W903" s="343"/>
      <c r="X903" s="343"/>
      <c r="Y903" s="344">
        <v>19</v>
      </c>
      <c r="Z903" s="345"/>
      <c r="AA903" s="345"/>
      <c r="AB903" s="346"/>
      <c r="AC903" s="356" t="s">
        <v>642</v>
      </c>
      <c r="AD903" s="364"/>
      <c r="AE903" s="364"/>
      <c r="AF903" s="364"/>
      <c r="AG903" s="364"/>
      <c r="AH903" s="365" t="s">
        <v>693</v>
      </c>
      <c r="AI903" s="366"/>
      <c r="AJ903" s="366"/>
      <c r="AK903" s="366"/>
      <c r="AL903" s="350" t="s">
        <v>465</v>
      </c>
      <c r="AM903" s="351"/>
      <c r="AN903" s="351"/>
      <c r="AO903" s="352"/>
      <c r="AP903" s="353" t="s">
        <v>465</v>
      </c>
      <c r="AQ903" s="353"/>
      <c r="AR903" s="353"/>
      <c r="AS903" s="353"/>
      <c r="AT903" s="353"/>
      <c r="AU903" s="353"/>
      <c r="AV903" s="353"/>
      <c r="AW903" s="353"/>
      <c r="AX903" s="353"/>
    </row>
    <row r="904" spans="1:50" ht="30" hidden="1" customHeight="1">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c r="A1098" s="376" t="s">
        <v>466</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485</v>
      </c>
      <c r="AM1098" s="276"/>
      <c r="AN1098" s="276"/>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467</v>
      </c>
      <c r="AQ1101" s="363"/>
      <c r="AR1101" s="363"/>
      <c r="AS1101" s="363"/>
      <c r="AT1101" s="363"/>
      <c r="AU1101" s="363"/>
      <c r="AV1101" s="363"/>
      <c r="AW1101" s="363"/>
      <c r="AX1101" s="363"/>
    </row>
    <row r="1102" spans="1:50" ht="30" customHeight="1">
      <c r="A1102" s="372">
        <v>1</v>
      </c>
      <c r="B1102" s="372">
        <v>1</v>
      </c>
      <c r="C1102" s="370"/>
      <c r="D1102" s="370"/>
      <c r="E1102" s="371" t="s">
        <v>558</v>
      </c>
      <c r="F1102" s="371"/>
      <c r="G1102" s="371"/>
      <c r="H1102" s="371"/>
      <c r="I1102" s="371"/>
      <c r="J1102" s="341" t="s">
        <v>558</v>
      </c>
      <c r="K1102" s="342"/>
      <c r="L1102" s="342"/>
      <c r="M1102" s="342"/>
      <c r="N1102" s="342"/>
      <c r="O1102" s="342"/>
      <c r="P1102" s="343" t="s">
        <v>558</v>
      </c>
      <c r="Q1102" s="343"/>
      <c r="R1102" s="343"/>
      <c r="S1102" s="343"/>
      <c r="T1102" s="343"/>
      <c r="U1102" s="343"/>
      <c r="V1102" s="343"/>
      <c r="W1102" s="343"/>
      <c r="X1102" s="343"/>
      <c r="Y1102" s="344" t="s">
        <v>558</v>
      </c>
      <c r="Z1102" s="345"/>
      <c r="AA1102" s="345"/>
      <c r="AB1102" s="346"/>
      <c r="AC1102" s="347"/>
      <c r="AD1102" s="347"/>
      <c r="AE1102" s="347"/>
      <c r="AF1102" s="347"/>
      <c r="AG1102" s="347"/>
      <c r="AH1102" s="348" t="s">
        <v>558</v>
      </c>
      <c r="AI1102" s="349"/>
      <c r="AJ1102" s="349"/>
      <c r="AK1102" s="349"/>
      <c r="AL1102" s="350" t="s">
        <v>558</v>
      </c>
      <c r="AM1102" s="351"/>
      <c r="AN1102" s="351"/>
      <c r="AO1102" s="352"/>
      <c r="AP1102" s="353" t="s">
        <v>558</v>
      </c>
      <c r="AQ1102" s="353"/>
      <c r="AR1102" s="353"/>
      <c r="AS1102" s="353"/>
      <c r="AT1102" s="353"/>
      <c r="AU1102" s="353"/>
      <c r="AV1102" s="353"/>
      <c r="AW1102" s="353"/>
      <c r="AX1102" s="353"/>
    </row>
    <row r="1103" spans="1:50" ht="30" hidden="1" customHeight="1">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9" priority="14053">
      <formula>IF(RIGHT(TEXT(P14,"0.#"),1)=".",FALSE,TRUE)</formula>
    </cfRule>
    <cfRule type="expression" dxfId="2808" priority="14054">
      <formula>IF(RIGHT(TEXT(P14,"0.#"),1)=".",TRUE,FALSE)</formula>
    </cfRule>
  </conditionalFormatting>
  <conditionalFormatting sqref="AE32">
    <cfRule type="expression" dxfId="2807" priority="14043">
      <formula>IF(RIGHT(TEXT(AE32,"0.#"),1)=".",FALSE,TRUE)</formula>
    </cfRule>
    <cfRule type="expression" dxfId="2806" priority="14044">
      <formula>IF(RIGHT(TEXT(AE32,"0.#"),1)=".",TRUE,FALSE)</formula>
    </cfRule>
  </conditionalFormatting>
  <conditionalFormatting sqref="P18:AX18">
    <cfRule type="expression" dxfId="2805" priority="13929">
      <formula>IF(RIGHT(TEXT(P18,"0.#"),1)=".",FALSE,TRUE)</formula>
    </cfRule>
    <cfRule type="expression" dxfId="2804" priority="13930">
      <formula>IF(RIGHT(TEXT(P18,"0.#"),1)=".",TRUE,FALSE)</formula>
    </cfRule>
  </conditionalFormatting>
  <conditionalFormatting sqref="Y782">
    <cfRule type="expression" dxfId="2803" priority="13925">
      <formula>IF(RIGHT(TEXT(Y782,"0.#"),1)=".",FALSE,TRUE)</formula>
    </cfRule>
    <cfRule type="expression" dxfId="2802" priority="13926">
      <formula>IF(RIGHT(TEXT(Y782,"0.#"),1)=".",TRUE,FALSE)</formula>
    </cfRule>
  </conditionalFormatting>
  <conditionalFormatting sqref="Y791">
    <cfRule type="expression" dxfId="2801" priority="13921">
      <formula>IF(RIGHT(TEXT(Y791,"0.#"),1)=".",FALSE,TRUE)</formula>
    </cfRule>
    <cfRule type="expression" dxfId="2800" priority="13922">
      <formula>IF(RIGHT(TEXT(Y791,"0.#"),1)=".",TRUE,FALSE)</formula>
    </cfRule>
  </conditionalFormatting>
  <conditionalFormatting sqref="Y822:Y829 Y820 Y809:Y816 Y807 Y796:Y803 Y794">
    <cfRule type="expression" dxfId="2799" priority="13703">
      <formula>IF(RIGHT(TEXT(Y794,"0.#"),1)=".",FALSE,TRUE)</formula>
    </cfRule>
    <cfRule type="expression" dxfId="2798" priority="13704">
      <formula>IF(RIGHT(TEXT(Y794,"0.#"),1)=".",TRUE,FALSE)</formula>
    </cfRule>
  </conditionalFormatting>
  <conditionalFormatting sqref="P15:AX15 P13:AX13 AK14:AQ14 P16:AQ17">
    <cfRule type="expression" dxfId="2797" priority="13751">
      <formula>IF(RIGHT(TEXT(P13,"0.#"),1)=".",FALSE,TRUE)</formula>
    </cfRule>
    <cfRule type="expression" dxfId="2796" priority="13752">
      <formula>IF(RIGHT(TEXT(P13,"0.#"),1)=".",TRUE,FALSE)</formula>
    </cfRule>
  </conditionalFormatting>
  <conditionalFormatting sqref="P19:AJ19">
    <cfRule type="expression" dxfId="2795" priority="13749">
      <formula>IF(RIGHT(TEXT(P19,"0.#"),1)=".",FALSE,TRUE)</formula>
    </cfRule>
    <cfRule type="expression" dxfId="2794" priority="13750">
      <formula>IF(RIGHT(TEXT(P19,"0.#"),1)=".",TRUE,FALSE)</formula>
    </cfRule>
  </conditionalFormatting>
  <conditionalFormatting sqref="AE101 AQ101">
    <cfRule type="expression" dxfId="2793" priority="13741">
      <formula>IF(RIGHT(TEXT(AE101,"0.#"),1)=".",FALSE,TRUE)</formula>
    </cfRule>
    <cfRule type="expression" dxfId="2792" priority="13742">
      <formula>IF(RIGHT(TEXT(AE101,"0.#"),1)=".",TRUE,FALSE)</formula>
    </cfRule>
  </conditionalFormatting>
  <conditionalFormatting sqref="Y783:Y790 Y781">
    <cfRule type="expression" dxfId="2791" priority="13727">
      <formula>IF(RIGHT(TEXT(Y781,"0.#"),1)=".",FALSE,TRUE)</formula>
    </cfRule>
    <cfRule type="expression" dxfId="2790" priority="13728">
      <formula>IF(RIGHT(TEXT(Y781,"0.#"),1)=".",TRUE,FALSE)</formula>
    </cfRule>
  </conditionalFormatting>
  <conditionalFormatting sqref="AU782">
    <cfRule type="expression" dxfId="2789" priority="13725">
      <formula>IF(RIGHT(TEXT(AU782,"0.#"),1)=".",FALSE,TRUE)</formula>
    </cfRule>
    <cfRule type="expression" dxfId="2788" priority="13726">
      <formula>IF(RIGHT(TEXT(AU782,"0.#"),1)=".",TRUE,FALSE)</formula>
    </cfRule>
  </conditionalFormatting>
  <conditionalFormatting sqref="AU791">
    <cfRule type="expression" dxfId="2787" priority="13723">
      <formula>IF(RIGHT(TEXT(AU791,"0.#"),1)=".",FALSE,TRUE)</formula>
    </cfRule>
    <cfRule type="expression" dxfId="2786" priority="13724">
      <formula>IF(RIGHT(TEXT(AU791,"0.#"),1)=".",TRUE,FALSE)</formula>
    </cfRule>
  </conditionalFormatting>
  <conditionalFormatting sqref="AU783:AU790 AU781">
    <cfRule type="expression" dxfId="2785" priority="13721">
      <formula>IF(RIGHT(TEXT(AU781,"0.#"),1)=".",FALSE,TRUE)</formula>
    </cfRule>
    <cfRule type="expression" dxfId="2784" priority="13722">
      <formula>IF(RIGHT(TEXT(AU781,"0.#"),1)=".",TRUE,FALSE)</formula>
    </cfRule>
  </conditionalFormatting>
  <conditionalFormatting sqref="Y821 Y808 Y795">
    <cfRule type="expression" dxfId="2783" priority="13707">
      <formula>IF(RIGHT(TEXT(Y795,"0.#"),1)=".",FALSE,TRUE)</formula>
    </cfRule>
    <cfRule type="expression" dxfId="2782" priority="13708">
      <formula>IF(RIGHT(TEXT(Y795,"0.#"),1)=".",TRUE,FALSE)</formula>
    </cfRule>
  </conditionalFormatting>
  <conditionalFormatting sqref="Y830 Y817 Y804">
    <cfRule type="expression" dxfId="2781" priority="13705">
      <formula>IF(RIGHT(TEXT(Y804,"0.#"),1)=".",FALSE,TRUE)</formula>
    </cfRule>
    <cfRule type="expression" dxfId="2780" priority="13706">
      <formula>IF(RIGHT(TEXT(Y804,"0.#"),1)=".",TRUE,FALSE)</formula>
    </cfRule>
  </conditionalFormatting>
  <conditionalFormatting sqref="AU821 AU808 AU795">
    <cfRule type="expression" dxfId="2779" priority="13701">
      <formula>IF(RIGHT(TEXT(AU795,"0.#"),1)=".",FALSE,TRUE)</formula>
    </cfRule>
    <cfRule type="expression" dxfId="2778" priority="13702">
      <formula>IF(RIGHT(TEXT(AU795,"0.#"),1)=".",TRUE,FALSE)</formula>
    </cfRule>
  </conditionalFormatting>
  <conditionalFormatting sqref="AU830 AU817 AU804">
    <cfRule type="expression" dxfId="2777" priority="13699">
      <formula>IF(RIGHT(TEXT(AU804,"0.#"),1)=".",FALSE,TRUE)</formula>
    </cfRule>
    <cfRule type="expression" dxfId="2776" priority="13700">
      <formula>IF(RIGHT(TEXT(AU804,"0.#"),1)=".",TRUE,FALSE)</formula>
    </cfRule>
  </conditionalFormatting>
  <conditionalFormatting sqref="AU822:AU829 AU820 AU809:AU816 AU807 AU796:AU803 AU794">
    <cfRule type="expression" dxfId="2775" priority="13697">
      <formula>IF(RIGHT(TEXT(AU794,"0.#"),1)=".",FALSE,TRUE)</formula>
    </cfRule>
    <cfRule type="expression" dxfId="2774" priority="13698">
      <formula>IF(RIGHT(TEXT(AU794,"0.#"),1)=".",TRUE,FALSE)</formula>
    </cfRule>
  </conditionalFormatting>
  <conditionalFormatting sqref="AM87">
    <cfRule type="expression" dxfId="2773" priority="13351">
      <formula>IF(RIGHT(TEXT(AM87,"0.#"),1)=".",FALSE,TRUE)</formula>
    </cfRule>
    <cfRule type="expression" dxfId="2772" priority="13352">
      <formula>IF(RIGHT(TEXT(AM87,"0.#"),1)=".",TRUE,FALSE)</formula>
    </cfRule>
  </conditionalFormatting>
  <conditionalFormatting sqref="AE55">
    <cfRule type="expression" dxfId="2771" priority="13419">
      <formula>IF(RIGHT(TEXT(AE55,"0.#"),1)=".",FALSE,TRUE)</formula>
    </cfRule>
    <cfRule type="expression" dxfId="2770" priority="13420">
      <formula>IF(RIGHT(TEXT(AE55,"0.#"),1)=".",TRUE,FALSE)</formula>
    </cfRule>
  </conditionalFormatting>
  <conditionalFormatting sqref="AI55">
    <cfRule type="expression" dxfId="2769" priority="13417">
      <formula>IF(RIGHT(TEXT(AI55,"0.#"),1)=".",FALSE,TRUE)</formula>
    </cfRule>
    <cfRule type="expression" dxfId="2768" priority="13418">
      <formula>IF(RIGHT(TEXT(AI55,"0.#"),1)=".",TRUE,FALSE)</formula>
    </cfRule>
  </conditionalFormatting>
  <conditionalFormatting sqref="AM34">
    <cfRule type="expression" dxfId="2767" priority="13497">
      <formula>IF(RIGHT(TEXT(AM34,"0.#"),1)=".",FALSE,TRUE)</formula>
    </cfRule>
    <cfRule type="expression" dxfId="2766" priority="13498">
      <formula>IF(RIGHT(TEXT(AM34,"0.#"),1)=".",TRUE,FALSE)</formula>
    </cfRule>
  </conditionalFormatting>
  <conditionalFormatting sqref="AE33">
    <cfRule type="expression" dxfId="2765" priority="13511">
      <formula>IF(RIGHT(TEXT(AE33,"0.#"),1)=".",FALSE,TRUE)</formula>
    </cfRule>
    <cfRule type="expression" dxfId="2764" priority="13512">
      <formula>IF(RIGHT(TEXT(AE33,"0.#"),1)=".",TRUE,FALSE)</formula>
    </cfRule>
  </conditionalFormatting>
  <conditionalFormatting sqref="AE34">
    <cfRule type="expression" dxfId="2763" priority="13509">
      <formula>IF(RIGHT(TEXT(AE34,"0.#"),1)=".",FALSE,TRUE)</formula>
    </cfRule>
    <cfRule type="expression" dxfId="2762" priority="13510">
      <formula>IF(RIGHT(TEXT(AE34,"0.#"),1)=".",TRUE,FALSE)</formula>
    </cfRule>
  </conditionalFormatting>
  <conditionalFormatting sqref="AI34">
    <cfRule type="expression" dxfId="2761" priority="13507">
      <formula>IF(RIGHT(TEXT(AI34,"0.#"),1)=".",FALSE,TRUE)</formula>
    </cfRule>
    <cfRule type="expression" dxfId="2760" priority="13508">
      <formula>IF(RIGHT(TEXT(AI34,"0.#"),1)=".",TRUE,FALSE)</formula>
    </cfRule>
  </conditionalFormatting>
  <conditionalFormatting sqref="AI33">
    <cfRule type="expression" dxfId="2759" priority="13505">
      <formula>IF(RIGHT(TEXT(AI33,"0.#"),1)=".",FALSE,TRUE)</formula>
    </cfRule>
    <cfRule type="expression" dxfId="2758" priority="13506">
      <formula>IF(RIGHT(TEXT(AI33,"0.#"),1)=".",TRUE,FALSE)</formula>
    </cfRule>
  </conditionalFormatting>
  <conditionalFormatting sqref="AI32">
    <cfRule type="expression" dxfId="2757" priority="13503">
      <formula>IF(RIGHT(TEXT(AI32,"0.#"),1)=".",FALSE,TRUE)</formula>
    </cfRule>
    <cfRule type="expression" dxfId="2756" priority="13504">
      <formula>IF(RIGHT(TEXT(AI32,"0.#"),1)=".",TRUE,FALSE)</formula>
    </cfRule>
  </conditionalFormatting>
  <conditionalFormatting sqref="AM32">
    <cfRule type="expression" dxfId="2755" priority="13501">
      <formula>IF(RIGHT(TEXT(AM32,"0.#"),1)=".",FALSE,TRUE)</formula>
    </cfRule>
    <cfRule type="expression" dxfId="2754" priority="13502">
      <formula>IF(RIGHT(TEXT(AM32,"0.#"),1)=".",TRUE,FALSE)</formula>
    </cfRule>
  </conditionalFormatting>
  <conditionalFormatting sqref="AM33">
    <cfRule type="expression" dxfId="2753" priority="13499">
      <formula>IF(RIGHT(TEXT(AM33,"0.#"),1)=".",FALSE,TRUE)</formula>
    </cfRule>
    <cfRule type="expression" dxfId="2752" priority="13500">
      <formula>IF(RIGHT(TEXT(AM33,"0.#"),1)=".",TRUE,FALSE)</formula>
    </cfRule>
  </conditionalFormatting>
  <conditionalFormatting sqref="AE53">
    <cfRule type="expression" dxfId="2751" priority="13423">
      <formula>IF(RIGHT(TEXT(AE53,"0.#"),1)=".",FALSE,TRUE)</formula>
    </cfRule>
    <cfRule type="expression" dxfId="2750" priority="13424">
      <formula>IF(RIGHT(TEXT(AE53,"0.#"),1)=".",TRUE,FALSE)</formula>
    </cfRule>
  </conditionalFormatting>
  <conditionalFormatting sqref="AE54">
    <cfRule type="expression" dxfId="2749" priority="13421">
      <formula>IF(RIGHT(TEXT(AE54,"0.#"),1)=".",FALSE,TRUE)</formula>
    </cfRule>
    <cfRule type="expression" dxfId="2748" priority="13422">
      <formula>IF(RIGHT(TEXT(AE54,"0.#"),1)=".",TRUE,FALSE)</formula>
    </cfRule>
  </conditionalFormatting>
  <conditionalFormatting sqref="AI54">
    <cfRule type="expression" dxfId="2747" priority="13415">
      <formula>IF(RIGHT(TEXT(AI54,"0.#"),1)=".",FALSE,TRUE)</formula>
    </cfRule>
    <cfRule type="expression" dxfId="2746" priority="13416">
      <formula>IF(RIGHT(TEXT(AI54,"0.#"),1)=".",TRUE,FALSE)</formula>
    </cfRule>
  </conditionalFormatting>
  <conditionalFormatting sqref="AI53">
    <cfRule type="expression" dxfId="2745" priority="13413">
      <formula>IF(RIGHT(TEXT(AI53,"0.#"),1)=".",FALSE,TRUE)</formula>
    </cfRule>
    <cfRule type="expression" dxfId="2744" priority="13414">
      <formula>IF(RIGHT(TEXT(AI53,"0.#"),1)=".",TRUE,FALSE)</formula>
    </cfRule>
  </conditionalFormatting>
  <conditionalFormatting sqref="AM53">
    <cfRule type="expression" dxfId="2743" priority="13411">
      <formula>IF(RIGHT(TEXT(AM53,"0.#"),1)=".",FALSE,TRUE)</formula>
    </cfRule>
    <cfRule type="expression" dxfId="2742" priority="13412">
      <formula>IF(RIGHT(TEXT(AM53,"0.#"),1)=".",TRUE,FALSE)</formula>
    </cfRule>
  </conditionalFormatting>
  <conditionalFormatting sqref="AM54">
    <cfRule type="expression" dxfId="2741" priority="13409">
      <formula>IF(RIGHT(TEXT(AM54,"0.#"),1)=".",FALSE,TRUE)</formula>
    </cfRule>
    <cfRule type="expression" dxfId="2740" priority="13410">
      <formula>IF(RIGHT(TEXT(AM54,"0.#"),1)=".",TRUE,FALSE)</formula>
    </cfRule>
  </conditionalFormatting>
  <conditionalFormatting sqref="AM55">
    <cfRule type="expression" dxfId="2739" priority="13407">
      <formula>IF(RIGHT(TEXT(AM55,"0.#"),1)=".",FALSE,TRUE)</formula>
    </cfRule>
    <cfRule type="expression" dxfId="2738" priority="13408">
      <formula>IF(RIGHT(TEXT(AM55,"0.#"),1)=".",TRUE,FALSE)</formula>
    </cfRule>
  </conditionalFormatting>
  <conditionalFormatting sqref="AE60">
    <cfRule type="expression" dxfId="2737" priority="13393">
      <formula>IF(RIGHT(TEXT(AE60,"0.#"),1)=".",FALSE,TRUE)</formula>
    </cfRule>
    <cfRule type="expression" dxfId="2736" priority="13394">
      <formula>IF(RIGHT(TEXT(AE60,"0.#"),1)=".",TRUE,FALSE)</formula>
    </cfRule>
  </conditionalFormatting>
  <conditionalFormatting sqref="AE61">
    <cfRule type="expression" dxfId="2735" priority="13391">
      <formula>IF(RIGHT(TEXT(AE61,"0.#"),1)=".",FALSE,TRUE)</formula>
    </cfRule>
    <cfRule type="expression" dxfId="2734" priority="13392">
      <formula>IF(RIGHT(TEXT(AE61,"0.#"),1)=".",TRUE,FALSE)</formula>
    </cfRule>
  </conditionalFormatting>
  <conditionalFormatting sqref="AE62">
    <cfRule type="expression" dxfId="2733" priority="13389">
      <formula>IF(RIGHT(TEXT(AE62,"0.#"),1)=".",FALSE,TRUE)</formula>
    </cfRule>
    <cfRule type="expression" dxfId="2732" priority="13390">
      <formula>IF(RIGHT(TEXT(AE62,"0.#"),1)=".",TRUE,FALSE)</formula>
    </cfRule>
  </conditionalFormatting>
  <conditionalFormatting sqref="AI62">
    <cfRule type="expression" dxfId="2731" priority="13387">
      <formula>IF(RIGHT(TEXT(AI62,"0.#"),1)=".",FALSE,TRUE)</formula>
    </cfRule>
    <cfRule type="expression" dxfId="2730" priority="13388">
      <formula>IF(RIGHT(TEXT(AI62,"0.#"),1)=".",TRUE,FALSE)</formula>
    </cfRule>
  </conditionalFormatting>
  <conditionalFormatting sqref="AI61">
    <cfRule type="expression" dxfId="2729" priority="13385">
      <formula>IF(RIGHT(TEXT(AI61,"0.#"),1)=".",FALSE,TRUE)</formula>
    </cfRule>
    <cfRule type="expression" dxfId="2728" priority="13386">
      <formula>IF(RIGHT(TEXT(AI61,"0.#"),1)=".",TRUE,FALSE)</formula>
    </cfRule>
  </conditionalFormatting>
  <conditionalFormatting sqref="AI60">
    <cfRule type="expression" dxfId="2727" priority="13383">
      <formula>IF(RIGHT(TEXT(AI60,"0.#"),1)=".",FALSE,TRUE)</formula>
    </cfRule>
    <cfRule type="expression" dxfId="2726" priority="13384">
      <formula>IF(RIGHT(TEXT(AI60,"0.#"),1)=".",TRUE,FALSE)</formula>
    </cfRule>
  </conditionalFormatting>
  <conditionalFormatting sqref="AM60">
    <cfRule type="expression" dxfId="2725" priority="13381">
      <formula>IF(RIGHT(TEXT(AM60,"0.#"),1)=".",FALSE,TRUE)</formula>
    </cfRule>
    <cfRule type="expression" dxfId="2724" priority="13382">
      <formula>IF(RIGHT(TEXT(AM60,"0.#"),1)=".",TRUE,FALSE)</formula>
    </cfRule>
  </conditionalFormatting>
  <conditionalFormatting sqref="AM61">
    <cfRule type="expression" dxfId="2723" priority="13379">
      <formula>IF(RIGHT(TEXT(AM61,"0.#"),1)=".",FALSE,TRUE)</formula>
    </cfRule>
    <cfRule type="expression" dxfId="2722" priority="13380">
      <formula>IF(RIGHT(TEXT(AM61,"0.#"),1)=".",TRUE,FALSE)</formula>
    </cfRule>
  </conditionalFormatting>
  <conditionalFormatting sqref="AM62">
    <cfRule type="expression" dxfId="2721" priority="13377">
      <formula>IF(RIGHT(TEXT(AM62,"0.#"),1)=".",FALSE,TRUE)</formula>
    </cfRule>
    <cfRule type="expression" dxfId="2720" priority="13378">
      <formula>IF(RIGHT(TEXT(AM62,"0.#"),1)=".",TRUE,FALSE)</formula>
    </cfRule>
  </conditionalFormatting>
  <conditionalFormatting sqref="AE87">
    <cfRule type="expression" dxfId="2719" priority="13363">
      <formula>IF(RIGHT(TEXT(AE87,"0.#"),1)=".",FALSE,TRUE)</formula>
    </cfRule>
    <cfRule type="expression" dxfId="2718" priority="13364">
      <formula>IF(RIGHT(TEXT(AE87,"0.#"),1)=".",TRUE,FALSE)</formula>
    </cfRule>
  </conditionalFormatting>
  <conditionalFormatting sqref="AE88">
    <cfRule type="expression" dxfId="2717" priority="13361">
      <formula>IF(RIGHT(TEXT(AE88,"0.#"),1)=".",FALSE,TRUE)</formula>
    </cfRule>
    <cfRule type="expression" dxfId="2716" priority="13362">
      <formula>IF(RIGHT(TEXT(AE88,"0.#"),1)=".",TRUE,FALSE)</formula>
    </cfRule>
  </conditionalFormatting>
  <conditionalFormatting sqref="AE89">
    <cfRule type="expression" dxfId="2715" priority="13359">
      <formula>IF(RIGHT(TEXT(AE89,"0.#"),1)=".",FALSE,TRUE)</formula>
    </cfRule>
    <cfRule type="expression" dxfId="2714" priority="13360">
      <formula>IF(RIGHT(TEXT(AE89,"0.#"),1)=".",TRUE,FALSE)</formula>
    </cfRule>
  </conditionalFormatting>
  <conditionalFormatting sqref="AI89">
    <cfRule type="expression" dxfId="2713" priority="13357">
      <formula>IF(RIGHT(TEXT(AI89,"0.#"),1)=".",FALSE,TRUE)</formula>
    </cfRule>
    <cfRule type="expression" dxfId="2712" priority="13358">
      <formula>IF(RIGHT(TEXT(AI89,"0.#"),1)=".",TRUE,FALSE)</formula>
    </cfRule>
  </conditionalFormatting>
  <conditionalFormatting sqref="AI88">
    <cfRule type="expression" dxfId="2711" priority="13355">
      <formula>IF(RIGHT(TEXT(AI88,"0.#"),1)=".",FALSE,TRUE)</formula>
    </cfRule>
    <cfRule type="expression" dxfId="2710" priority="13356">
      <formula>IF(RIGHT(TEXT(AI88,"0.#"),1)=".",TRUE,FALSE)</formula>
    </cfRule>
  </conditionalFormatting>
  <conditionalFormatting sqref="AI87">
    <cfRule type="expression" dxfId="2709" priority="13353">
      <formula>IF(RIGHT(TEXT(AI87,"0.#"),1)=".",FALSE,TRUE)</formula>
    </cfRule>
    <cfRule type="expression" dxfId="2708" priority="13354">
      <formula>IF(RIGHT(TEXT(AI87,"0.#"),1)=".",TRUE,FALSE)</formula>
    </cfRule>
  </conditionalFormatting>
  <conditionalFormatting sqref="AM88">
    <cfRule type="expression" dxfId="2707" priority="13349">
      <formula>IF(RIGHT(TEXT(AM88,"0.#"),1)=".",FALSE,TRUE)</formula>
    </cfRule>
    <cfRule type="expression" dxfId="2706" priority="13350">
      <formula>IF(RIGHT(TEXT(AM88,"0.#"),1)=".",TRUE,FALSE)</formula>
    </cfRule>
  </conditionalFormatting>
  <conditionalFormatting sqref="AM89">
    <cfRule type="expression" dxfId="2705" priority="13347">
      <formula>IF(RIGHT(TEXT(AM89,"0.#"),1)=".",FALSE,TRUE)</formula>
    </cfRule>
    <cfRule type="expression" dxfId="2704" priority="13348">
      <formula>IF(RIGHT(TEXT(AM89,"0.#"),1)=".",TRUE,FALSE)</formula>
    </cfRule>
  </conditionalFormatting>
  <conditionalFormatting sqref="AE92">
    <cfRule type="expression" dxfId="2703" priority="13333">
      <formula>IF(RIGHT(TEXT(AE92,"0.#"),1)=".",FALSE,TRUE)</formula>
    </cfRule>
    <cfRule type="expression" dxfId="2702" priority="13334">
      <formula>IF(RIGHT(TEXT(AE92,"0.#"),1)=".",TRUE,FALSE)</formula>
    </cfRule>
  </conditionalFormatting>
  <conditionalFormatting sqref="AE93">
    <cfRule type="expression" dxfId="2701" priority="13331">
      <formula>IF(RIGHT(TEXT(AE93,"0.#"),1)=".",FALSE,TRUE)</formula>
    </cfRule>
    <cfRule type="expression" dxfId="2700" priority="13332">
      <formula>IF(RIGHT(TEXT(AE93,"0.#"),1)=".",TRUE,FALSE)</formula>
    </cfRule>
  </conditionalFormatting>
  <conditionalFormatting sqref="AE94">
    <cfRule type="expression" dxfId="2699" priority="13329">
      <formula>IF(RIGHT(TEXT(AE94,"0.#"),1)=".",FALSE,TRUE)</formula>
    </cfRule>
    <cfRule type="expression" dxfId="2698" priority="13330">
      <formula>IF(RIGHT(TEXT(AE94,"0.#"),1)=".",TRUE,FALSE)</formula>
    </cfRule>
  </conditionalFormatting>
  <conditionalFormatting sqref="AI94">
    <cfRule type="expression" dxfId="2697" priority="13327">
      <formula>IF(RIGHT(TEXT(AI94,"0.#"),1)=".",FALSE,TRUE)</formula>
    </cfRule>
    <cfRule type="expression" dxfId="2696" priority="13328">
      <formula>IF(RIGHT(TEXT(AI94,"0.#"),1)=".",TRUE,FALSE)</formula>
    </cfRule>
  </conditionalFormatting>
  <conditionalFormatting sqref="AI93">
    <cfRule type="expression" dxfId="2695" priority="13325">
      <formula>IF(RIGHT(TEXT(AI93,"0.#"),1)=".",FALSE,TRUE)</formula>
    </cfRule>
    <cfRule type="expression" dxfId="2694" priority="13326">
      <formula>IF(RIGHT(TEXT(AI93,"0.#"),1)=".",TRUE,FALSE)</formula>
    </cfRule>
  </conditionalFormatting>
  <conditionalFormatting sqref="AI92">
    <cfRule type="expression" dxfId="2693" priority="13323">
      <formula>IF(RIGHT(TEXT(AI92,"0.#"),1)=".",FALSE,TRUE)</formula>
    </cfRule>
    <cfRule type="expression" dxfId="2692" priority="13324">
      <formula>IF(RIGHT(TEXT(AI92,"0.#"),1)=".",TRUE,FALSE)</formula>
    </cfRule>
  </conditionalFormatting>
  <conditionalFormatting sqref="AM92">
    <cfRule type="expression" dxfId="2691" priority="13321">
      <formula>IF(RIGHT(TEXT(AM92,"0.#"),1)=".",FALSE,TRUE)</formula>
    </cfRule>
    <cfRule type="expression" dxfId="2690" priority="13322">
      <formula>IF(RIGHT(TEXT(AM92,"0.#"),1)=".",TRUE,FALSE)</formula>
    </cfRule>
  </conditionalFormatting>
  <conditionalFormatting sqref="AM93">
    <cfRule type="expression" dxfId="2689" priority="13319">
      <formula>IF(RIGHT(TEXT(AM93,"0.#"),1)=".",FALSE,TRUE)</formula>
    </cfRule>
    <cfRule type="expression" dxfId="2688" priority="13320">
      <formula>IF(RIGHT(TEXT(AM93,"0.#"),1)=".",TRUE,FALSE)</formula>
    </cfRule>
  </conditionalFormatting>
  <conditionalFormatting sqref="AM94">
    <cfRule type="expression" dxfId="2687" priority="13317">
      <formula>IF(RIGHT(TEXT(AM94,"0.#"),1)=".",FALSE,TRUE)</formula>
    </cfRule>
    <cfRule type="expression" dxfId="2686" priority="13318">
      <formula>IF(RIGHT(TEXT(AM94,"0.#"),1)=".",TRUE,FALSE)</formula>
    </cfRule>
  </conditionalFormatting>
  <conditionalFormatting sqref="AE97">
    <cfRule type="expression" dxfId="2685" priority="13303">
      <formula>IF(RIGHT(TEXT(AE97,"0.#"),1)=".",FALSE,TRUE)</formula>
    </cfRule>
    <cfRule type="expression" dxfId="2684" priority="13304">
      <formula>IF(RIGHT(TEXT(AE97,"0.#"),1)=".",TRUE,FALSE)</formula>
    </cfRule>
  </conditionalFormatting>
  <conditionalFormatting sqref="AE98">
    <cfRule type="expression" dxfId="2683" priority="13301">
      <formula>IF(RIGHT(TEXT(AE98,"0.#"),1)=".",FALSE,TRUE)</formula>
    </cfRule>
    <cfRule type="expression" dxfId="2682" priority="13302">
      <formula>IF(RIGHT(TEXT(AE98,"0.#"),1)=".",TRUE,FALSE)</formula>
    </cfRule>
  </conditionalFormatting>
  <conditionalFormatting sqref="AE99">
    <cfRule type="expression" dxfId="2681" priority="13299">
      <formula>IF(RIGHT(TEXT(AE99,"0.#"),1)=".",FALSE,TRUE)</formula>
    </cfRule>
    <cfRule type="expression" dxfId="2680" priority="13300">
      <formula>IF(RIGHT(TEXT(AE99,"0.#"),1)=".",TRUE,FALSE)</formula>
    </cfRule>
  </conditionalFormatting>
  <conditionalFormatting sqref="AI99">
    <cfRule type="expression" dxfId="2679" priority="13297">
      <formula>IF(RIGHT(TEXT(AI99,"0.#"),1)=".",FALSE,TRUE)</formula>
    </cfRule>
    <cfRule type="expression" dxfId="2678" priority="13298">
      <formula>IF(RIGHT(TEXT(AI99,"0.#"),1)=".",TRUE,FALSE)</formula>
    </cfRule>
  </conditionalFormatting>
  <conditionalFormatting sqref="AI98">
    <cfRule type="expression" dxfId="2677" priority="13295">
      <formula>IF(RIGHT(TEXT(AI98,"0.#"),1)=".",FALSE,TRUE)</formula>
    </cfRule>
    <cfRule type="expression" dxfId="2676" priority="13296">
      <formula>IF(RIGHT(TEXT(AI98,"0.#"),1)=".",TRUE,FALSE)</formula>
    </cfRule>
  </conditionalFormatting>
  <conditionalFormatting sqref="AI97">
    <cfRule type="expression" dxfId="2675" priority="13293">
      <formula>IF(RIGHT(TEXT(AI97,"0.#"),1)=".",FALSE,TRUE)</formula>
    </cfRule>
    <cfRule type="expression" dxfId="2674" priority="13294">
      <formula>IF(RIGHT(TEXT(AI97,"0.#"),1)=".",TRUE,FALSE)</formula>
    </cfRule>
  </conditionalFormatting>
  <conditionalFormatting sqref="AM97">
    <cfRule type="expression" dxfId="2673" priority="13291">
      <formula>IF(RIGHT(TEXT(AM97,"0.#"),1)=".",FALSE,TRUE)</formula>
    </cfRule>
    <cfRule type="expression" dxfId="2672" priority="13292">
      <formula>IF(RIGHT(TEXT(AM97,"0.#"),1)=".",TRUE,FALSE)</formula>
    </cfRule>
  </conditionalFormatting>
  <conditionalFormatting sqref="AM98">
    <cfRule type="expression" dxfId="2671" priority="13289">
      <formula>IF(RIGHT(TEXT(AM98,"0.#"),1)=".",FALSE,TRUE)</formula>
    </cfRule>
    <cfRule type="expression" dxfId="2670" priority="13290">
      <formula>IF(RIGHT(TEXT(AM98,"0.#"),1)=".",TRUE,FALSE)</formula>
    </cfRule>
  </conditionalFormatting>
  <conditionalFormatting sqref="AM99">
    <cfRule type="expression" dxfId="2669" priority="13287">
      <formula>IF(RIGHT(TEXT(AM99,"0.#"),1)=".",FALSE,TRUE)</formula>
    </cfRule>
    <cfRule type="expression" dxfId="2668" priority="13288">
      <formula>IF(RIGHT(TEXT(AM99,"0.#"),1)=".",TRUE,FALSE)</formula>
    </cfRule>
  </conditionalFormatting>
  <conditionalFormatting sqref="AM101 AI101">
    <cfRule type="expression" dxfId="2667" priority="13271">
      <formula>IF(RIGHT(TEXT(AI101,"0.#"),1)=".",FALSE,TRUE)</formula>
    </cfRule>
    <cfRule type="expression" dxfId="2666" priority="13272">
      <formula>IF(RIGHT(TEXT(AI101,"0.#"),1)=".",TRUE,FALSE)</formula>
    </cfRule>
  </conditionalFormatting>
  <conditionalFormatting sqref="AE102">
    <cfRule type="expression" dxfId="2665" priority="13269">
      <formula>IF(RIGHT(TEXT(AE102,"0.#"),1)=".",FALSE,TRUE)</formula>
    </cfRule>
    <cfRule type="expression" dxfId="2664" priority="13270">
      <formula>IF(RIGHT(TEXT(AE102,"0.#"),1)=".",TRUE,FALSE)</formula>
    </cfRule>
  </conditionalFormatting>
  <conditionalFormatting sqref="AI102">
    <cfRule type="expression" dxfId="2663" priority="13267">
      <formula>IF(RIGHT(TEXT(AI102,"0.#"),1)=".",FALSE,TRUE)</formula>
    </cfRule>
    <cfRule type="expression" dxfId="2662" priority="13268">
      <formula>IF(RIGHT(TEXT(AI102,"0.#"),1)=".",TRUE,FALSE)</formula>
    </cfRule>
  </conditionalFormatting>
  <conditionalFormatting sqref="AM102">
    <cfRule type="expression" dxfId="2661" priority="13265">
      <formula>IF(RIGHT(TEXT(AM102,"0.#"),1)=".",FALSE,TRUE)</formula>
    </cfRule>
    <cfRule type="expression" dxfId="2660" priority="13266">
      <formula>IF(RIGHT(TEXT(AM102,"0.#"),1)=".",TRUE,FALSE)</formula>
    </cfRule>
  </conditionalFormatting>
  <conditionalFormatting sqref="AQ102">
    <cfRule type="expression" dxfId="2659" priority="13263">
      <formula>IF(RIGHT(TEXT(AQ102,"0.#"),1)=".",FALSE,TRUE)</formula>
    </cfRule>
    <cfRule type="expression" dxfId="2658" priority="13264">
      <formula>IF(RIGHT(TEXT(AQ102,"0.#"),1)=".",TRUE,FALSE)</formula>
    </cfRule>
  </conditionalFormatting>
  <conditionalFormatting sqref="AE104">
    <cfRule type="expression" dxfId="2657" priority="13261">
      <formula>IF(RIGHT(TEXT(AE104,"0.#"),1)=".",FALSE,TRUE)</formula>
    </cfRule>
    <cfRule type="expression" dxfId="2656" priority="13262">
      <formula>IF(RIGHT(TEXT(AE104,"0.#"),1)=".",TRUE,FALSE)</formula>
    </cfRule>
  </conditionalFormatting>
  <conditionalFormatting sqref="AI104">
    <cfRule type="expression" dxfId="2655" priority="13259">
      <formula>IF(RIGHT(TEXT(AI104,"0.#"),1)=".",FALSE,TRUE)</formula>
    </cfRule>
    <cfRule type="expression" dxfId="2654" priority="13260">
      <formula>IF(RIGHT(TEXT(AI104,"0.#"),1)=".",TRUE,FALSE)</formula>
    </cfRule>
  </conditionalFormatting>
  <conditionalFormatting sqref="AM104">
    <cfRule type="expression" dxfId="2653" priority="13257">
      <formula>IF(RIGHT(TEXT(AM104,"0.#"),1)=".",FALSE,TRUE)</formula>
    </cfRule>
    <cfRule type="expression" dxfId="2652" priority="13258">
      <formula>IF(RIGHT(TEXT(AM104,"0.#"),1)=".",TRUE,FALSE)</formula>
    </cfRule>
  </conditionalFormatting>
  <conditionalFormatting sqref="AE105">
    <cfRule type="expression" dxfId="2651" priority="13255">
      <formula>IF(RIGHT(TEXT(AE105,"0.#"),1)=".",FALSE,TRUE)</formula>
    </cfRule>
    <cfRule type="expression" dxfId="2650" priority="13256">
      <formula>IF(RIGHT(TEXT(AE105,"0.#"),1)=".",TRUE,FALSE)</formula>
    </cfRule>
  </conditionalFormatting>
  <conditionalFormatting sqref="AI105">
    <cfRule type="expression" dxfId="2649" priority="13253">
      <formula>IF(RIGHT(TEXT(AI105,"0.#"),1)=".",FALSE,TRUE)</formula>
    </cfRule>
    <cfRule type="expression" dxfId="2648" priority="13254">
      <formula>IF(RIGHT(TEXT(AI105,"0.#"),1)=".",TRUE,FALSE)</formula>
    </cfRule>
  </conditionalFormatting>
  <conditionalFormatting sqref="AM105">
    <cfRule type="expression" dxfId="2647" priority="13251">
      <formula>IF(RIGHT(TEXT(AM105,"0.#"),1)=".",FALSE,TRUE)</formula>
    </cfRule>
    <cfRule type="expression" dxfId="2646" priority="13252">
      <formula>IF(RIGHT(TEXT(AM105,"0.#"),1)=".",TRUE,FALSE)</formula>
    </cfRule>
  </conditionalFormatting>
  <conditionalFormatting sqref="AE107">
    <cfRule type="expression" dxfId="2645" priority="13247">
      <formula>IF(RIGHT(TEXT(AE107,"0.#"),1)=".",FALSE,TRUE)</formula>
    </cfRule>
    <cfRule type="expression" dxfId="2644" priority="13248">
      <formula>IF(RIGHT(TEXT(AE107,"0.#"),1)=".",TRUE,FALSE)</formula>
    </cfRule>
  </conditionalFormatting>
  <conditionalFormatting sqref="AI107">
    <cfRule type="expression" dxfId="2643" priority="13245">
      <formula>IF(RIGHT(TEXT(AI107,"0.#"),1)=".",FALSE,TRUE)</formula>
    </cfRule>
    <cfRule type="expression" dxfId="2642" priority="13246">
      <formula>IF(RIGHT(TEXT(AI107,"0.#"),1)=".",TRUE,FALSE)</formula>
    </cfRule>
  </conditionalFormatting>
  <conditionalFormatting sqref="AM107">
    <cfRule type="expression" dxfId="2641" priority="13243">
      <formula>IF(RIGHT(TEXT(AM107,"0.#"),1)=".",FALSE,TRUE)</formula>
    </cfRule>
    <cfRule type="expression" dxfId="2640" priority="13244">
      <formula>IF(RIGHT(TEXT(AM107,"0.#"),1)=".",TRUE,FALSE)</formula>
    </cfRule>
  </conditionalFormatting>
  <conditionalFormatting sqref="AE108">
    <cfRule type="expression" dxfId="2639" priority="13241">
      <formula>IF(RIGHT(TEXT(AE108,"0.#"),1)=".",FALSE,TRUE)</formula>
    </cfRule>
    <cfRule type="expression" dxfId="2638" priority="13242">
      <formula>IF(RIGHT(TEXT(AE108,"0.#"),1)=".",TRUE,FALSE)</formula>
    </cfRule>
  </conditionalFormatting>
  <conditionalFormatting sqref="AI108">
    <cfRule type="expression" dxfId="2637" priority="13239">
      <formula>IF(RIGHT(TEXT(AI108,"0.#"),1)=".",FALSE,TRUE)</formula>
    </cfRule>
    <cfRule type="expression" dxfId="2636" priority="13240">
      <formula>IF(RIGHT(TEXT(AI108,"0.#"),1)=".",TRUE,FALSE)</formula>
    </cfRule>
  </conditionalFormatting>
  <conditionalFormatting sqref="AM108">
    <cfRule type="expression" dxfId="2635" priority="13237">
      <formula>IF(RIGHT(TEXT(AM108,"0.#"),1)=".",FALSE,TRUE)</formula>
    </cfRule>
    <cfRule type="expression" dxfId="2634" priority="13238">
      <formula>IF(RIGHT(TEXT(AM108,"0.#"),1)=".",TRUE,FALSE)</formula>
    </cfRule>
  </conditionalFormatting>
  <conditionalFormatting sqref="AE110">
    <cfRule type="expression" dxfId="2633" priority="13233">
      <formula>IF(RIGHT(TEXT(AE110,"0.#"),1)=".",FALSE,TRUE)</formula>
    </cfRule>
    <cfRule type="expression" dxfId="2632" priority="13234">
      <formula>IF(RIGHT(TEXT(AE110,"0.#"),1)=".",TRUE,FALSE)</formula>
    </cfRule>
  </conditionalFormatting>
  <conditionalFormatting sqref="AI110">
    <cfRule type="expression" dxfId="2631" priority="13231">
      <formula>IF(RIGHT(TEXT(AI110,"0.#"),1)=".",FALSE,TRUE)</formula>
    </cfRule>
    <cfRule type="expression" dxfId="2630" priority="13232">
      <formula>IF(RIGHT(TEXT(AI110,"0.#"),1)=".",TRUE,FALSE)</formula>
    </cfRule>
  </conditionalFormatting>
  <conditionalFormatting sqref="AM110">
    <cfRule type="expression" dxfId="2629" priority="13229">
      <formula>IF(RIGHT(TEXT(AM110,"0.#"),1)=".",FALSE,TRUE)</formula>
    </cfRule>
    <cfRule type="expression" dxfId="2628" priority="13230">
      <formula>IF(RIGHT(TEXT(AM110,"0.#"),1)=".",TRUE,FALSE)</formula>
    </cfRule>
  </conditionalFormatting>
  <conditionalFormatting sqref="AE111">
    <cfRule type="expression" dxfId="2627" priority="13227">
      <formula>IF(RIGHT(TEXT(AE111,"0.#"),1)=".",FALSE,TRUE)</formula>
    </cfRule>
    <cfRule type="expression" dxfId="2626" priority="13228">
      <formula>IF(RIGHT(TEXT(AE111,"0.#"),1)=".",TRUE,FALSE)</formula>
    </cfRule>
  </conditionalFormatting>
  <conditionalFormatting sqref="AI111">
    <cfRule type="expression" dxfId="2625" priority="13225">
      <formula>IF(RIGHT(TEXT(AI111,"0.#"),1)=".",FALSE,TRUE)</formula>
    </cfRule>
    <cfRule type="expression" dxfId="2624" priority="13226">
      <formula>IF(RIGHT(TEXT(AI111,"0.#"),1)=".",TRUE,FALSE)</formula>
    </cfRule>
  </conditionalFormatting>
  <conditionalFormatting sqref="AM111">
    <cfRule type="expression" dxfId="2623" priority="13223">
      <formula>IF(RIGHT(TEXT(AM111,"0.#"),1)=".",FALSE,TRUE)</formula>
    </cfRule>
    <cfRule type="expression" dxfId="2622" priority="13224">
      <formula>IF(RIGHT(TEXT(AM111,"0.#"),1)=".",TRUE,FALSE)</formula>
    </cfRule>
  </conditionalFormatting>
  <conditionalFormatting sqref="AE113">
    <cfRule type="expression" dxfId="2621" priority="13219">
      <formula>IF(RIGHT(TEXT(AE113,"0.#"),1)=".",FALSE,TRUE)</formula>
    </cfRule>
    <cfRule type="expression" dxfId="2620" priority="13220">
      <formula>IF(RIGHT(TEXT(AE113,"0.#"),1)=".",TRUE,FALSE)</formula>
    </cfRule>
  </conditionalFormatting>
  <conditionalFormatting sqref="AI113">
    <cfRule type="expression" dxfId="2619" priority="13217">
      <formula>IF(RIGHT(TEXT(AI113,"0.#"),1)=".",FALSE,TRUE)</formula>
    </cfRule>
    <cfRule type="expression" dxfId="2618" priority="13218">
      <formula>IF(RIGHT(TEXT(AI113,"0.#"),1)=".",TRUE,FALSE)</formula>
    </cfRule>
  </conditionalFormatting>
  <conditionalFormatting sqref="AM113">
    <cfRule type="expression" dxfId="2617" priority="13215">
      <formula>IF(RIGHT(TEXT(AM113,"0.#"),1)=".",FALSE,TRUE)</formula>
    </cfRule>
    <cfRule type="expression" dxfId="2616" priority="13216">
      <formula>IF(RIGHT(TEXT(AM113,"0.#"),1)=".",TRUE,FALSE)</formula>
    </cfRule>
  </conditionalFormatting>
  <conditionalFormatting sqref="AE114">
    <cfRule type="expression" dxfId="2615" priority="13213">
      <formula>IF(RIGHT(TEXT(AE114,"0.#"),1)=".",FALSE,TRUE)</formula>
    </cfRule>
    <cfRule type="expression" dxfId="2614" priority="13214">
      <formula>IF(RIGHT(TEXT(AE114,"0.#"),1)=".",TRUE,FALSE)</formula>
    </cfRule>
  </conditionalFormatting>
  <conditionalFormatting sqref="AI114">
    <cfRule type="expression" dxfId="2613" priority="13211">
      <formula>IF(RIGHT(TEXT(AI114,"0.#"),1)=".",FALSE,TRUE)</formula>
    </cfRule>
    <cfRule type="expression" dxfId="2612" priority="13212">
      <formula>IF(RIGHT(TEXT(AI114,"0.#"),1)=".",TRUE,FALSE)</formula>
    </cfRule>
  </conditionalFormatting>
  <conditionalFormatting sqref="AM114">
    <cfRule type="expression" dxfId="2611" priority="13209">
      <formula>IF(RIGHT(TEXT(AM114,"0.#"),1)=".",FALSE,TRUE)</formula>
    </cfRule>
    <cfRule type="expression" dxfId="2610" priority="13210">
      <formula>IF(RIGHT(TEXT(AM114,"0.#"),1)=".",TRUE,FALSE)</formula>
    </cfRule>
  </conditionalFormatting>
  <conditionalFormatting sqref="AE116 AQ116">
    <cfRule type="expression" dxfId="2609" priority="13205">
      <formula>IF(RIGHT(TEXT(AE116,"0.#"),1)=".",FALSE,TRUE)</formula>
    </cfRule>
    <cfRule type="expression" dxfId="2608" priority="13206">
      <formula>IF(RIGHT(TEXT(AE116,"0.#"),1)=".",TRUE,FALSE)</formula>
    </cfRule>
  </conditionalFormatting>
  <conditionalFormatting sqref="AI116">
    <cfRule type="expression" dxfId="2607" priority="13203">
      <formula>IF(RIGHT(TEXT(AI116,"0.#"),1)=".",FALSE,TRUE)</formula>
    </cfRule>
    <cfRule type="expression" dxfId="2606" priority="13204">
      <formula>IF(RIGHT(TEXT(AI116,"0.#"),1)=".",TRUE,FALSE)</formula>
    </cfRule>
  </conditionalFormatting>
  <conditionalFormatting sqref="AM116">
    <cfRule type="expression" dxfId="2605" priority="13201">
      <formula>IF(RIGHT(TEXT(AM116,"0.#"),1)=".",FALSE,TRUE)</formula>
    </cfRule>
    <cfRule type="expression" dxfId="2604" priority="13202">
      <formula>IF(RIGHT(TEXT(AM116,"0.#"),1)=".",TRUE,FALSE)</formula>
    </cfRule>
  </conditionalFormatting>
  <conditionalFormatting sqref="AE117">
    <cfRule type="expression" dxfId="2603" priority="13199">
      <formula>IF(RIGHT(TEXT(AE117,"0.#"),1)=".",FALSE,TRUE)</formula>
    </cfRule>
    <cfRule type="expression" dxfId="2602" priority="13200">
      <formula>IF(RIGHT(TEXT(AE117,"0.#"),1)=".",TRUE,FALSE)</formula>
    </cfRule>
  </conditionalFormatting>
  <conditionalFormatting sqref="AI117 AM117">
    <cfRule type="expression" dxfId="2601" priority="13197">
      <formula>IF(RIGHT(TEXT(AI117,"0.#"),1)=".",FALSE,TRUE)</formula>
    </cfRule>
    <cfRule type="expression" dxfId="2600" priority="13198">
      <formula>IF(RIGHT(TEXT(AI117,"0.#"),1)=".",TRUE,FALSE)</formula>
    </cfRule>
  </conditionalFormatting>
  <conditionalFormatting sqref="AQ117">
    <cfRule type="expression" dxfId="2599" priority="13193">
      <formula>IF(RIGHT(TEXT(AQ117,"0.#"),1)=".",FALSE,TRUE)</formula>
    </cfRule>
    <cfRule type="expression" dxfId="2598" priority="13194">
      <formula>IF(RIGHT(TEXT(AQ117,"0.#"),1)=".",TRUE,FALSE)</formula>
    </cfRule>
  </conditionalFormatting>
  <conditionalFormatting sqref="AE119 AQ119">
    <cfRule type="expression" dxfId="2597" priority="13191">
      <formula>IF(RIGHT(TEXT(AE119,"0.#"),1)=".",FALSE,TRUE)</formula>
    </cfRule>
    <cfRule type="expression" dxfId="2596" priority="13192">
      <formula>IF(RIGHT(TEXT(AE119,"0.#"),1)=".",TRUE,FALSE)</formula>
    </cfRule>
  </conditionalFormatting>
  <conditionalFormatting sqref="AI119">
    <cfRule type="expression" dxfId="2595" priority="13189">
      <formula>IF(RIGHT(TEXT(AI119,"0.#"),1)=".",FALSE,TRUE)</formula>
    </cfRule>
    <cfRule type="expression" dxfId="2594" priority="13190">
      <formula>IF(RIGHT(TEXT(AI119,"0.#"),1)=".",TRUE,FALSE)</formula>
    </cfRule>
  </conditionalFormatting>
  <conditionalFormatting sqref="AM119">
    <cfRule type="expression" dxfId="2593" priority="13187">
      <formula>IF(RIGHT(TEXT(AM119,"0.#"),1)=".",FALSE,TRUE)</formula>
    </cfRule>
    <cfRule type="expression" dxfId="2592" priority="13188">
      <formula>IF(RIGHT(TEXT(AM119,"0.#"),1)=".",TRUE,FALSE)</formula>
    </cfRule>
  </conditionalFormatting>
  <conditionalFormatting sqref="AQ120">
    <cfRule type="expression" dxfId="2591" priority="13179">
      <formula>IF(RIGHT(TEXT(AQ120,"0.#"),1)=".",FALSE,TRUE)</formula>
    </cfRule>
    <cfRule type="expression" dxfId="2590" priority="13180">
      <formula>IF(RIGHT(TEXT(AQ120,"0.#"),1)=".",TRUE,FALSE)</formula>
    </cfRule>
  </conditionalFormatting>
  <conditionalFormatting sqref="AE122 AQ122">
    <cfRule type="expression" dxfId="2589" priority="13177">
      <formula>IF(RIGHT(TEXT(AE122,"0.#"),1)=".",FALSE,TRUE)</formula>
    </cfRule>
    <cfRule type="expression" dxfId="2588" priority="13178">
      <formula>IF(RIGHT(TEXT(AE122,"0.#"),1)=".",TRUE,FALSE)</formula>
    </cfRule>
  </conditionalFormatting>
  <conditionalFormatting sqref="AI122">
    <cfRule type="expression" dxfId="2587" priority="13175">
      <formula>IF(RIGHT(TEXT(AI122,"0.#"),1)=".",FALSE,TRUE)</formula>
    </cfRule>
    <cfRule type="expression" dxfId="2586" priority="13176">
      <formula>IF(RIGHT(TEXT(AI122,"0.#"),1)=".",TRUE,FALSE)</formula>
    </cfRule>
  </conditionalFormatting>
  <conditionalFormatting sqref="AM122">
    <cfRule type="expression" dxfId="2585" priority="13173">
      <formula>IF(RIGHT(TEXT(AM122,"0.#"),1)=".",FALSE,TRUE)</formula>
    </cfRule>
    <cfRule type="expression" dxfId="2584" priority="13174">
      <formula>IF(RIGHT(TEXT(AM122,"0.#"),1)=".",TRUE,FALSE)</formula>
    </cfRule>
  </conditionalFormatting>
  <conditionalFormatting sqref="AQ123">
    <cfRule type="expression" dxfId="2583" priority="13165">
      <formula>IF(RIGHT(TEXT(AQ123,"0.#"),1)=".",FALSE,TRUE)</formula>
    </cfRule>
    <cfRule type="expression" dxfId="2582" priority="13166">
      <formula>IF(RIGHT(TEXT(AQ123,"0.#"),1)=".",TRUE,FALSE)</formula>
    </cfRule>
  </conditionalFormatting>
  <conditionalFormatting sqref="AE125 AQ125">
    <cfRule type="expression" dxfId="2581" priority="13163">
      <formula>IF(RIGHT(TEXT(AE125,"0.#"),1)=".",FALSE,TRUE)</formula>
    </cfRule>
    <cfRule type="expression" dxfId="2580" priority="13164">
      <formula>IF(RIGHT(TEXT(AE125,"0.#"),1)=".",TRUE,FALSE)</formula>
    </cfRule>
  </conditionalFormatting>
  <conditionalFormatting sqref="AI125">
    <cfRule type="expression" dxfId="2579" priority="13161">
      <formula>IF(RIGHT(TEXT(AI125,"0.#"),1)=".",FALSE,TRUE)</formula>
    </cfRule>
    <cfRule type="expression" dxfId="2578" priority="13162">
      <formula>IF(RIGHT(TEXT(AI125,"0.#"),1)=".",TRUE,FALSE)</formula>
    </cfRule>
  </conditionalFormatting>
  <conditionalFormatting sqref="AM125">
    <cfRule type="expression" dxfId="2577" priority="13159">
      <formula>IF(RIGHT(TEXT(AM125,"0.#"),1)=".",FALSE,TRUE)</formula>
    </cfRule>
    <cfRule type="expression" dxfId="2576" priority="13160">
      <formula>IF(RIGHT(TEXT(AM125,"0.#"),1)=".",TRUE,FALSE)</formula>
    </cfRule>
  </conditionalFormatting>
  <conditionalFormatting sqref="AQ126">
    <cfRule type="expression" dxfId="2575" priority="13151">
      <formula>IF(RIGHT(TEXT(AQ126,"0.#"),1)=".",FALSE,TRUE)</formula>
    </cfRule>
    <cfRule type="expression" dxfId="2574" priority="13152">
      <formula>IF(RIGHT(TEXT(AQ126,"0.#"),1)=".",TRUE,FALSE)</formula>
    </cfRule>
  </conditionalFormatting>
  <conditionalFormatting sqref="AE128 AQ128">
    <cfRule type="expression" dxfId="2573" priority="13149">
      <formula>IF(RIGHT(TEXT(AE128,"0.#"),1)=".",FALSE,TRUE)</formula>
    </cfRule>
    <cfRule type="expression" dxfId="2572" priority="13150">
      <formula>IF(RIGHT(TEXT(AE128,"0.#"),1)=".",TRUE,FALSE)</formula>
    </cfRule>
  </conditionalFormatting>
  <conditionalFormatting sqref="AI128">
    <cfRule type="expression" dxfId="2571" priority="13147">
      <formula>IF(RIGHT(TEXT(AI128,"0.#"),1)=".",FALSE,TRUE)</formula>
    </cfRule>
    <cfRule type="expression" dxfId="2570" priority="13148">
      <formula>IF(RIGHT(TEXT(AI128,"0.#"),1)=".",TRUE,FALSE)</formula>
    </cfRule>
  </conditionalFormatting>
  <conditionalFormatting sqref="AM128">
    <cfRule type="expression" dxfId="2569" priority="13145">
      <formula>IF(RIGHT(TEXT(AM128,"0.#"),1)=".",FALSE,TRUE)</formula>
    </cfRule>
    <cfRule type="expression" dxfId="2568" priority="13146">
      <formula>IF(RIGHT(TEXT(AM128,"0.#"),1)=".",TRUE,FALSE)</formula>
    </cfRule>
  </conditionalFormatting>
  <conditionalFormatting sqref="AQ129">
    <cfRule type="expression" dxfId="2567" priority="13137">
      <formula>IF(RIGHT(TEXT(AQ129,"0.#"),1)=".",FALSE,TRUE)</formula>
    </cfRule>
    <cfRule type="expression" dxfId="2566" priority="13138">
      <formula>IF(RIGHT(TEXT(AQ129,"0.#"),1)=".",TRUE,FALSE)</formula>
    </cfRule>
  </conditionalFormatting>
  <conditionalFormatting sqref="AE75">
    <cfRule type="expression" dxfId="2565" priority="13135">
      <formula>IF(RIGHT(TEXT(AE75,"0.#"),1)=".",FALSE,TRUE)</formula>
    </cfRule>
    <cfRule type="expression" dxfId="2564" priority="13136">
      <formula>IF(RIGHT(TEXT(AE75,"0.#"),1)=".",TRUE,FALSE)</formula>
    </cfRule>
  </conditionalFormatting>
  <conditionalFormatting sqref="AE76">
    <cfRule type="expression" dxfId="2563" priority="13133">
      <formula>IF(RIGHT(TEXT(AE76,"0.#"),1)=".",FALSE,TRUE)</formula>
    </cfRule>
    <cfRule type="expression" dxfId="2562" priority="13134">
      <formula>IF(RIGHT(TEXT(AE76,"0.#"),1)=".",TRUE,FALSE)</formula>
    </cfRule>
  </conditionalFormatting>
  <conditionalFormatting sqref="AE77">
    <cfRule type="expression" dxfId="2561" priority="13131">
      <formula>IF(RIGHT(TEXT(AE77,"0.#"),1)=".",FALSE,TRUE)</formula>
    </cfRule>
    <cfRule type="expression" dxfId="2560" priority="13132">
      <formula>IF(RIGHT(TEXT(AE77,"0.#"),1)=".",TRUE,FALSE)</formula>
    </cfRule>
  </conditionalFormatting>
  <conditionalFormatting sqref="AI77">
    <cfRule type="expression" dxfId="2559" priority="13129">
      <formula>IF(RIGHT(TEXT(AI77,"0.#"),1)=".",FALSE,TRUE)</formula>
    </cfRule>
    <cfRule type="expression" dxfId="2558" priority="13130">
      <formula>IF(RIGHT(TEXT(AI77,"0.#"),1)=".",TRUE,FALSE)</formula>
    </cfRule>
  </conditionalFormatting>
  <conditionalFormatting sqref="AI76">
    <cfRule type="expression" dxfId="2557" priority="13127">
      <formula>IF(RIGHT(TEXT(AI76,"0.#"),1)=".",FALSE,TRUE)</formula>
    </cfRule>
    <cfRule type="expression" dxfId="2556" priority="13128">
      <formula>IF(RIGHT(TEXT(AI76,"0.#"),1)=".",TRUE,FALSE)</formula>
    </cfRule>
  </conditionalFormatting>
  <conditionalFormatting sqref="AI75">
    <cfRule type="expression" dxfId="2555" priority="13125">
      <formula>IF(RIGHT(TEXT(AI75,"0.#"),1)=".",FALSE,TRUE)</formula>
    </cfRule>
    <cfRule type="expression" dxfId="2554" priority="13126">
      <formula>IF(RIGHT(TEXT(AI75,"0.#"),1)=".",TRUE,FALSE)</formula>
    </cfRule>
  </conditionalFormatting>
  <conditionalFormatting sqref="AM75">
    <cfRule type="expression" dxfId="2553" priority="13123">
      <formula>IF(RIGHT(TEXT(AM75,"0.#"),1)=".",FALSE,TRUE)</formula>
    </cfRule>
    <cfRule type="expression" dxfId="2552" priority="13124">
      <formula>IF(RIGHT(TEXT(AM75,"0.#"),1)=".",TRUE,FALSE)</formula>
    </cfRule>
  </conditionalFormatting>
  <conditionalFormatting sqref="AM76">
    <cfRule type="expression" dxfId="2551" priority="13121">
      <formula>IF(RIGHT(TEXT(AM76,"0.#"),1)=".",FALSE,TRUE)</formula>
    </cfRule>
    <cfRule type="expression" dxfId="2550" priority="13122">
      <formula>IF(RIGHT(TEXT(AM76,"0.#"),1)=".",TRUE,FALSE)</formula>
    </cfRule>
  </conditionalFormatting>
  <conditionalFormatting sqref="AM77">
    <cfRule type="expression" dxfId="2549" priority="13119">
      <formula>IF(RIGHT(TEXT(AM77,"0.#"),1)=".",FALSE,TRUE)</formula>
    </cfRule>
    <cfRule type="expression" dxfId="2548" priority="13120">
      <formula>IF(RIGHT(TEXT(AM77,"0.#"),1)=".",TRUE,FALSE)</formula>
    </cfRule>
  </conditionalFormatting>
  <conditionalFormatting sqref="AE134:AE135 AI134:AI135 AQ134:AQ135 AU134:AU135 AM134:AM135">
    <cfRule type="expression" dxfId="2547" priority="13105">
      <formula>IF(RIGHT(TEXT(AE134,"0.#"),1)=".",FALSE,TRUE)</formula>
    </cfRule>
    <cfRule type="expression" dxfId="2546" priority="13106">
      <formula>IF(RIGHT(TEXT(AE134,"0.#"),1)=".",TRUE,FALSE)</formula>
    </cfRule>
  </conditionalFormatting>
  <conditionalFormatting sqref="AE433">
    <cfRule type="expression" dxfId="2545" priority="13075">
      <formula>IF(RIGHT(TEXT(AE433,"0.#"),1)=".",FALSE,TRUE)</formula>
    </cfRule>
    <cfRule type="expression" dxfId="2544" priority="13076">
      <formula>IF(RIGHT(TEXT(AE433,"0.#"),1)=".",TRUE,FALSE)</formula>
    </cfRule>
  </conditionalFormatting>
  <conditionalFormatting sqref="AM435">
    <cfRule type="expression" dxfId="2543" priority="13059">
      <formula>IF(RIGHT(TEXT(AM435,"0.#"),1)=".",FALSE,TRUE)</formula>
    </cfRule>
    <cfRule type="expression" dxfId="2542" priority="13060">
      <formula>IF(RIGHT(TEXT(AM435,"0.#"),1)=".",TRUE,FALSE)</formula>
    </cfRule>
  </conditionalFormatting>
  <conditionalFormatting sqref="AE434">
    <cfRule type="expression" dxfId="2541" priority="13073">
      <formula>IF(RIGHT(TEXT(AE434,"0.#"),1)=".",FALSE,TRUE)</formula>
    </cfRule>
    <cfRule type="expression" dxfId="2540" priority="13074">
      <formula>IF(RIGHT(TEXT(AE434,"0.#"),1)=".",TRUE,FALSE)</formula>
    </cfRule>
  </conditionalFormatting>
  <conditionalFormatting sqref="AE435">
    <cfRule type="expression" dxfId="2539" priority="13071">
      <formula>IF(RIGHT(TEXT(AE435,"0.#"),1)=".",FALSE,TRUE)</formula>
    </cfRule>
    <cfRule type="expression" dxfId="2538" priority="13072">
      <formula>IF(RIGHT(TEXT(AE435,"0.#"),1)=".",TRUE,FALSE)</formula>
    </cfRule>
  </conditionalFormatting>
  <conditionalFormatting sqref="AM433">
    <cfRule type="expression" dxfId="2537" priority="13063">
      <formula>IF(RIGHT(TEXT(AM433,"0.#"),1)=".",FALSE,TRUE)</formula>
    </cfRule>
    <cfRule type="expression" dxfId="2536" priority="13064">
      <formula>IF(RIGHT(TEXT(AM433,"0.#"),1)=".",TRUE,FALSE)</formula>
    </cfRule>
  </conditionalFormatting>
  <conditionalFormatting sqref="AM434">
    <cfRule type="expression" dxfId="2535" priority="13061">
      <formula>IF(RIGHT(TEXT(AM434,"0.#"),1)=".",FALSE,TRUE)</formula>
    </cfRule>
    <cfRule type="expression" dxfId="2534" priority="13062">
      <formula>IF(RIGHT(TEXT(AM434,"0.#"),1)=".",TRUE,FALSE)</formula>
    </cfRule>
  </conditionalFormatting>
  <conditionalFormatting sqref="AU433">
    <cfRule type="expression" dxfId="2533" priority="13051">
      <formula>IF(RIGHT(TEXT(AU433,"0.#"),1)=".",FALSE,TRUE)</formula>
    </cfRule>
    <cfRule type="expression" dxfId="2532" priority="13052">
      <formula>IF(RIGHT(TEXT(AU433,"0.#"),1)=".",TRUE,FALSE)</formula>
    </cfRule>
  </conditionalFormatting>
  <conditionalFormatting sqref="AU434">
    <cfRule type="expression" dxfId="2531" priority="13049">
      <formula>IF(RIGHT(TEXT(AU434,"0.#"),1)=".",FALSE,TRUE)</formula>
    </cfRule>
    <cfRule type="expression" dxfId="2530" priority="13050">
      <formula>IF(RIGHT(TEXT(AU434,"0.#"),1)=".",TRUE,FALSE)</formula>
    </cfRule>
  </conditionalFormatting>
  <conditionalFormatting sqref="AU435">
    <cfRule type="expression" dxfId="2529" priority="13047">
      <formula>IF(RIGHT(TEXT(AU435,"0.#"),1)=".",FALSE,TRUE)</formula>
    </cfRule>
    <cfRule type="expression" dxfId="2528" priority="13048">
      <formula>IF(RIGHT(TEXT(AU435,"0.#"),1)=".",TRUE,FALSE)</formula>
    </cfRule>
  </conditionalFormatting>
  <conditionalFormatting sqref="AI435">
    <cfRule type="expression" dxfId="2527" priority="12981">
      <formula>IF(RIGHT(TEXT(AI435,"0.#"),1)=".",FALSE,TRUE)</formula>
    </cfRule>
    <cfRule type="expression" dxfId="2526" priority="12982">
      <formula>IF(RIGHT(TEXT(AI435,"0.#"),1)=".",TRUE,FALSE)</formula>
    </cfRule>
  </conditionalFormatting>
  <conditionalFormatting sqref="AI433">
    <cfRule type="expression" dxfId="2525" priority="12985">
      <formula>IF(RIGHT(TEXT(AI433,"0.#"),1)=".",FALSE,TRUE)</formula>
    </cfRule>
    <cfRule type="expression" dxfId="2524" priority="12986">
      <formula>IF(RIGHT(TEXT(AI433,"0.#"),1)=".",TRUE,FALSE)</formula>
    </cfRule>
  </conditionalFormatting>
  <conditionalFormatting sqref="AI434">
    <cfRule type="expression" dxfId="2523" priority="12983">
      <formula>IF(RIGHT(TEXT(AI434,"0.#"),1)=".",FALSE,TRUE)</formula>
    </cfRule>
    <cfRule type="expression" dxfId="2522" priority="12984">
      <formula>IF(RIGHT(TEXT(AI434,"0.#"),1)=".",TRUE,FALSE)</formula>
    </cfRule>
  </conditionalFormatting>
  <conditionalFormatting sqref="AQ434">
    <cfRule type="expression" dxfId="2521" priority="12967">
      <formula>IF(RIGHT(TEXT(AQ434,"0.#"),1)=".",FALSE,TRUE)</formula>
    </cfRule>
    <cfRule type="expression" dxfId="2520" priority="12968">
      <formula>IF(RIGHT(TEXT(AQ434,"0.#"),1)=".",TRUE,FALSE)</formula>
    </cfRule>
  </conditionalFormatting>
  <conditionalFormatting sqref="AQ435">
    <cfRule type="expression" dxfId="2519" priority="12953">
      <formula>IF(RIGHT(TEXT(AQ435,"0.#"),1)=".",FALSE,TRUE)</formula>
    </cfRule>
    <cfRule type="expression" dxfId="2518" priority="12954">
      <formula>IF(RIGHT(TEXT(AQ435,"0.#"),1)=".",TRUE,FALSE)</formula>
    </cfRule>
  </conditionalFormatting>
  <conditionalFormatting sqref="AQ433">
    <cfRule type="expression" dxfId="2517" priority="12951">
      <formula>IF(RIGHT(TEXT(AQ433,"0.#"),1)=".",FALSE,TRUE)</formula>
    </cfRule>
    <cfRule type="expression" dxfId="2516" priority="12952">
      <formula>IF(RIGHT(TEXT(AQ433,"0.#"),1)=".",TRUE,FALSE)</formula>
    </cfRule>
  </conditionalFormatting>
  <conditionalFormatting sqref="AL847:AO866">
    <cfRule type="expression" dxfId="2515" priority="6675">
      <formula>IF(AND(AL847&gt;=0, RIGHT(TEXT(AL847,"0.#"),1)&lt;&gt;"."),TRUE,FALSE)</formula>
    </cfRule>
    <cfRule type="expression" dxfId="2514" priority="6676">
      <formula>IF(AND(AL847&gt;=0, RIGHT(TEXT(AL847,"0.#"),1)="."),TRUE,FALSE)</formula>
    </cfRule>
    <cfRule type="expression" dxfId="2513" priority="6677">
      <formula>IF(AND(AL847&lt;0, RIGHT(TEXT(AL847,"0.#"),1)&lt;&gt;"."),TRUE,FALSE)</formula>
    </cfRule>
    <cfRule type="expression" dxfId="2512" priority="6678">
      <formula>IF(AND(AL847&lt;0, RIGHT(TEXT(AL847,"0.#"),1)="."),TRUE,FALSE)</formula>
    </cfRule>
  </conditionalFormatting>
  <conditionalFormatting sqref="AQ53:AQ55">
    <cfRule type="expression" dxfId="2511" priority="4697">
      <formula>IF(RIGHT(TEXT(AQ53,"0.#"),1)=".",FALSE,TRUE)</formula>
    </cfRule>
    <cfRule type="expression" dxfId="2510" priority="4698">
      <formula>IF(RIGHT(TEXT(AQ53,"0.#"),1)=".",TRUE,FALSE)</formula>
    </cfRule>
  </conditionalFormatting>
  <conditionalFormatting sqref="AU53:AU55">
    <cfRule type="expression" dxfId="2509" priority="4695">
      <formula>IF(RIGHT(TEXT(AU53,"0.#"),1)=".",FALSE,TRUE)</formula>
    </cfRule>
    <cfRule type="expression" dxfId="2508" priority="4696">
      <formula>IF(RIGHT(TEXT(AU53,"0.#"),1)=".",TRUE,FALSE)</formula>
    </cfRule>
  </conditionalFormatting>
  <conditionalFormatting sqref="AQ60:AQ62">
    <cfRule type="expression" dxfId="2507" priority="4693">
      <formula>IF(RIGHT(TEXT(AQ60,"0.#"),1)=".",FALSE,TRUE)</formula>
    </cfRule>
    <cfRule type="expression" dxfId="2506" priority="4694">
      <formula>IF(RIGHT(TEXT(AQ60,"0.#"),1)=".",TRUE,FALSE)</formula>
    </cfRule>
  </conditionalFormatting>
  <conditionalFormatting sqref="AU60:AU62">
    <cfRule type="expression" dxfId="2505" priority="4691">
      <formula>IF(RIGHT(TEXT(AU60,"0.#"),1)=".",FALSE,TRUE)</formula>
    </cfRule>
    <cfRule type="expression" dxfId="2504" priority="4692">
      <formula>IF(RIGHT(TEXT(AU60,"0.#"),1)=".",TRUE,FALSE)</formula>
    </cfRule>
  </conditionalFormatting>
  <conditionalFormatting sqref="AQ75:AQ77">
    <cfRule type="expression" dxfId="2503" priority="4689">
      <formula>IF(RIGHT(TEXT(AQ75,"0.#"),1)=".",FALSE,TRUE)</formula>
    </cfRule>
    <cfRule type="expression" dxfId="2502" priority="4690">
      <formula>IF(RIGHT(TEXT(AQ75,"0.#"),1)=".",TRUE,FALSE)</formula>
    </cfRule>
  </conditionalFormatting>
  <conditionalFormatting sqref="AU75:AU77">
    <cfRule type="expression" dxfId="2501" priority="4687">
      <formula>IF(RIGHT(TEXT(AU75,"0.#"),1)=".",FALSE,TRUE)</formula>
    </cfRule>
    <cfRule type="expression" dxfId="2500" priority="4688">
      <formula>IF(RIGHT(TEXT(AU75,"0.#"),1)=".",TRUE,FALSE)</formula>
    </cfRule>
  </conditionalFormatting>
  <conditionalFormatting sqref="AQ87:AQ89">
    <cfRule type="expression" dxfId="2499" priority="4685">
      <formula>IF(RIGHT(TEXT(AQ87,"0.#"),1)=".",FALSE,TRUE)</formula>
    </cfRule>
    <cfRule type="expression" dxfId="2498" priority="4686">
      <formula>IF(RIGHT(TEXT(AQ87,"0.#"),1)=".",TRUE,FALSE)</formula>
    </cfRule>
  </conditionalFormatting>
  <conditionalFormatting sqref="AU87:AU89">
    <cfRule type="expression" dxfId="2497" priority="4683">
      <formula>IF(RIGHT(TEXT(AU87,"0.#"),1)=".",FALSE,TRUE)</formula>
    </cfRule>
    <cfRule type="expression" dxfId="2496" priority="4684">
      <formula>IF(RIGHT(TEXT(AU87,"0.#"),1)=".",TRUE,FALSE)</formula>
    </cfRule>
  </conditionalFormatting>
  <conditionalFormatting sqref="AQ92:AQ94">
    <cfRule type="expression" dxfId="2495" priority="4681">
      <formula>IF(RIGHT(TEXT(AQ92,"0.#"),1)=".",FALSE,TRUE)</formula>
    </cfRule>
    <cfRule type="expression" dxfId="2494" priority="4682">
      <formula>IF(RIGHT(TEXT(AQ92,"0.#"),1)=".",TRUE,FALSE)</formula>
    </cfRule>
  </conditionalFormatting>
  <conditionalFormatting sqref="AU92:AU94">
    <cfRule type="expression" dxfId="2493" priority="4679">
      <formula>IF(RIGHT(TEXT(AU92,"0.#"),1)=".",FALSE,TRUE)</formula>
    </cfRule>
    <cfRule type="expression" dxfId="2492" priority="4680">
      <formula>IF(RIGHT(TEXT(AU92,"0.#"),1)=".",TRUE,FALSE)</formula>
    </cfRule>
  </conditionalFormatting>
  <conditionalFormatting sqref="AQ97:AQ99">
    <cfRule type="expression" dxfId="2491" priority="4677">
      <formula>IF(RIGHT(TEXT(AQ97,"0.#"),1)=".",FALSE,TRUE)</formula>
    </cfRule>
    <cfRule type="expression" dxfId="2490" priority="4678">
      <formula>IF(RIGHT(TEXT(AQ97,"0.#"),1)=".",TRUE,FALSE)</formula>
    </cfRule>
  </conditionalFormatting>
  <conditionalFormatting sqref="AU97:AU99">
    <cfRule type="expression" dxfId="2489" priority="4675">
      <formula>IF(RIGHT(TEXT(AU97,"0.#"),1)=".",FALSE,TRUE)</formula>
    </cfRule>
    <cfRule type="expression" dxfId="2488" priority="4676">
      <formula>IF(RIGHT(TEXT(AU97,"0.#"),1)=".",TRUE,FALSE)</formula>
    </cfRule>
  </conditionalFormatting>
  <conditionalFormatting sqref="AE458">
    <cfRule type="expression" dxfId="2487" priority="4369">
      <formula>IF(RIGHT(TEXT(AE458,"0.#"),1)=".",FALSE,TRUE)</formula>
    </cfRule>
    <cfRule type="expression" dxfId="2486" priority="4370">
      <formula>IF(RIGHT(TEXT(AE458,"0.#"),1)=".",TRUE,FALSE)</formula>
    </cfRule>
  </conditionalFormatting>
  <conditionalFormatting sqref="AM460">
    <cfRule type="expression" dxfId="2485" priority="4359">
      <formula>IF(RIGHT(TEXT(AM460,"0.#"),1)=".",FALSE,TRUE)</formula>
    </cfRule>
    <cfRule type="expression" dxfId="2484" priority="4360">
      <formula>IF(RIGHT(TEXT(AM460,"0.#"),1)=".",TRUE,FALSE)</formula>
    </cfRule>
  </conditionalFormatting>
  <conditionalFormatting sqref="AE459">
    <cfRule type="expression" dxfId="2483" priority="4367">
      <formula>IF(RIGHT(TEXT(AE459,"0.#"),1)=".",FALSE,TRUE)</formula>
    </cfRule>
    <cfRule type="expression" dxfId="2482" priority="4368">
      <formula>IF(RIGHT(TEXT(AE459,"0.#"),1)=".",TRUE,FALSE)</formula>
    </cfRule>
  </conditionalFormatting>
  <conditionalFormatting sqref="AE460">
    <cfRule type="expression" dxfId="2481" priority="4365">
      <formula>IF(RIGHT(TEXT(AE460,"0.#"),1)=".",FALSE,TRUE)</formula>
    </cfRule>
    <cfRule type="expression" dxfId="2480" priority="4366">
      <formula>IF(RIGHT(TEXT(AE460,"0.#"),1)=".",TRUE,FALSE)</formula>
    </cfRule>
  </conditionalFormatting>
  <conditionalFormatting sqref="AM458">
    <cfRule type="expression" dxfId="2479" priority="4363">
      <formula>IF(RIGHT(TEXT(AM458,"0.#"),1)=".",FALSE,TRUE)</formula>
    </cfRule>
    <cfRule type="expression" dxfId="2478" priority="4364">
      <formula>IF(RIGHT(TEXT(AM458,"0.#"),1)=".",TRUE,FALSE)</formula>
    </cfRule>
  </conditionalFormatting>
  <conditionalFormatting sqref="AM459">
    <cfRule type="expression" dxfId="2477" priority="4361">
      <formula>IF(RIGHT(TEXT(AM459,"0.#"),1)=".",FALSE,TRUE)</formula>
    </cfRule>
    <cfRule type="expression" dxfId="2476" priority="4362">
      <formula>IF(RIGHT(TEXT(AM459,"0.#"),1)=".",TRUE,FALSE)</formula>
    </cfRule>
  </conditionalFormatting>
  <conditionalFormatting sqref="AU458">
    <cfRule type="expression" dxfId="2475" priority="4357">
      <formula>IF(RIGHT(TEXT(AU458,"0.#"),1)=".",FALSE,TRUE)</formula>
    </cfRule>
    <cfRule type="expression" dxfId="2474" priority="4358">
      <formula>IF(RIGHT(TEXT(AU458,"0.#"),1)=".",TRUE,FALSE)</formula>
    </cfRule>
  </conditionalFormatting>
  <conditionalFormatting sqref="AU459">
    <cfRule type="expression" dxfId="2473" priority="4355">
      <formula>IF(RIGHT(TEXT(AU459,"0.#"),1)=".",FALSE,TRUE)</formula>
    </cfRule>
    <cfRule type="expression" dxfId="2472" priority="4356">
      <formula>IF(RIGHT(TEXT(AU459,"0.#"),1)=".",TRUE,FALSE)</formula>
    </cfRule>
  </conditionalFormatting>
  <conditionalFormatting sqref="AU460">
    <cfRule type="expression" dxfId="2471" priority="4353">
      <formula>IF(RIGHT(TEXT(AU460,"0.#"),1)=".",FALSE,TRUE)</formula>
    </cfRule>
    <cfRule type="expression" dxfId="2470" priority="4354">
      <formula>IF(RIGHT(TEXT(AU460,"0.#"),1)=".",TRUE,FALSE)</formula>
    </cfRule>
  </conditionalFormatting>
  <conditionalFormatting sqref="AI460">
    <cfRule type="expression" dxfId="2469" priority="4347">
      <formula>IF(RIGHT(TEXT(AI460,"0.#"),1)=".",FALSE,TRUE)</formula>
    </cfRule>
    <cfRule type="expression" dxfId="2468" priority="4348">
      <formula>IF(RIGHT(TEXT(AI460,"0.#"),1)=".",TRUE,FALSE)</formula>
    </cfRule>
  </conditionalFormatting>
  <conditionalFormatting sqref="AI458">
    <cfRule type="expression" dxfId="2467" priority="4351">
      <formula>IF(RIGHT(TEXT(AI458,"0.#"),1)=".",FALSE,TRUE)</formula>
    </cfRule>
    <cfRule type="expression" dxfId="2466" priority="4352">
      <formula>IF(RIGHT(TEXT(AI458,"0.#"),1)=".",TRUE,FALSE)</formula>
    </cfRule>
  </conditionalFormatting>
  <conditionalFormatting sqref="AI459">
    <cfRule type="expression" dxfId="2465" priority="4349">
      <formula>IF(RIGHT(TEXT(AI459,"0.#"),1)=".",FALSE,TRUE)</formula>
    </cfRule>
    <cfRule type="expression" dxfId="2464" priority="4350">
      <formula>IF(RIGHT(TEXT(AI459,"0.#"),1)=".",TRUE,FALSE)</formula>
    </cfRule>
  </conditionalFormatting>
  <conditionalFormatting sqref="AQ459">
    <cfRule type="expression" dxfId="2463" priority="4345">
      <formula>IF(RIGHT(TEXT(AQ459,"0.#"),1)=".",FALSE,TRUE)</formula>
    </cfRule>
    <cfRule type="expression" dxfId="2462" priority="4346">
      <formula>IF(RIGHT(TEXT(AQ459,"0.#"),1)=".",TRUE,FALSE)</formula>
    </cfRule>
  </conditionalFormatting>
  <conditionalFormatting sqref="AQ460">
    <cfRule type="expression" dxfId="2461" priority="4343">
      <formula>IF(RIGHT(TEXT(AQ460,"0.#"),1)=".",FALSE,TRUE)</formula>
    </cfRule>
    <cfRule type="expression" dxfId="2460" priority="4344">
      <formula>IF(RIGHT(TEXT(AQ460,"0.#"),1)=".",TRUE,FALSE)</formula>
    </cfRule>
  </conditionalFormatting>
  <conditionalFormatting sqref="AQ458">
    <cfRule type="expression" dxfId="2459" priority="4341">
      <formula>IF(RIGHT(TEXT(AQ458,"0.#"),1)=".",FALSE,TRUE)</formula>
    </cfRule>
    <cfRule type="expression" dxfId="2458" priority="4342">
      <formula>IF(RIGHT(TEXT(AQ458,"0.#"),1)=".",TRUE,FALSE)</formula>
    </cfRule>
  </conditionalFormatting>
  <conditionalFormatting sqref="AE120 AM120">
    <cfRule type="expression" dxfId="2457" priority="3019">
      <formula>IF(RIGHT(TEXT(AE120,"0.#"),1)=".",FALSE,TRUE)</formula>
    </cfRule>
    <cfRule type="expression" dxfId="2456" priority="3020">
      <formula>IF(RIGHT(TEXT(AE120,"0.#"),1)=".",TRUE,FALSE)</formula>
    </cfRule>
  </conditionalFormatting>
  <conditionalFormatting sqref="AI126">
    <cfRule type="expression" dxfId="2455" priority="3009">
      <formula>IF(RIGHT(TEXT(AI126,"0.#"),1)=".",FALSE,TRUE)</formula>
    </cfRule>
    <cfRule type="expression" dxfId="2454" priority="3010">
      <formula>IF(RIGHT(TEXT(AI126,"0.#"),1)=".",TRUE,FALSE)</formula>
    </cfRule>
  </conditionalFormatting>
  <conditionalFormatting sqref="AI120">
    <cfRule type="expression" dxfId="2453" priority="3017">
      <formula>IF(RIGHT(TEXT(AI120,"0.#"),1)=".",FALSE,TRUE)</formula>
    </cfRule>
    <cfRule type="expression" dxfId="2452" priority="3018">
      <formula>IF(RIGHT(TEXT(AI120,"0.#"),1)=".",TRUE,FALSE)</formula>
    </cfRule>
  </conditionalFormatting>
  <conditionalFormatting sqref="AE123 AM123">
    <cfRule type="expression" dxfId="2451" priority="3015">
      <formula>IF(RIGHT(TEXT(AE123,"0.#"),1)=".",FALSE,TRUE)</formula>
    </cfRule>
    <cfRule type="expression" dxfId="2450" priority="3016">
      <formula>IF(RIGHT(TEXT(AE123,"0.#"),1)=".",TRUE,FALSE)</formula>
    </cfRule>
  </conditionalFormatting>
  <conditionalFormatting sqref="AI123">
    <cfRule type="expression" dxfId="2449" priority="3013">
      <formula>IF(RIGHT(TEXT(AI123,"0.#"),1)=".",FALSE,TRUE)</formula>
    </cfRule>
    <cfRule type="expression" dxfId="2448" priority="3014">
      <formula>IF(RIGHT(TEXT(AI123,"0.#"),1)=".",TRUE,FALSE)</formula>
    </cfRule>
  </conditionalFormatting>
  <conditionalFormatting sqref="AE126 AM126">
    <cfRule type="expression" dxfId="2447" priority="3011">
      <formula>IF(RIGHT(TEXT(AE126,"0.#"),1)=".",FALSE,TRUE)</formula>
    </cfRule>
    <cfRule type="expression" dxfId="2446" priority="3012">
      <formula>IF(RIGHT(TEXT(AE126,"0.#"),1)=".",TRUE,FALSE)</formula>
    </cfRule>
  </conditionalFormatting>
  <conditionalFormatting sqref="AE129 AM129">
    <cfRule type="expression" dxfId="2445" priority="3007">
      <formula>IF(RIGHT(TEXT(AE129,"0.#"),1)=".",FALSE,TRUE)</formula>
    </cfRule>
    <cfRule type="expression" dxfId="2444" priority="3008">
      <formula>IF(RIGHT(TEXT(AE129,"0.#"),1)=".",TRUE,FALSE)</formula>
    </cfRule>
  </conditionalFormatting>
  <conditionalFormatting sqref="AI129">
    <cfRule type="expression" dxfId="2443" priority="3005">
      <formula>IF(RIGHT(TEXT(AI129,"0.#"),1)=".",FALSE,TRUE)</formula>
    </cfRule>
    <cfRule type="expression" dxfId="2442" priority="3006">
      <formula>IF(RIGHT(TEXT(AI129,"0.#"),1)=".",TRUE,FALSE)</formula>
    </cfRule>
  </conditionalFormatting>
  <conditionalFormatting sqref="Y839:Y866">
    <cfRule type="expression" dxfId="2441" priority="3003">
      <formula>IF(RIGHT(TEXT(Y839,"0.#"),1)=".",FALSE,TRUE)</formula>
    </cfRule>
    <cfRule type="expression" dxfId="2440" priority="3004">
      <formula>IF(RIGHT(TEXT(Y839,"0.#"),1)=".",TRUE,FALSE)</formula>
    </cfRule>
  </conditionalFormatting>
  <conditionalFormatting sqref="AU518">
    <cfRule type="expression" dxfId="2439" priority="1513">
      <formula>IF(RIGHT(TEXT(AU518,"0.#"),1)=".",FALSE,TRUE)</formula>
    </cfRule>
    <cfRule type="expression" dxfId="2438" priority="1514">
      <formula>IF(RIGHT(TEXT(AU518,"0.#"),1)=".",TRUE,FALSE)</formula>
    </cfRule>
  </conditionalFormatting>
  <conditionalFormatting sqref="AQ551">
    <cfRule type="expression" dxfId="2437" priority="1289">
      <formula>IF(RIGHT(TEXT(AQ551,"0.#"),1)=".",FALSE,TRUE)</formula>
    </cfRule>
    <cfRule type="expression" dxfId="2436" priority="1290">
      <formula>IF(RIGHT(TEXT(AQ551,"0.#"),1)=".",TRUE,FALSE)</formula>
    </cfRule>
  </conditionalFormatting>
  <conditionalFormatting sqref="AE556">
    <cfRule type="expression" dxfId="2435" priority="1287">
      <formula>IF(RIGHT(TEXT(AE556,"0.#"),1)=".",FALSE,TRUE)</formula>
    </cfRule>
    <cfRule type="expression" dxfId="2434" priority="1288">
      <formula>IF(RIGHT(TEXT(AE556,"0.#"),1)=".",TRUE,FALSE)</formula>
    </cfRule>
  </conditionalFormatting>
  <conditionalFormatting sqref="AE557">
    <cfRule type="expression" dxfId="2433" priority="1285">
      <formula>IF(RIGHT(TEXT(AE557,"0.#"),1)=".",FALSE,TRUE)</formula>
    </cfRule>
    <cfRule type="expression" dxfId="2432" priority="1286">
      <formula>IF(RIGHT(TEXT(AE557,"0.#"),1)=".",TRUE,FALSE)</formula>
    </cfRule>
  </conditionalFormatting>
  <conditionalFormatting sqref="AE558">
    <cfRule type="expression" dxfId="2431" priority="1283">
      <formula>IF(RIGHT(TEXT(AE558,"0.#"),1)=".",FALSE,TRUE)</formula>
    </cfRule>
    <cfRule type="expression" dxfId="2430" priority="1284">
      <formula>IF(RIGHT(TEXT(AE558,"0.#"),1)=".",TRUE,FALSE)</formula>
    </cfRule>
  </conditionalFormatting>
  <conditionalFormatting sqref="AU556">
    <cfRule type="expression" dxfId="2429" priority="1275">
      <formula>IF(RIGHT(TEXT(AU556,"0.#"),1)=".",FALSE,TRUE)</formula>
    </cfRule>
    <cfRule type="expression" dxfId="2428" priority="1276">
      <formula>IF(RIGHT(TEXT(AU556,"0.#"),1)=".",TRUE,FALSE)</formula>
    </cfRule>
  </conditionalFormatting>
  <conditionalFormatting sqref="AU557">
    <cfRule type="expression" dxfId="2427" priority="1273">
      <formula>IF(RIGHT(TEXT(AU557,"0.#"),1)=".",FALSE,TRUE)</formula>
    </cfRule>
    <cfRule type="expression" dxfId="2426" priority="1274">
      <formula>IF(RIGHT(TEXT(AU557,"0.#"),1)=".",TRUE,FALSE)</formula>
    </cfRule>
  </conditionalFormatting>
  <conditionalFormatting sqref="AU558">
    <cfRule type="expression" dxfId="2425" priority="1271">
      <formula>IF(RIGHT(TEXT(AU558,"0.#"),1)=".",FALSE,TRUE)</formula>
    </cfRule>
    <cfRule type="expression" dxfId="2424" priority="1272">
      <formula>IF(RIGHT(TEXT(AU558,"0.#"),1)=".",TRUE,FALSE)</formula>
    </cfRule>
  </conditionalFormatting>
  <conditionalFormatting sqref="AQ557">
    <cfRule type="expression" dxfId="2423" priority="1263">
      <formula>IF(RIGHT(TEXT(AQ557,"0.#"),1)=".",FALSE,TRUE)</formula>
    </cfRule>
    <cfRule type="expression" dxfId="2422" priority="1264">
      <formula>IF(RIGHT(TEXT(AQ557,"0.#"),1)=".",TRUE,FALSE)</formula>
    </cfRule>
  </conditionalFormatting>
  <conditionalFormatting sqref="AQ558">
    <cfRule type="expression" dxfId="2421" priority="1261">
      <formula>IF(RIGHT(TEXT(AQ558,"0.#"),1)=".",FALSE,TRUE)</formula>
    </cfRule>
    <cfRule type="expression" dxfId="2420" priority="1262">
      <formula>IF(RIGHT(TEXT(AQ558,"0.#"),1)=".",TRUE,FALSE)</formula>
    </cfRule>
  </conditionalFormatting>
  <conditionalFormatting sqref="AQ556">
    <cfRule type="expression" dxfId="2419" priority="1259">
      <formula>IF(RIGHT(TEXT(AQ556,"0.#"),1)=".",FALSE,TRUE)</formula>
    </cfRule>
    <cfRule type="expression" dxfId="2418" priority="1260">
      <formula>IF(RIGHT(TEXT(AQ556,"0.#"),1)=".",TRUE,FALSE)</formula>
    </cfRule>
  </conditionalFormatting>
  <conditionalFormatting sqref="AE561">
    <cfRule type="expression" dxfId="2417" priority="1257">
      <formula>IF(RIGHT(TEXT(AE561,"0.#"),1)=".",FALSE,TRUE)</formula>
    </cfRule>
    <cfRule type="expression" dxfId="2416" priority="1258">
      <formula>IF(RIGHT(TEXT(AE561,"0.#"),1)=".",TRUE,FALSE)</formula>
    </cfRule>
  </conditionalFormatting>
  <conditionalFormatting sqref="AE562">
    <cfRule type="expression" dxfId="2415" priority="1255">
      <formula>IF(RIGHT(TEXT(AE562,"0.#"),1)=".",FALSE,TRUE)</formula>
    </cfRule>
    <cfRule type="expression" dxfId="2414" priority="1256">
      <formula>IF(RIGHT(TEXT(AE562,"0.#"),1)=".",TRUE,FALSE)</formula>
    </cfRule>
  </conditionalFormatting>
  <conditionalFormatting sqref="AE563">
    <cfRule type="expression" dxfId="2413" priority="1253">
      <formula>IF(RIGHT(TEXT(AE563,"0.#"),1)=".",FALSE,TRUE)</formula>
    </cfRule>
    <cfRule type="expression" dxfId="2412" priority="1254">
      <formula>IF(RIGHT(TEXT(AE563,"0.#"),1)=".",TRUE,FALSE)</formula>
    </cfRule>
  </conditionalFormatting>
  <conditionalFormatting sqref="AL1102:AO1131">
    <cfRule type="expression" dxfId="2411" priority="2909">
      <formula>IF(AND(AL1102&gt;=0, RIGHT(TEXT(AL1102,"0.#"),1)&lt;&gt;"."),TRUE,FALSE)</formula>
    </cfRule>
    <cfRule type="expression" dxfId="2410" priority="2910">
      <formula>IF(AND(AL1102&gt;=0, RIGHT(TEXT(AL1102,"0.#"),1)="."),TRUE,FALSE)</formula>
    </cfRule>
    <cfRule type="expression" dxfId="2409" priority="2911">
      <formula>IF(AND(AL1102&lt;0, RIGHT(TEXT(AL1102,"0.#"),1)&lt;&gt;"."),TRUE,FALSE)</formula>
    </cfRule>
    <cfRule type="expression" dxfId="2408" priority="2912">
      <formula>IF(AND(AL1102&lt;0, RIGHT(TEXT(AL1102,"0.#"),1)="."),TRUE,FALSE)</formula>
    </cfRule>
  </conditionalFormatting>
  <conditionalFormatting sqref="Y1102:Y1131">
    <cfRule type="expression" dxfId="2407" priority="2907">
      <formula>IF(RIGHT(TEXT(Y1102,"0.#"),1)=".",FALSE,TRUE)</formula>
    </cfRule>
    <cfRule type="expression" dxfId="2406" priority="2908">
      <formula>IF(RIGHT(TEXT(Y1102,"0.#"),1)=".",TRUE,FALSE)</formula>
    </cfRule>
  </conditionalFormatting>
  <conditionalFormatting sqref="AQ553">
    <cfRule type="expression" dxfId="2405" priority="1291">
      <formula>IF(RIGHT(TEXT(AQ553,"0.#"),1)=".",FALSE,TRUE)</formula>
    </cfRule>
    <cfRule type="expression" dxfId="2404" priority="1292">
      <formula>IF(RIGHT(TEXT(AQ553,"0.#"),1)=".",TRUE,FALSE)</formula>
    </cfRule>
  </conditionalFormatting>
  <conditionalFormatting sqref="AU552">
    <cfRule type="expression" dxfId="2403" priority="1303">
      <formula>IF(RIGHT(TEXT(AU552,"0.#"),1)=".",FALSE,TRUE)</formula>
    </cfRule>
    <cfRule type="expression" dxfId="2402" priority="1304">
      <formula>IF(RIGHT(TEXT(AU552,"0.#"),1)=".",TRUE,FALSE)</formula>
    </cfRule>
  </conditionalFormatting>
  <conditionalFormatting sqref="AE552">
    <cfRule type="expression" dxfId="2401" priority="1315">
      <formula>IF(RIGHT(TEXT(AE552,"0.#"),1)=".",FALSE,TRUE)</formula>
    </cfRule>
    <cfRule type="expression" dxfId="2400" priority="1316">
      <formula>IF(RIGHT(TEXT(AE552,"0.#"),1)=".",TRUE,FALSE)</formula>
    </cfRule>
  </conditionalFormatting>
  <conditionalFormatting sqref="AQ548">
    <cfRule type="expression" dxfId="2399" priority="1321">
      <formula>IF(RIGHT(TEXT(AQ548,"0.#"),1)=".",FALSE,TRUE)</formula>
    </cfRule>
    <cfRule type="expression" dxfId="2398" priority="1322">
      <formula>IF(RIGHT(TEXT(AQ548,"0.#"),1)=".",TRUE,FALSE)</formula>
    </cfRule>
  </conditionalFormatting>
  <conditionalFormatting sqref="Y837:Y838">
    <cfRule type="expression" dxfId="2397" priority="2859">
      <formula>IF(RIGHT(TEXT(Y837,"0.#"),1)=".",FALSE,TRUE)</formula>
    </cfRule>
    <cfRule type="expression" dxfId="2396" priority="2860">
      <formula>IF(RIGHT(TEXT(Y837,"0.#"),1)=".",TRUE,FALSE)</formula>
    </cfRule>
  </conditionalFormatting>
  <conditionalFormatting sqref="AE492">
    <cfRule type="expression" dxfId="2395" priority="1647">
      <formula>IF(RIGHT(TEXT(AE492,"0.#"),1)=".",FALSE,TRUE)</formula>
    </cfRule>
    <cfRule type="expression" dxfId="2394" priority="1648">
      <formula>IF(RIGHT(TEXT(AE492,"0.#"),1)=".",TRUE,FALSE)</formula>
    </cfRule>
  </conditionalFormatting>
  <conditionalFormatting sqref="AE493">
    <cfRule type="expression" dxfId="2393" priority="1645">
      <formula>IF(RIGHT(TEXT(AE493,"0.#"),1)=".",FALSE,TRUE)</formula>
    </cfRule>
    <cfRule type="expression" dxfId="2392" priority="1646">
      <formula>IF(RIGHT(TEXT(AE493,"0.#"),1)=".",TRUE,FALSE)</formula>
    </cfRule>
  </conditionalFormatting>
  <conditionalFormatting sqref="AE494">
    <cfRule type="expression" dxfId="2391" priority="1643">
      <formula>IF(RIGHT(TEXT(AE494,"0.#"),1)=".",FALSE,TRUE)</formula>
    </cfRule>
    <cfRule type="expression" dxfId="2390" priority="1644">
      <formula>IF(RIGHT(TEXT(AE494,"0.#"),1)=".",TRUE,FALSE)</formula>
    </cfRule>
  </conditionalFormatting>
  <conditionalFormatting sqref="AQ493">
    <cfRule type="expression" dxfId="2389" priority="1623">
      <formula>IF(RIGHT(TEXT(AQ493,"0.#"),1)=".",FALSE,TRUE)</formula>
    </cfRule>
    <cfRule type="expression" dxfId="2388" priority="1624">
      <formula>IF(RIGHT(TEXT(AQ493,"0.#"),1)=".",TRUE,FALSE)</formula>
    </cfRule>
  </conditionalFormatting>
  <conditionalFormatting sqref="AQ494">
    <cfRule type="expression" dxfId="2387" priority="1621">
      <formula>IF(RIGHT(TEXT(AQ494,"0.#"),1)=".",FALSE,TRUE)</formula>
    </cfRule>
    <cfRule type="expression" dxfId="2386" priority="1622">
      <formula>IF(RIGHT(TEXT(AQ494,"0.#"),1)=".",TRUE,FALSE)</formula>
    </cfRule>
  </conditionalFormatting>
  <conditionalFormatting sqref="AQ492">
    <cfRule type="expression" dxfId="2385" priority="1619">
      <formula>IF(RIGHT(TEXT(AQ492,"0.#"),1)=".",FALSE,TRUE)</formula>
    </cfRule>
    <cfRule type="expression" dxfId="2384" priority="1620">
      <formula>IF(RIGHT(TEXT(AQ492,"0.#"),1)=".",TRUE,FALSE)</formula>
    </cfRule>
  </conditionalFormatting>
  <conditionalFormatting sqref="AU494">
    <cfRule type="expression" dxfId="2383" priority="1631">
      <formula>IF(RIGHT(TEXT(AU494,"0.#"),1)=".",FALSE,TRUE)</formula>
    </cfRule>
    <cfRule type="expression" dxfId="2382" priority="1632">
      <formula>IF(RIGHT(TEXT(AU494,"0.#"),1)=".",TRUE,FALSE)</formula>
    </cfRule>
  </conditionalFormatting>
  <conditionalFormatting sqref="AU492">
    <cfRule type="expression" dxfId="2381" priority="1635">
      <formula>IF(RIGHT(TEXT(AU492,"0.#"),1)=".",FALSE,TRUE)</formula>
    </cfRule>
    <cfRule type="expression" dxfId="2380" priority="1636">
      <formula>IF(RIGHT(TEXT(AU492,"0.#"),1)=".",TRUE,FALSE)</formula>
    </cfRule>
  </conditionalFormatting>
  <conditionalFormatting sqref="AU493">
    <cfRule type="expression" dxfId="2379" priority="1633">
      <formula>IF(RIGHT(TEXT(AU493,"0.#"),1)=".",FALSE,TRUE)</formula>
    </cfRule>
    <cfRule type="expression" dxfId="2378" priority="1634">
      <formula>IF(RIGHT(TEXT(AU493,"0.#"),1)=".",TRUE,FALSE)</formula>
    </cfRule>
  </conditionalFormatting>
  <conditionalFormatting sqref="AU583">
    <cfRule type="expression" dxfId="2377" priority="1151">
      <formula>IF(RIGHT(TEXT(AU583,"0.#"),1)=".",FALSE,TRUE)</formula>
    </cfRule>
    <cfRule type="expression" dxfId="2376" priority="1152">
      <formula>IF(RIGHT(TEXT(AU583,"0.#"),1)=".",TRUE,FALSE)</formula>
    </cfRule>
  </conditionalFormatting>
  <conditionalFormatting sqref="AU582">
    <cfRule type="expression" dxfId="2375" priority="1153">
      <formula>IF(RIGHT(TEXT(AU582,"0.#"),1)=".",FALSE,TRUE)</formula>
    </cfRule>
    <cfRule type="expression" dxfId="2374" priority="1154">
      <formula>IF(RIGHT(TEXT(AU582,"0.#"),1)=".",TRUE,FALSE)</formula>
    </cfRule>
  </conditionalFormatting>
  <conditionalFormatting sqref="AE499">
    <cfRule type="expression" dxfId="2373" priority="1613">
      <formula>IF(RIGHT(TEXT(AE499,"0.#"),1)=".",FALSE,TRUE)</formula>
    </cfRule>
    <cfRule type="expression" dxfId="2372" priority="1614">
      <formula>IF(RIGHT(TEXT(AE499,"0.#"),1)=".",TRUE,FALSE)</formula>
    </cfRule>
  </conditionalFormatting>
  <conditionalFormatting sqref="AE497">
    <cfRule type="expression" dxfId="2371" priority="1617">
      <formula>IF(RIGHT(TEXT(AE497,"0.#"),1)=".",FALSE,TRUE)</formula>
    </cfRule>
    <cfRule type="expression" dxfId="2370" priority="1618">
      <formula>IF(RIGHT(TEXT(AE497,"0.#"),1)=".",TRUE,FALSE)</formula>
    </cfRule>
  </conditionalFormatting>
  <conditionalFormatting sqref="AE498">
    <cfRule type="expression" dxfId="2369" priority="1615">
      <formula>IF(RIGHT(TEXT(AE498,"0.#"),1)=".",FALSE,TRUE)</formula>
    </cfRule>
    <cfRule type="expression" dxfId="2368" priority="1616">
      <formula>IF(RIGHT(TEXT(AE498,"0.#"),1)=".",TRUE,FALSE)</formula>
    </cfRule>
  </conditionalFormatting>
  <conditionalFormatting sqref="AU499">
    <cfRule type="expression" dxfId="2367" priority="1601">
      <formula>IF(RIGHT(TEXT(AU499,"0.#"),1)=".",FALSE,TRUE)</formula>
    </cfRule>
    <cfRule type="expression" dxfId="2366" priority="1602">
      <formula>IF(RIGHT(TEXT(AU499,"0.#"),1)=".",TRUE,FALSE)</formula>
    </cfRule>
  </conditionalFormatting>
  <conditionalFormatting sqref="AU497">
    <cfRule type="expression" dxfId="2365" priority="1605">
      <formula>IF(RIGHT(TEXT(AU497,"0.#"),1)=".",FALSE,TRUE)</formula>
    </cfRule>
    <cfRule type="expression" dxfId="2364" priority="1606">
      <formula>IF(RIGHT(TEXT(AU497,"0.#"),1)=".",TRUE,FALSE)</formula>
    </cfRule>
  </conditionalFormatting>
  <conditionalFormatting sqref="AU498">
    <cfRule type="expression" dxfId="2363" priority="1603">
      <formula>IF(RIGHT(TEXT(AU498,"0.#"),1)=".",FALSE,TRUE)</formula>
    </cfRule>
    <cfRule type="expression" dxfId="2362" priority="1604">
      <formula>IF(RIGHT(TEXT(AU498,"0.#"),1)=".",TRUE,FALSE)</formula>
    </cfRule>
  </conditionalFormatting>
  <conditionalFormatting sqref="AQ497">
    <cfRule type="expression" dxfId="2361" priority="1589">
      <formula>IF(RIGHT(TEXT(AQ497,"0.#"),1)=".",FALSE,TRUE)</formula>
    </cfRule>
    <cfRule type="expression" dxfId="2360" priority="1590">
      <formula>IF(RIGHT(TEXT(AQ497,"0.#"),1)=".",TRUE,FALSE)</formula>
    </cfRule>
  </conditionalFormatting>
  <conditionalFormatting sqref="AQ498">
    <cfRule type="expression" dxfId="2359" priority="1593">
      <formula>IF(RIGHT(TEXT(AQ498,"0.#"),1)=".",FALSE,TRUE)</formula>
    </cfRule>
    <cfRule type="expression" dxfId="2358" priority="1594">
      <formula>IF(RIGHT(TEXT(AQ498,"0.#"),1)=".",TRUE,FALSE)</formula>
    </cfRule>
  </conditionalFormatting>
  <conditionalFormatting sqref="AQ499">
    <cfRule type="expression" dxfId="2357" priority="1591">
      <formula>IF(RIGHT(TEXT(AQ499,"0.#"),1)=".",FALSE,TRUE)</formula>
    </cfRule>
    <cfRule type="expression" dxfId="2356" priority="1592">
      <formula>IF(RIGHT(TEXT(AQ499,"0.#"),1)=".",TRUE,FALSE)</formula>
    </cfRule>
  </conditionalFormatting>
  <conditionalFormatting sqref="AE504">
    <cfRule type="expression" dxfId="2355" priority="1583">
      <formula>IF(RIGHT(TEXT(AE504,"0.#"),1)=".",FALSE,TRUE)</formula>
    </cfRule>
    <cfRule type="expression" dxfId="2354" priority="1584">
      <formula>IF(RIGHT(TEXT(AE504,"0.#"),1)=".",TRUE,FALSE)</formula>
    </cfRule>
  </conditionalFormatting>
  <conditionalFormatting sqref="AE502">
    <cfRule type="expression" dxfId="2353" priority="1587">
      <formula>IF(RIGHT(TEXT(AE502,"0.#"),1)=".",FALSE,TRUE)</formula>
    </cfRule>
    <cfRule type="expression" dxfId="2352" priority="1588">
      <formula>IF(RIGHT(TEXT(AE502,"0.#"),1)=".",TRUE,FALSE)</formula>
    </cfRule>
  </conditionalFormatting>
  <conditionalFormatting sqref="AE503">
    <cfRule type="expression" dxfId="2351" priority="1585">
      <formula>IF(RIGHT(TEXT(AE503,"0.#"),1)=".",FALSE,TRUE)</formula>
    </cfRule>
    <cfRule type="expression" dxfId="2350" priority="1586">
      <formula>IF(RIGHT(TEXT(AE503,"0.#"),1)=".",TRUE,FALSE)</formula>
    </cfRule>
  </conditionalFormatting>
  <conditionalFormatting sqref="AU504">
    <cfRule type="expression" dxfId="2349" priority="1571">
      <formula>IF(RIGHT(TEXT(AU504,"0.#"),1)=".",FALSE,TRUE)</formula>
    </cfRule>
    <cfRule type="expression" dxfId="2348" priority="1572">
      <formula>IF(RIGHT(TEXT(AU504,"0.#"),1)=".",TRUE,FALSE)</formula>
    </cfRule>
  </conditionalFormatting>
  <conditionalFormatting sqref="AU502">
    <cfRule type="expression" dxfId="2347" priority="1575">
      <formula>IF(RIGHT(TEXT(AU502,"0.#"),1)=".",FALSE,TRUE)</formula>
    </cfRule>
    <cfRule type="expression" dxfId="2346" priority="1576">
      <formula>IF(RIGHT(TEXT(AU502,"0.#"),1)=".",TRUE,FALSE)</formula>
    </cfRule>
  </conditionalFormatting>
  <conditionalFormatting sqref="AU503">
    <cfRule type="expression" dxfId="2345" priority="1573">
      <formula>IF(RIGHT(TEXT(AU503,"0.#"),1)=".",FALSE,TRUE)</formula>
    </cfRule>
    <cfRule type="expression" dxfId="2344" priority="1574">
      <formula>IF(RIGHT(TEXT(AU503,"0.#"),1)=".",TRUE,FALSE)</formula>
    </cfRule>
  </conditionalFormatting>
  <conditionalFormatting sqref="AQ502">
    <cfRule type="expression" dxfId="2343" priority="1559">
      <formula>IF(RIGHT(TEXT(AQ502,"0.#"),1)=".",FALSE,TRUE)</formula>
    </cfRule>
    <cfRule type="expression" dxfId="2342" priority="1560">
      <formula>IF(RIGHT(TEXT(AQ502,"0.#"),1)=".",TRUE,FALSE)</formula>
    </cfRule>
  </conditionalFormatting>
  <conditionalFormatting sqref="AQ503">
    <cfRule type="expression" dxfId="2341" priority="1563">
      <formula>IF(RIGHT(TEXT(AQ503,"0.#"),1)=".",FALSE,TRUE)</formula>
    </cfRule>
    <cfRule type="expression" dxfId="2340" priority="1564">
      <formula>IF(RIGHT(TEXT(AQ503,"0.#"),1)=".",TRUE,FALSE)</formula>
    </cfRule>
  </conditionalFormatting>
  <conditionalFormatting sqref="AQ504">
    <cfRule type="expression" dxfId="2339" priority="1561">
      <formula>IF(RIGHT(TEXT(AQ504,"0.#"),1)=".",FALSE,TRUE)</formula>
    </cfRule>
    <cfRule type="expression" dxfId="2338" priority="1562">
      <formula>IF(RIGHT(TEXT(AQ504,"0.#"),1)=".",TRUE,FALSE)</formula>
    </cfRule>
  </conditionalFormatting>
  <conditionalFormatting sqref="AE509">
    <cfRule type="expression" dxfId="2337" priority="1553">
      <formula>IF(RIGHT(TEXT(AE509,"0.#"),1)=".",FALSE,TRUE)</formula>
    </cfRule>
    <cfRule type="expression" dxfId="2336" priority="1554">
      <formula>IF(RIGHT(TEXT(AE509,"0.#"),1)=".",TRUE,FALSE)</formula>
    </cfRule>
  </conditionalFormatting>
  <conditionalFormatting sqref="AE507">
    <cfRule type="expression" dxfId="2335" priority="1557">
      <formula>IF(RIGHT(TEXT(AE507,"0.#"),1)=".",FALSE,TRUE)</formula>
    </cfRule>
    <cfRule type="expression" dxfId="2334" priority="1558">
      <formula>IF(RIGHT(TEXT(AE507,"0.#"),1)=".",TRUE,FALSE)</formula>
    </cfRule>
  </conditionalFormatting>
  <conditionalFormatting sqref="AE508">
    <cfRule type="expression" dxfId="2333" priority="1555">
      <formula>IF(RIGHT(TEXT(AE508,"0.#"),1)=".",FALSE,TRUE)</formula>
    </cfRule>
    <cfRule type="expression" dxfId="2332" priority="1556">
      <formula>IF(RIGHT(TEXT(AE508,"0.#"),1)=".",TRUE,FALSE)</formula>
    </cfRule>
  </conditionalFormatting>
  <conditionalFormatting sqref="AU509">
    <cfRule type="expression" dxfId="2331" priority="1541">
      <formula>IF(RIGHT(TEXT(AU509,"0.#"),1)=".",FALSE,TRUE)</formula>
    </cfRule>
    <cfRule type="expression" dxfId="2330" priority="1542">
      <formula>IF(RIGHT(TEXT(AU509,"0.#"),1)=".",TRUE,FALSE)</formula>
    </cfRule>
  </conditionalFormatting>
  <conditionalFormatting sqref="AU507">
    <cfRule type="expression" dxfId="2329" priority="1545">
      <formula>IF(RIGHT(TEXT(AU507,"0.#"),1)=".",FALSE,TRUE)</formula>
    </cfRule>
    <cfRule type="expression" dxfId="2328" priority="1546">
      <formula>IF(RIGHT(TEXT(AU507,"0.#"),1)=".",TRUE,FALSE)</formula>
    </cfRule>
  </conditionalFormatting>
  <conditionalFormatting sqref="AU508">
    <cfRule type="expression" dxfId="2327" priority="1543">
      <formula>IF(RIGHT(TEXT(AU508,"0.#"),1)=".",FALSE,TRUE)</formula>
    </cfRule>
    <cfRule type="expression" dxfId="2326" priority="1544">
      <formula>IF(RIGHT(TEXT(AU508,"0.#"),1)=".",TRUE,FALSE)</formula>
    </cfRule>
  </conditionalFormatting>
  <conditionalFormatting sqref="AQ507">
    <cfRule type="expression" dxfId="2325" priority="1529">
      <formula>IF(RIGHT(TEXT(AQ507,"0.#"),1)=".",FALSE,TRUE)</formula>
    </cfRule>
    <cfRule type="expression" dxfId="2324" priority="1530">
      <formula>IF(RIGHT(TEXT(AQ507,"0.#"),1)=".",TRUE,FALSE)</formula>
    </cfRule>
  </conditionalFormatting>
  <conditionalFormatting sqref="AQ508">
    <cfRule type="expression" dxfId="2323" priority="1533">
      <formula>IF(RIGHT(TEXT(AQ508,"0.#"),1)=".",FALSE,TRUE)</formula>
    </cfRule>
    <cfRule type="expression" dxfId="2322" priority="1534">
      <formula>IF(RIGHT(TEXT(AQ508,"0.#"),1)=".",TRUE,FALSE)</formula>
    </cfRule>
  </conditionalFormatting>
  <conditionalFormatting sqref="AQ509">
    <cfRule type="expression" dxfId="2321" priority="1531">
      <formula>IF(RIGHT(TEXT(AQ509,"0.#"),1)=".",FALSE,TRUE)</formula>
    </cfRule>
    <cfRule type="expression" dxfId="2320" priority="1532">
      <formula>IF(RIGHT(TEXT(AQ509,"0.#"),1)=".",TRUE,FALSE)</formula>
    </cfRule>
  </conditionalFormatting>
  <conditionalFormatting sqref="AE465">
    <cfRule type="expression" dxfId="2319" priority="1823">
      <formula>IF(RIGHT(TEXT(AE465,"0.#"),1)=".",FALSE,TRUE)</formula>
    </cfRule>
    <cfRule type="expression" dxfId="2318" priority="1824">
      <formula>IF(RIGHT(TEXT(AE465,"0.#"),1)=".",TRUE,FALSE)</formula>
    </cfRule>
  </conditionalFormatting>
  <conditionalFormatting sqref="AE463">
    <cfRule type="expression" dxfId="2317" priority="1827">
      <formula>IF(RIGHT(TEXT(AE463,"0.#"),1)=".",FALSE,TRUE)</formula>
    </cfRule>
    <cfRule type="expression" dxfId="2316" priority="1828">
      <formula>IF(RIGHT(TEXT(AE463,"0.#"),1)=".",TRUE,FALSE)</formula>
    </cfRule>
  </conditionalFormatting>
  <conditionalFormatting sqref="AE464">
    <cfRule type="expression" dxfId="2315" priority="1825">
      <formula>IF(RIGHT(TEXT(AE464,"0.#"),1)=".",FALSE,TRUE)</formula>
    </cfRule>
    <cfRule type="expression" dxfId="2314" priority="1826">
      <formula>IF(RIGHT(TEXT(AE464,"0.#"),1)=".",TRUE,FALSE)</formula>
    </cfRule>
  </conditionalFormatting>
  <conditionalFormatting sqref="AM465">
    <cfRule type="expression" dxfId="2313" priority="1817">
      <formula>IF(RIGHT(TEXT(AM465,"0.#"),1)=".",FALSE,TRUE)</formula>
    </cfRule>
    <cfRule type="expression" dxfId="2312" priority="1818">
      <formula>IF(RIGHT(TEXT(AM465,"0.#"),1)=".",TRUE,FALSE)</formula>
    </cfRule>
  </conditionalFormatting>
  <conditionalFormatting sqref="AM463">
    <cfRule type="expression" dxfId="2311" priority="1821">
      <formula>IF(RIGHT(TEXT(AM463,"0.#"),1)=".",FALSE,TRUE)</formula>
    </cfRule>
    <cfRule type="expression" dxfId="2310" priority="1822">
      <formula>IF(RIGHT(TEXT(AM463,"0.#"),1)=".",TRUE,FALSE)</formula>
    </cfRule>
  </conditionalFormatting>
  <conditionalFormatting sqref="AM464">
    <cfRule type="expression" dxfId="2309" priority="1819">
      <formula>IF(RIGHT(TEXT(AM464,"0.#"),1)=".",FALSE,TRUE)</formula>
    </cfRule>
    <cfRule type="expression" dxfId="2308" priority="1820">
      <formula>IF(RIGHT(TEXT(AM464,"0.#"),1)=".",TRUE,FALSE)</formula>
    </cfRule>
  </conditionalFormatting>
  <conditionalFormatting sqref="AU465">
    <cfRule type="expression" dxfId="2307" priority="1811">
      <formula>IF(RIGHT(TEXT(AU465,"0.#"),1)=".",FALSE,TRUE)</formula>
    </cfRule>
    <cfRule type="expression" dxfId="2306" priority="1812">
      <formula>IF(RIGHT(TEXT(AU465,"0.#"),1)=".",TRUE,FALSE)</formula>
    </cfRule>
  </conditionalFormatting>
  <conditionalFormatting sqref="AU463">
    <cfRule type="expression" dxfId="2305" priority="1815">
      <formula>IF(RIGHT(TEXT(AU463,"0.#"),1)=".",FALSE,TRUE)</formula>
    </cfRule>
    <cfRule type="expression" dxfId="2304" priority="1816">
      <formula>IF(RIGHT(TEXT(AU463,"0.#"),1)=".",TRUE,FALSE)</formula>
    </cfRule>
  </conditionalFormatting>
  <conditionalFormatting sqref="AU464">
    <cfRule type="expression" dxfId="2303" priority="1813">
      <formula>IF(RIGHT(TEXT(AU464,"0.#"),1)=".",FALSE,TRUE)</formula>
    </cfRule>
    <cfRule type="expression" dxfId="2302" priority="1814">
      <formula>IF(RIGHT(TEXT(AU464,"0.#"),1)=".",TRUE,FALSE)</formula>
    </cfRule>
  </conditionalFormatting>
  <conditionalFormatting sqref="AI465">
    <cfRule type="expression" dxfId="2301" priority="1805">
      <formula>IF(RIGHT(TEXT(AI465,"0.#"),1)=".",FALSE,TRUE)</formula>
    </cfRule>
    <cfRule type="expression" dxfId="2300" priority="1806">
      <formula>IF(RIGHT(TEXT(AI465,"0.#"),1)=".",TRUE,FALSE)</formula>
    </cfRule>
  </conditionalFormatting>
  <conditionalFormatting sqref="AI463">
    <cfRule type="expression" dxfId="2299" priority="1809">
      <formula>IF(RIGHT(TEXT(AI463,"0.#"),1)=".",FALSE,TRUE)</formula>
    </cfRule>
    <cfRule type="expression" dxfId="2298" priority="1810">
      <formula>IF(RIGHT(TEXT(AI463,"0.#"),1)=".",TRUE,FALSE)</formula>
    </cfRule>
  </conditionalFormatting>
  <conditionalFormatting sqref="AI464">
    <cfRule type="expression" dxfId="2297" priority="1807">
      <formula>IF(RIGHT(TEXT(AI464,"0.#"),1)=".",FALSE,TRUE)</formula>
    </cfRule>
    <cfRule type="expression" dxfId="2296" priority="1808">
      <formula>IF(RIGHT(TEXT(AI464,"0.#"),1)=".",TRUE,FALSE)</formula>
    </cfRule>
  </conditionalFormatting>
  <conditionalFormatting sqref="AQ463">
    <cfRule type="expression" dxfId="2295" priority="1799">
      <formula>IF(RIGHT(TEXT(AQ463,"0.#"),1)=".",FALSE,TRUE)</formula>
    </cfRule>
    <cfRule type="expression" dxfId="2294" priority="1800">
      <formula>IF(RIGHT(TEXT(AQ463,"0.#"),1)=".",TRUE,FALSE)</formula>
    </cfRule>
  </conditionalFormatting>
  <conditionalFormatting sqref="AQ464">
    <cfRule type="expression" dxfId="2293" priority="1803">
      <formula>IF(RIGHT(TEXT(AQ464,"0.#"),1)=".",FALSE,TRUE)</formula>
    </cfRule>
    <cfRule type="expression" dxfId="2292" priority="1804">
      <formula>IF(RIGHT(TEXT(AQ464,"0.#"),1)=".",TRUE,FALSE)</formula>
    </cfRule>
  </conditionalFormatting>
  <conditionalFormatting sqref="AQ465">
    <cfRule type="expression" dxfId="2291" priority="1801">
      <formula>IF(RIGHT(TEXT(AQ465,"0.#"),1)=".",FALSE,TRUE)</formula>
    </cfRule>
    <cfRule type="expression" dxfId="2290" priority="1802">
      <formula>IF(RIGHT(TEXT(AQ465,"0.#"),1)=".",TRUE,FALSE)</formula>
    </cfRule>
  </conditionalFormatting>
  <conditionalFormatting sqref="AE470">
    <cfRule type="expression" dxfId="2289" priority="1793">
      <formula>IF(RIGHT(TEXT(AE470,"0.#"),1)=".",FALSE,TRUE)</formula>
    </cfRule>
    <cfRule type="expression" dxfId="2288" priority="1794">
      <formula>IF(RIGHT(TEXT(AE470,"0.#"),1)=".",TRUE,FALSE)</formula>
    </cfRule>
  </conditionalFormatting>
  <conditionalFormatting sqref="AE468">
    <cfRule type="expression" dxfId="2287" priority="1797">
      <formula>IF(RIGHT(TEXT(AE468,"0.#"),1)=".",FALSE,TRUE)</formula>
    </cfRule>
    <cfRule type="expression" dxfId="2286" priority="1798">
      <formula>IF(RIGHT(TEXT(AE468,"0.#"),1)=".",TRUE,FALSE)</formula>
    </cfRule>
  </conditionalFormatting>
  <conditionalFormatting sqref="AE469">
    <cfRule type="expression" dxfId="2285" priority="1795">
      <formula>IF(RIGHT(TEXT(AE469,"0.#"),1)=".",FALSE,TRUE)</formula>
    </cfRule>
    <cfRule type="expression" dxfId="2284" priority="1796">
      <formula>IF(RIGHT(TEXT(AE469,"0.#"),1)=".",TRUE,FALSE)</formula>
    </cfRule>
  </conditionalFormatting>
  <conditionalFormatting sqref="AM470">
    <cfRule type="expression" dxfId="2283" priority="1787">
      <formula>IF(RIGHT(TEXT(AM470,"0.#"),1)=".",FALSE,TRUE)</formula>
    </cfRule>
    <cfRule type="expression" dxfId="2282" priority="1788">
      <formula>IF(RIGHT(TEXT(AM470,"0.#"),1)=".",TRUE,FALSE)</formula>
    </cfRule>
  </conditionalFormatting>
  <conditionalFormatting sqref="AM468">
    <cfRule type="expression" dxfId="2281" priority="1791">
      <formula>IF(RIGHT(TEXT(AM468,"0.#"),1)=".",FALSE,TRUE)</formula>
    </cfRule>
    <cfRule type="expression" dxfId="2280" priority="1792">
      <formula>IF(RIGHT(TEXT(AM468,"0.#"),1)=".",TRUE,FALSE)</formula>
    </cfRule>
  </conditionalFormatting>
  <conditionalFormatting sqref="AM469">
    <cfRule type="expression" dxfId="2279" priority="1789">
      <formula>IF(RIGHT(TEXT(AM469,"0.#"),1)=".",FALSE,TRUE)</formula>
    </cfRule>
    <cfRule type="expression" dxfId="2278" priority="1790">
      <formula>IF(RIGHT(TEXT(AM469,"0.#"),1)=".",TRUE,FALSE)</formula>
    </cfRule>
  </conditionalFormatting>
  <conditionalFormatting sqref="AU470">
    <cfRule type="expression" dxfId="2277" priority="1781">
      <formula>IF(RIGHT(TEXT(AU470,"0.#"),1)=".",FALSE,TRUE)</formula>
    </cfRule>
    <cfRule type="expression" dxfId="2276" priority="1782">
      <formula>IF(RIGHT(TEXT(AU470,"0.#"),1)=".",TRUE,FALSE)</formula>
    </cfRule>
  </conditionalFormatting>
  <conditionalFormatting sqref="AU468">
    <cfRule type="expression" dxfId="2275" priority="1785">
      <formula>IF(RIGHT(TEXT(AU468,"0.#"),1)=".",FALSE,TRUE)</formula>
    </cfRule>
    <cfRule type="expression" dxfId="2274" priority="1786">
      <formula>IF(RIGHT(TEXT(AU468,"0.#"),1)=".",TRUE,FALSE)</formula>
    </cfRule>
  </conditionalFormatting>
  <conditionalFormatting sqref="AU469">
    <cfRule type="expression" dxfId="2273" priority="1783">
      <formula>IF(RIGHT(TEXT(AU469,"0.#"),1)=".",FALSE,TRUE)</formula>
    </cfRule>
    <cfRule type="expression" dxfId="2272" priority="1784">
      <formula>IF(RIGHT(TEXT(AU469,"0.#"),1)=".",TRUE,FALSE)</formula>
    </cfRule>
  </conditionalFormatting>
  <conditionalFormatting sqref="AI470">
    <cfRule type="expression" dxfId="2271" priority="1775">
      <formula>IF(RIGHT(TEXT(AI470,"0.#"),1)=".",FALSE,TRUE)</formula>
    </cfRule>
    <cfRule type="expression" dxfId="2270" priority="1776">
      <formula>IF(RIGHT(TEXT(AI470,"0.#"),1)=".",TRUE,FALSE)</formula>
    </cfRule>
  </conditionalFormatting>
  <conditionalFormatting sqref="AI468">
    <cfRule type="expression" dxfId="2269" priority="1779">
      <formula>IF(RIGHT(TEXT(AI468,"0.#"),1)=".",FALSE,TRUE)</formula>
    </cfRule>
    <cfRule type="expression" dxfId="2268" priority="1780">
      <formula>IF(RIGHT(TEXT(AI468,"0.#"),1)=".",TRUE,FALSE)</formula>
    </cfRule>
  </conditionalFormatting>
  <conditionalFormatting sqref="AI469">
    <cfRule type="expression" dxfId="2267" priority="1777">
      <formula>IF(RIGHT(TEXT(AI469,"0.#"),1)=".",FALSE,TRUE)</formula>
    </cfRule>
    <cfRule type="expression" dxfId="2266" priority="1778">
      <formula>IF(RIGHT(TEXT(AI469,"0.#"),1)=".",TRUE,FALSE)</formula>
    </cfRule>
  </conditionalFormatting>
  <conditionalFormatting sqref="AQ468">
    <cfRule type="expression" dxfId="2265" priority="1769">
      <formula>IF(RIGHT(TEXT(AQ468,"0.#"),1)=".",FALSE,TRUE)</formula>
    </cfRule>
    <cfRule type="expression" dxfId="2264" priority="1770">
      <formula>IF(RIGHT(TEXT(AQ468,"0.#"),1)=".",TRUE,FALSE)</formula>
    </cfRule>
  </conditionalFormatting>
  <conditionalFormatting sqref="AQ469">
    <cfRule type="expression" dxfId="2263" priority="1773">
      <formula>IF(RIGHT(TEXT(AQ469,"0.#"),1)=".",FALSE,TRUE)</formula>
    </cfRule>
    <cfRule type="expression" dxfId="2262" priority="1774">
      <formula>IF(RIGHT(TEXT(AQ469,"0.#"),1)=".",TRUE,FALSE)</formula>
    </cfRule>
  </conditionalFormatting>
  <conditionalFormatting sqref="AQ470">
    <cfRule type="expression" dxfId="2261" priority="1771">
      <formula>IF(RIGHT(TEXT(AQ470,"0.#"),1)=".",FALSE,TRUE)</formula>
    </cfRule>
    <cfRule type="expression" dxfId="2260" priority="1772">
      <formula>IF(RIGHT(TEXT(AQ470,"0.#"),1)=".",TRUE,FALSE)</formula>
    </cfRule>
  </conditionalFormatting>
  <conditionalFormatting sqref="AE475">
    <cfRule type="expression" dxfId="2259" priority="1763">
      <formula>IF(RIGHT(TEXT(AE475,"0.#"),1)=".",FALSE,TRUE)</formula>
    </cfRule>
    <cfRule type="expression" dxfId="2258" priority="1764">
      <formula>IF(RIGHT(TEXT(AE475,"0.#"),1)=".",TRUE,FALSE)</formula>
    </cfRule>
  </conditionalFormatting>
  <conditionalFormatting sqref="AE473">
    <cfRule type="expression" dxfId="2257" priority="1767">
      <formula>IF(RIGHT(TEXT(AE473,"0.#"),1)=".",FALSE,TRUE)</formula>
    </cfRule>
    <cfRule type="expression" dxfId="2256" priority="1768">
      <formula>IF(RIGHT(TEXT(AE473,"0.#"),1)=".",TRUE,FALSE)</formula>
    </cfRule>
  </conditionalFormatting>
  <conditionalFormatting sqref="AE474">
    <cfRule type="expression" dxfId="2255" priority="1765">
      <formula>IF(RIGHT(TEXT(AE474,"0.#"),1)=".",FALSE,TRUE)</formula>
    </cfRule>
    <cfRule type="expression" dxfId="2254" priority="1766">
      <formula>IF(RIGHT(TEXT(AE474,"0.#"),1)=".",TRUE,FALSE)</formula>
    </cfRule>
  </conditionalFormatting>
  <conditionalFormatting sqref="AM475">
    <cfRule type="expression" dxfId="2253" priority="1757">
      <formula>IF(RIGHT(TEXT(AM475,"0.#"),1)=".",FALSE,TRUE)</formula>
    </cfRule>
    <cfRule type="expression" dxfId="2252" priority="1758">
      <formula>IF(RIGHT(TEXT(AM475,"0.#"),1)=".",TRUE,FALSE)</formula>
    </cfRule>
  </conditionalFormatting>
  <conditionalFormatting sqref="AM473">
    <cfRule type="expression" dxfId="2251" priority="1761">
      <formula>IF(RIGHT(TEXT(AM473,"0.#"),1)=".",FALSE,TRUE)</formula>
    </cfRule>
    <cfRule type="expression" dxfId="2250" priority="1762">
      <formula>IF(RIGHT(TEXT(AM473,"0.#"),1)=".",TRUE,FALSE)</formula>
    </cfRule>
  </conditionalFormatting>
  <conditionalFormatting sqref="AM474">
    <cfRule type="expression" dxfId="2249" priority="1759">
      <formula>IF(RIGHT(TEXT(AM474,"0.#"),1)=".",FALSE,TRUE)</formula>
    </cfRule>
    <cfRule type="expression" dxfId="2248" priority="1760">
      <formula>IF(RIGHT(TEXT(AM474,"0.#"),1)=".",TRUE,FALSE)</formula>
    </cfRule>
  </conditionalFormatting>
  <conditionalFormatting sqref="AU475">
    <cfRule type="expression" dxfId="2247" priority="1751">
      <formula>IF(RIGHT(TEXT(AU475,"0.#"),1)=".",FALSE,TRUE)</formula>
    </cfRule>
    <cfRule type="expression" dxfId="2246" priority="1752">
      <formula>IF(RIGHT(TEXT(AU475,"0.#"),1)=".",TRUE,FALSE)</formula>
    </cfRule>
  </conditionalFormatting>
  <conditionalFormatting sqref="AU473">
    <cfRule type="expression" dxfId="2245" priority="1755">
      <formula>IF(RIGHT(TEXT(AU473,"0.#"),1)=".",FALSE,TRUE)</formula>
    </cfRule>
    <cfRule type="expression" dxfId="2244" priority="1756">
      <formula>IF(RIGHT(TEXT(AU473,"0.#"),1)=".",TRUE,FALSE)</formula>
    </cfRule>
  </conditionalFormatting>
  <conditionalFormatting sqref="AU474">
    <cfRule type="expression" dxfId="2243" priority="1753">
      <formula>IF(RIGHT(TEXT(AU474,"0.#"),1)=".",FALSE,TRUE)</formula>
    </cfRule>
    <cfRule type="expression" dxfId="2242" priority="1754">
      <formula>IF(RIGHT(TEXT(AU474,"0.#"),1)=".",TRUE,FALSE)</formula>
    </cfRule>
  </conditionalFormatting>
  <conditionalFormatting sqref="AI475">
    <cfRule type="expression" dxfId="2241" priority="1745">
      <formula>IF(RIGHT(TEXT(AI475,"0.#"),1)=".",FALSE,TRUE)</formula>
    </cfRule>
    <cfRule type="expression" dxfId="2240" priority="1746">
      <formula>IF(RIGHT(TEXT(AI475,"0.#"),1)=".",TRUE,FALSE)</formula>
    </cfRule>
  </conditionalFormatting>
  <conditionalFormatting sqref="AI473">
    <cfRule type="expression" dxfId="2239" priority="1749">
      <formula>IF(RIGHT(TEXT(AI473,"0.#"),1)=".",FALSE,TRUE)</formula>
    </cfRule>
    <cfRule type="expression" dxfId="2238" priority="1750">
      <formula>IF(RIGHT(TEXT(AI473,"0.#"),1)=".",TRUE,FALSE)</formula>
    </cfRule>
  </conditionalFormatting>
  <conditionalFormatting sqref="AI474">
    <cfRule type="expression" dxfId="2237" priority="1747">
      <formula>IF(RIGHT(TEXT(AI474,"0.#"),1)=".",FALSE,TRUE)</formula>
    </cfRule>
    <cfRule type="expression" dxfId="2236" priority="1748">
      <formula>IF(RIGHT(TEXT(AI474,"0.#"),1)=".",TRUE,FALSE)</formula>
    </cfRule>
  </conditionalFormatting>
  <conditionalFormatting sqref="AQ473">
    <cfRule type="expression" dxfId="2235" priority="1739">
      <formula>IF(RIGHT(TEXT(AQ473,"0.#"),1)=".",FALSE,TRUE)</formula>
    </cfRule>
    <cfRule type="expression" dxfId="2234" priority="1740">
      <formula>IF(RIGHT(TEXT(AQ473,"0.#"),1)=".",TRUE,FALSE)</formula>
    </cfRule>
  </conditionalFormatting>
  <conditionalFormatting sqref="AQ474">
    <cfRule type="expression" dxfId="2233" priority="1743">
      <formula>IF(RIGHT(TEXT(AQ474,"0.#"),1)=".",FALSE,TRUE)</formula>
    </cfRule>
    <cfRule type="expression" dxfId="2232" priority="1744">
      <formula>IF(RIGHT(TEXT(AQ474,"0.#"),1)=".",TRUE,FALSE)</formula>
    </cfRule>
  </conditionalFormatting>
  <conditionalFormatting sqref="AQ475">
    <cfRule type="expression" dxfId="2231" priority="1741">
      <formula>IF(RIGHT(TEXT(AQ475,"0.#"),1)=".",FALSE,TRUE)</formula>
    </cfRule>
    <cfRule type="expression" dxfId="2230" priority="1742">
      <formula>IF(RIGHT(TEXT(AQ475,"0.#"),1)=".",TRUE,FALSE)</formula>
    </cfRule>
  </conditionalFormatting>
  <conditionalFormatting sqref="AE480">
    <cfRule type="expression" dxfId="2229" priority="1733">
      <formula>IF(RIGHT(TEXT(AE480,"0.#"),1)=".",FALSE,TRUE)</formula>
    </cfRule>
    <cfRule type="expression" dxfId="2228" priority="1734">
      <formula>IF(RIGHT(TEXT(AE480,"0.#"),1)=".",TRUE,FALSE)</formula>
    </cfRule>
  </conditionalFormatting>
  <conditionalFormatting sqref="AE478">
    <cfRule type="expression" dxfId="2227" priority="1737">
      <formula>IF(RIGHT(TEXT(AE478,"0.#"),1)=".",FALSE,TRUE)</formula>
    </cfRule>
    <cfRule type="expression" dxfId="2226" priority="1738">
      <formula>IF(RIGHT(TEXT(AE478,"0.#"),1)=".",TRUE,FALSE)</formula>
    </cfRule>
  </conditionalFormatting>
  <conditionalFormatting sqref="AE479">
    <cfRule type="expression" dxfId="2225" priority="1735">
      <formula>IF(RIGHT(TEXT(AE479,"0.#"),1)=".",FALSE,TRUE)</formula>
    </cfRule>
    <cfRule type="expression" dxfId="2224" priority="1736">
      <formula>IF(RIGHT(TEXT(AE479,"0.#"),1)=".",TRUE,FALSE)</formula>
    </cfRule>
  </conditionalFormatting>
  <conditionalFormatting sqref="AM480">
    <cfRule type="expression" dxfId="2223" priority="1727">
      <formula>IF(RIGHT(TEXT(AM480,"0.#"),1)=".",FALSE,TRUE)</formula>
    </cfRule>
    <cfRule type="expression" dxfId="2222" priority="1728">
      <formula>IF(RIGHT(TEXT(AM480,"0.#"),1)=".",TRUE,FALSE)</formula>
    </cfRule>
  </conditionalFormatting>
  <conditionalFormatting sqref="AM478">
    <cfRule type="expression" dxfId="2221" priority="1731">
      <formula>IF(RIGHT(TEXT(AM478,"0.#"),1)=".",FALSE,TRUE)</formula>
    </cfRule>
    <cfRule type="expression" dxfId="2220" priority="1732">
      <formula>IF(RIGHT(TEXT(AM478,"0.#"),1)=".",TRUE,FALSE)</formula>
    </cfRule>
  </conditionalFormatting>
  <conditionalFormatting sqref="AM479">
    <cfRule type="expression" dxfId="2219" priority="1729">
      <formula>IF(RIGHT(TEXT(AM479,"0.#"),1)=".",FALSE,TRUE)</formula>
    </cfRule>
    <cfRule type="expression" dxfId="2218" priority="1730">
      <formula>IF(RIGHT(TEXT(AM479,"0.#"),1)=".",TRUE,FALSE)</formula>
    </cfRule>
  </conditionalFormatting>
  <conditionalFormatting sqref="AU480">
    <cfRule type="expression" dxfId="2217" priority="1721">
      <formula>IF(RIGHT(TEXT(AU480,"0.#"),1)=".",FALSE,TRUE)</formula>
    </cfRule>
    <cfRule type="expression" dxfId="2216" priority="1722">
      <formula>IF(RIGHT(TEXT(AU480,"0.#"),1)=".",TRUE,FALSE)</formula>
    </cfRule>
  </conditionalFormatting>
  <conditionalFormatting sqref="AU478">
    <cfRule type="expression" dxfId="2215" priority="1725">
      <formula>IF(RIGHT(TEXT(AU478,"0.#"),1)=".",FALSE,TRUE)</formula>
    </cfRule>
    <cfRule type="expression" dxfId="2214" priority="1726">
      <formula>IF(RIGHT(TEXT(AU478,"0.#"),1)=".",TRUE,FALSE)</formula>
    </cfRule>
  </conditionalFormatting>
  <conditionalFormatting sqref="AU479">
    <cfRule type="expression" dxfId="2213" priority="1723">
      <formula>IF(RIGHT(TEXT(AU479,"0.#"),1)=".",FALSE,TRUE)</formula>
    </cfRule>
    <cfRule type="expression" dxfId="2212" priority="1724">
      <formula>IF(RIGHT(TEXT(AU479,"0.#"),1)=".",TRUE,FALSE)</formula>
    </cfRule>
  </conditionalFormatting>
  <conditionalFormatting sqref="AI480">
    <cfRule type="expression" dxfId="2211" priority="1715">
      <formula>IF(RIGHT(TEXT(AI480,"0.#"),1)=".",FALSE,TRUE)</formula>
    </cfRule>
    <cfRule type="expression" dxfId="2210" priority="1716">
      <formula>IF(RIGHT(TEXT(AI480,"0.#"),1)=".",TRUE,FALSE)</formula>
    </cfRule>
  </conditionalFormatting>
  <conditionalFormatting sqref="AI478">
    <cfRule type="expression" dxfId="2209" priority="1719">
      <formula>IF(RIGHT(TEXT(AI478,"0.#"),1)=".",FALSE,TRUE)</formula>
    </cfRule>
    <cfRule type="expression" dxfId="2208" priority="1720">
      <formula>IF(RIGHT(TEXT(AI478,"0.#"),1)=".",TRUE,FALSE)</formula>
    </cfRule>
  </conditionalFormatting>
  <conditionalFormatting sqref="AI479">
    <cfRule type="expression" dxfId="2207" priority="1717">
      <formula>IF(RIGHT(TEXT(AI479,"0.#"),1)=".",FALSE,TRUE)</formula>
    </cfRule>
    <cfRule type="expression" dxfId="2206" priority="1718">
      <formula>IF(RIGHT(TEXT(AI479,"0.#"),1)=".",TRUE,FALSE)</formula>
    </cfRule>
  </conditionalFormatting>
  <conditionalFormatting sqref="AQ478">
    <cfRule type="expression" dxfId="2205" priority="1709">
      <formula>IF(RIGHT(TEXT(AQ478,"0.#"),1)=".",FALSE,TRUE)</formula>
    </cfRule>
    <cfRule type="expression" dxfId="2204" priority="1710">
      <formula>IF(RIGHT(TEXT(AQ478,"0.#"),1)=".",TRUE,FALSE)</formula>
    </cfRule>
  </conditionalFormatting>
  <conditionalFormatting sqref="AQ479">
    <cfRule type="expression" dxfId="2203" priority="1713">
      <formula>IF(RIGHT(TEXT(AQ479,"0.#"),1)=".",FALSE,TRUE)</formula>
    </cfRule>
    <cfRule type="expression" dxfId="2202" priority="1714">
      <formula>IF(RIGHT(TEXT(AQ479,"0.#"),1)=".",TRUE,FALSE)</formula>
    </cfRule>
  </conditionalFormatting>
  <conditionalFormatting sqref="AQ480">
    <cfRule type="expression" dxfId="2201" priority="1711">
      <formula>IF(RIGHT(TEXT(AQ480,"0.#"),1)=".",FALSE,TRUE)</formula>
    </cfRule>
    <cfRule type="expression" dxfId="2200" priority="1712">
      <formula>IF(RIGHT(TEXT(AQ480,"0.#"),1)=".",TRUE,FALSE)</formula>
    </cfRule>
  </conditionalFormatting>
  <conditionalFormatting sqref="AM46">
    <cfRule type="expression" dxfId="2199" priority="2005">
      <formula>IF(RIGHT(TEXT(AM46,"0.#"),1)=".",FALSE,TRUE)</formula>
    </cfRule>
    <cfRule type="expression" dxfId="2198" priority="2006">
      <formula>IF(RIGHT(TEXT(AM46,"0.#"),1)=".",TRUE,FALSE)</formula>
    </cfRule>
  </conditionalFormatting>
  <conditionalFormatting sqref="AM48">
    <cfRule type="expression" dxfId="2197" priority="2001">
      <formula>IF(RIGHT(TEXT(AM48,"0.#"),1)=".",FALSE,TRUE)</formula>
    </cfRule>
    <cfRule type="expression" dxfId="2196" priority="2002">
      <formula>IF(RIGHT(TEXT(AM48,"0.#"),1)=".",TRUE,FALSE)</formula>
    </cfRule>
  </conditionalFormatting>
  <conditionalFormatting sqref="AQ46:AQ48">
    <cfRule type="expression" dxfId="2195" priority="1999">
      <formula>IF(RIGHT(TEXT(AQ46,"0.#"),1)=".",FALSE,TRUE)</formula>
    </cfRule>
    <cfRule type="expression" dxfId="2194" priority="2000">
      <formula>IF(RIGHT(TEXT(AQ46,"0.#"),1)=".",TRUE,FALSE)</formula>
    </cfRule>
  </conditionalFormatting>
  <conditionalFormatting sqref="AE146:AE147 AI146:AI147 AM146:AM147 AQ146:AQ147 AU146:AU147">
    <cfRule type="expression" dxfId="2193" priority="1991">
      <formula>IF(RIGHT(TEXT(AE146,"0.#"),1)=".",FALSE,TRUE)</formula>
    </cfRule>
    <cfRule type="expression" dxfId="2192" priority="1992">
      <formula>IF(RIGHT(TEXT(AE146,"0.#"),1)=".",TRUE,FALSE)</formula>
    </cfRule>
  </conditionalFormatting>
  <conditionalFormatting sqref="AE138:AE139 AI138:AI139 AM138:AM139 AQ138:AQ139 AU138:AU139">
    <cfRule type="expression" dxfId="2191" priority="1995">
      <formula>IF(RIGHT(TEXT(AE138,"0.#"),1)=".",FALSE,TRUE)</formula>
    </cfRule>
    <cfRule type="expression" dxfId="2190" priority="1996">
      <formula>IF(RIGHT(TEXT(AE138,"0.#"),1)=".",TRUE,FALSE)</formula>
    </cfRule>
  </conditionalFormatting>
  <conditionalFormatting sqref="AE142:AE143 AI142:AI143 AM142:AM143 AQ142:AQ143 AU142:AU143">
    <cfRule type="expression" dxfId="2189" priority="1993">
      <formula>IF(RIGHT(TEXT(AE142,"0.#"),1)=".",FALSE,TRUE)</formula>
    </cfRule>
    <cfRule type="expression" dxfId="2188" priority="1994">
      <formula>IF(RIGHT(TEXT(AE142,"0.#"),1)=".",TRUE,FALSE)</formula>
    </cfRule>
  </conditionalFormatting>
  <conditionalFormatting sqref="AE198:AE199 AI198:AI199 AM198:AM199 AQ198:AQ199 AU198:AU199">
    <cfRule type="expression" dxfId="2187" priority="1985">
      <formula>IF(RIGHT(TEXT(AE198,"0.#"),1)=".",FALSE,TRUE)</formula>
    </cfRule>
    <cfRule type="expression" dxfId="2186" priority="1986">
      <formula>IF(RIGHT(TEXT(AE198,"0.#"),1)=".",TRUE,FALSE)</formula>
    </cfRule>
  </conditionalFormatting>
  <conditionalFormatting sqref="AE150:AE151 AI150:AI151 AM150:AM151 AQ150:AQ151 AU150:AU151">
    <cfRule type="expression" dxfId="2185" priority="1989">
      <formula>IF(RIGHT(TEXT(AE150,"0.#"),1)=".",FALSE,TRUE)</formula>
    </cfRule>
    <cfRule type="expression" dxfId="2184" priority="1990">
      <formula>IF(RIGHT(TEXT(AE150,"0.#"),1)=".",TRUE,FALSE)</formula>
    </cfRule>
  </conditionalFormatting>
  <conditionalFormatting sqref="AE194:AE195 AI194:AI195 AM194:AM195 AQ194:AQ195 AU194:AU195">
    <cfRule type="expression" dxfId="2183" priority="1987">
      <formula>IF(RIGHT(TEXT(AE194,"0.#"),1)=".",FALSE,TRUE)</formula>
    </cfRule>
    <cfRule type="expression" dxfId="2182" priority="1988">
      <formula>IF(RIGHT(TEXT(AE194,"0.#"),1)=".",TRUE,FALSE)</formula>
    </cfRule>
  </conditionalFormatting>
  <conditionalFormatting sqref="AE210:AE211 AI210:AI211 AM210:AM211 AQ210:AQ211 AU210:AU211">
    <cfRule type="expression" dxfId="2181" priority="1979">
      <formula>IF(RIGHT(TEXT(AE210,"0.#"),1)=".",FALSE,TRUE)</formula>
    </cfRule>
    <cfRule type="expression" dxfId="2180" priority="1980">
      <formula>IF(RIGHT(TEXT(AE210,"0.#"),1)=".",TRUE,FALSE)</formula>
    </cfRule>
  </conditionalFormatting>
  <conditionalFormatting sqref="AE202:AE203 AI202:AI203 AM202:AM203 AQ202:AQ203 AU202:AU203">
    <cfRule type="expression" dxfId="2179" priority="1983">
      <formula>IF(RIGHT(TEXT(AE202,"0.#"),1)=".",FALSE,TRUE)</formula>
    </cfRule>
    <cfRule type="expression" dxfId="2178" priority="1984">
      <formula>IF(RIGHT(TEXT(AE202,"0.#"),1)=".",TRUE,FALSE)</formula>
    </cfRule>
  </conditionalFormatting>
  <conditionalFormatting sqref="AE206:AE207 AI206:AI207 AM206:AM207 AQ206:AQ207 AU206:AU207">
    <cfRule type="expression" dxfId="2177" priority="1981">
      <formula>IF(RIGHT(TEXT(AE206,"0.#"),1)=".",FALSE,TRUE)</formula>
    </cfRule>
    <cfRule type="expression" dxfId="2176" priority="1982">
      <formula>IF(RIGHT(TEXT(AE206,"0.#"),1)=".",TRUE,FALSE)</formula>
    </cfRule>
  </conditionalFormatting>
  <conditionalFormatting sqref="AE262:AE263 AI262:AI263 AM262:AM263 AQ262:AQ263 AU262:AU263">
    <cfRule type="expression" dxfId="2175" priority="1973">
      <formula>IF(RIGHT(TEXT(AE262,"0.#"),1)=".",FALSE,TRUE)</formula>
    </cfRule>
    <cfRule type="expression" dxfId="2174" priority="1974">
      <formula>IF(RIGHT(TEXT(AE262,"0.#"),1)=".",TRUE,FALSE)</formula>
    </cfRule>
  </conditionalFormatting>
  <conditionalFormatting sqref="AE254:AE255 AI254:AI255 AM254:AM255 AQ254:AQ255 AU254:AU255">
    <cfRule type="expression" dxfId="2173" priority="1977">
      <formula>IF(RIGHT(TEXT(AE254,"0.#"),1)=".",FALSE,TRUE)</formula>
    </cfRule>
    <cfRule type="expression" dxfId="2172" priority="1978">
      <formula>IF(RIGHT(TEXT(AE254,"0.#"),1)=".",TRUE,FALSE)</formula>
    </cfRule>
  </conditionalFormatting>
  <conditionalFormatting sqref="AE258:AE259 AI258:AI259 AM258:AM259 AQ258:AQ259 AU258:AU259">
    <cfRule type="expression" dxfId="2171" priority="1975">
      <formula>IF(RIGHT(TEXT(AE258,"0.#"),1)=".",FALSE,TRUE)</formula>
    </cfRule>
    <cfRule type="expression" dxfId="2170" priority="1976">
      <formula>IF(RIGHT(TEXT(AE258,"0.#"),1)=".",TRUE,FALSE)</formula>
    </cfRule>
  </conditionalFormatting>
  <conditionalFormatting sqref="AE314:AE315 AI314:AI315 AM314:AM315 AQ314:AQ315 AU314:AU315">
    <cfRule type="expression" dxfId="2169" priority="1967">
      <formula>IF(RIGHT(TEXT(AE314,"0.#"),1)=".",FALSE,TRUE)</formula>
    </cfRule>
    <cfRule type="expression" dxfId="2168" priority="1968">
      <formula>IF(RIGHT(TEXT(AE314,"0.#"),1)=".",TRUE,FALSE)</formula>
    </cfRule>
  </conditionalFormatting>
  <conditionalFormatting sqref="AE266:AE267 AI266:AI267 AM266:AM267 AQ266:AQ267 AU266:AU267">
    <cfRule type="expression" dxfId="2167" priority="1971">
      <formula>IF(RIGHT(TEXT(AE266,"0.#"),1)=".",FALSE,TRUE)</formula>
    </cfRule>
    <cfRule type="expression" dxfId="2166" priority="1972">
      <formula>IF(RIGHT(TEXT(AE266,"0.#"),1)=".",TRUE,FALSE)</formula>
    </cfRule>
  </conditionalFormatting>
  <conditionalFormatting sqref="AE270:AE271 AI270:AI271 AM270:AM271 AQ270:AQ271 AU270:AU271">
    <cfRule type="expression" dxfId="2165" priority="1969">
      <formula>IF(RIGHT(TEXT(AE270,"0.#"),1)=".",FALSE,TRUE)</formula>
    </cfRule>
    <cfRule type="expression" dxfId="2164" priority="1970">
      <formula>IF(RIGHT(TEXT(AE270,"0.#"),1)=".",TRUE,FALSE)</formula>
    </cfRule>
  </conditionalFormatting>
  <conditionalFormatting sqref="AE326:AE327 AI326:AI327 AM326:AM327 AQ326:AQ327 AU326:AU327">
    <cfRule type="expression" dxfId="2163" priority="1961">
      <formula>IF(RIGHT(TEXT(AE326,"0.#"),1)=".",FALSE,TRUE)</formula>
    </cfRule>
    <cfRule type="expression" dxfId="2162" priority="1962">
      <formula>IF(RIGHT(TEXT(AE326,"0.#"),1)=".",TRUE,FALSE)</formula>
    </cfRule>
  </conditionalFormatting>
  <conditionalFormatting sqref="AE318:AE319 AI318:AI319 AM318:AM319 AQ318:AQ319 AU318:AU319">
    <cfRule type="expression" dxfId="2161" priority="1965">
      <formula>IF(RIGHT(TEXT(AE318,"0.#"),1)=".",FALSE,TRUE)</formula>
    </cfRule>
    <cfRule type="expression" dxfId="2160" priority="1966">
      <formula>IF(RIGHT(TEXT(AE318,"0.#"),1)=".",TRUE,FALSE)</formula>
    </cfRule>
  </conditionalFormatting>
  <conditionalFormatting sqref="AE322:AE323 AI322:AI323 AM322:AM323 AQ322:AQ323 AU322:AU323">
    <cfRule type="expression" dxfId="2159" priority="1963">
      <formula>IF(RIGHT(TEXT(AE322,"0.#"),1)=".",FALSE,TRUE)</formula>
    </cfRule>
    <cfRule type="expression" dxfId="2158" priority="1964">
      <formula>IF(RIGHT(TEXT(AE322,"0.#"),1)=".",TRUE,FALSE)</formula>
    </cfRule>
  </conditionalFormatting>
  <conditionalFormatting sqref="AE378:AE379 AI378:AI379 AM378:AM379 AQ378:AQ379 AU378:AU379">
    <cfRule type="expression" dxfId="2157" priority="1955">
      <formula>IF(RIGHT(TEXT(AE378,"0.#"),1)=".",FALSE,TRUE)</formula>
    </cfRule>
    <cfRule type="expression" dxfId="2156" priority="1956">
      <formula>IF(RIGHT(TEXT(AE378,"0.#"),1)=".",TRUE,FALSE)</formula>
    </cfRule>
  </conditionalFormatting>
  <conditionalFormatting sqref="AE330:AE331 AI330:AI331 AM330:AM331 AQ330:AQ331 AU330:AU331">
    <cfRule type="expression" dxfId="2155" priority="1959">
      <formula>IF(RIGHT(TEXT(AE330,"0.#"),1)=".",FALSE,TRUE)</formula>
    </cfRule>
    <cfRule type="expression" dxfId="2154" priority="1960">
      <formula>IF(RIGHT(TEXT(AE330,"0.#"),1)=".",TRUE,FALSE)</formula>
    </cfRule>
  </conditionalFormatting>
  <conditionalFormatting sqref="AE374:AE375 AI374:AI375 AM374:AM375 AQ374:AQ375 AU374:AU375">
    <cfRule type="expression" dxfId="2153" priority="1957">
      <formula>IF(RIGHT(TEXT(AE374,"0.#"),1)=".",FALSE,TRUE)</formula>
    </cfRule>
    <cfRule type="expression" dxfId="2152" priority="1958">
      <formula>IF(RIGHT(TEXT(AE374,"0.#"),1)=".",TRUE,FALSE)</formula>
    </cfRule>
  </conditionalFormatting>
  <conditionalFormatting sqref="AE390:AE391 AI390:AI391 AM390:AM391 AQ390:AQ391 AU390:AU391">
    <cfRule type="expression" dxfId="2151" priority="1949">
      <formula>IF(RIGHT(TEXT(AE390,"0.#"),1)=".",FALSE,TRUE)</formula>
    </cfRule>
    <cfRule type="expression" dxfId="2150" priority="1950">
      <formula>IF(RIGHT(TEXT(AE390,"0.#"),1)=".",TRUE,FALSE)</formula>
    </cfRule>
  </conditionalFormatting>
  <conditionalFormatting sqref="AE382:AE383 AI382:AI383 AM382:AM383 AQ382:AQ383 AU382:AU383">
    <cfRule type="expression" dxfId="2149" priority="1953">
      <formula>IF(RIGHT(TEXT(AE382,"0.#"),1)=".",FALSE,TRUE)</formula>
    </cfRule>
    <cfRule type="expression" dxfId="2148" priority="1954">
      <formula>IF(RIGHT(TEXT(AE382,"0.#"),1)=".",TRUE,FALSE)</formula>
    </cfRule>
  </conditionalFormatting>
  <conditionalFormatting sqref="AE386:AE387 AI386:AI387 AM386:AM387 AQ386:AQ387 AU386:AU387">
    <cfRule type="expression" dxfId="2147" priority="1951">
      <formula>IF(RIGHT(TEXT(AE386,"0.#"),1)=".",FALSE,TRUE)</formula>
    </cfRule>
    <cfRule type="expression" dxfId="2146" priority="1952">
      <formula>IF(RIGHT(TEXT(AE386,"0.#"),1)=".",TRUE,FALSE)</formula>
    </cfRule>
  </conditionalFormatting>
  <conditionalFormatting sqref="AE440">
    <cfRule type="expression" dxfId="2145" priority="1943">
      <formula>IF(RIGHT(TEXT(AE440,"0.#"),1)=".",FALSE,TRUE)</formula>
    </cfRule>
    <cfRule type="expression" dxfId="2144" priority="1944">
      <formula>IF(RIGHT(TEXT(AE440,"0.#"),1)=".",TRUE,FALSE)</formula>
    </cfRule>
  </conditionalFormatting>
  <conditionalFormatting sqref="AE438">
    <cfRule type="expression" dxfId="2143" priority="1947">
      <formula>IF(RIGHT(TEXT(AE438,"0.#"),1)=".",FALSE,TRUE)</formula>
    </cfRule>
    <cfRule type="expression" dxfId="2142" priority="1948">
      <formula>IF(RIGHT(TEXT(AE438,"0.#"),1)=".",TRUE,FALSE)</formula>
    </cfRule>
  </conditionalFormatting>
  <conditionalFormatting sqref="AE439">
    <cfRule type="expression" dxfId="2141" priority="1945">
      <formula>IF(RIGHT(TEXT(AE439,"0.#"),1)=".",FALSE,TRUE)</formula>
    </cfRule>
    <cfRule type="expression" dxfId="2140" priority="1946">
      <formula>IF(RIGHT(TEXT(AE439,"0.#"),1)=".",TRUE,FALSE)</formula>
    </cfRule>
  </conditionalFormatting>
  <conditionalFormatting sqref="AM440">
    <cfRule type="expression" dxfId="2139" priority="1937">
      <formula>IF(RIGHT(TEXT(AM440,"0.#"),1)=".",FALSE,TRUE)</formula>
    </cfRule>
    <cfRule type="expression" dxfId="2138" priority="1938">
      <formula>IF(RIGHT(TEXT(AM440,"0.#"),1)=".",TRUE,FALSE)</formula>
    </cfRule>
  </conditionalFormatting>
  <conditionalFormatting sqref="AM438">
    <cfRule type="expression" dxfId="2137" priority="1941">
      <formula>IF(RIGHT(TEXT(AM438,"0.#"),1)=".",FALSE,TRUE)</formula>
    </cfRule>
    <cfRule type="expression" dxfId="2136" priority="1942">
      <formula>IF(RIGHT(TEXT(AM438,"0.#"),1)=".",TRUE,FALSE)</formula>
    </cfRule>
  </conditionalFormatting>
  <conditionalFormatting sqref="AM439">
    <cfRule type="expression" dxfId="2135" priority="1939">
      <formula>IF(RIGHT(TEXT(AM439,"0.#"),1)=".",FALSE,TRUE)</formula>
    </cfRule>
    <cfRule type="expression" dxfId="2134" priority="1940">
      <formula>IF(RIGHT(TEXT(AM439,"0.#"),1)=".",TRUE,FALSE)</formula>
    </cfRule>
  </conditionalFormatting>
  <conditionalFormatting sqref="AU440">
    <cfRule type="expression" dxfId="2133" priority="1931">
      <formula>IF(RIGHT(TEXT(AU440,"0.#"),1)=".",FALSE,TRUE)</formula>
    </cfRule>
    <cfRule type="expression" dxfId="2132" priority="1932">
      <formula>IF(RIGHT(TEXT(AU440,"0.#"),1)=".",TRUE,FALSE)</formula>
    </cfRule>
  </conditionalFormatting>
  <conditionalFormatting sqref="AU438">
    <cfRule type="expression" dxfId="2131" priority="1935">
      <formula>IF(RIGHT(TEXT(AU438,"0.#"),1)=".",FALSE,TRUE)</formula>
    </cfRule>
    <cfRule type="expression" dxfId="2130" priority="1936">
      <formula>IF(RIGHT(TEXT(AU438,"0.#"),1)=".",TRUE,FALSE)</formula>
    </cfRule>
  </conditionalFormatting>
  <conditionalFormatting sqref="AU439">
    <cfRule type="expression" dxfId="2129" priority="1933">
      <formula>IF(RIGHT(TEXT(AU439,"0.#"),1)=".",FALSE,TRUE)</formula>
    </cfRule>
    <cfRule type="expression" dxfId="2128" priority="1934">
      <formula>IF(RIGHT(TEXT(AU439,"0.#"),1)=".",TRUE,FALSE)</formula>
    </cfRule>
  </conditionalFormatting>
  <conditionalFormatting sqref="AI440">
    <cfRule type="expression" dxfId="2127" priority="1925">
      <formula>IF(RIGHT(TEXT(AI440,"0.#"),1)=".",FALSE,TRUE)</formula>
    </cfRule>
    <cfRule type="expression" dxfId="2126" priority="1926">
      <formula>IF(RIGHT(TEXT(AI440,"0.#"),1)=".",TRUE,FALSE)</formula>
    </cfRule>
  </conditionalFormatting>
  <conditionalFormatting sqref="AI438">
    <cfRule type="expression" dxfId="2125" priority="1929">
      <formula>IF(RIGHT(TEXT(AI438,"0.#"),1)=".",FALSE,TRUE)</formula>
    </cfRule>
    <cfRule type="expression" dxfId="2124" priority="1930">
      <formula>IF(RIGHT(TEXT(AI438,"0.#"),1)=".",TRUE,FALSE)</formula>
    </cfRule>
  </conditionalFormatting>
  <conditionalFormatting sqref="AI439">
    <cfRule type="expression" dxfId="2123" priority="1927">
      <formula>IF(RIGHT(TEXT(AI439,"0.#"),1)=".",FALSE,TRUE)</formula>
    </cfRule>
    <cfRule type="expression" dxfId="2122" priority="1928">
      <formula>IF(RIGHT(TEXT(AI439,"0.#"),1)=".",TRUE,FALSE)</formula>
    </cfRule>
  </conditionalFormatting>
  <conditionalFormatting sqref="AQ438">
    <cfRule type="expression" dxfId="2121" priority="1919">
      <formula>IF(RIGHT(TEXT(AQ438,"0.#"),1)=".",FALSE,TRUE)</formula>
    </cfRule>
    <cfRule type="expression" dxfId="2120" priority="1920">
      <formula>IF(RIGHT(TEXT(AQ438,"0.#"),1)=".",TRUE,FALSE)</formula>
    </cfRule>
  </conditionalFormatting>
  <conditionalFormatting sqref="AQ439">
    <cfRule type="expression" dxfId="2119" priority="1923">
      <formula>IF(RIGHT(TEXT(AQ439,"0.#"),1)=".",FALSE,TRUE)</formula>
    </cfRule>
    <cfRule type="expression" dxfId="2118" priority="1924">
      <formula>IF(RIGHT(TEXT(AQ439,"0.#"),1)=".",TRUE,FALSE)</formula>
    </cfRule>
  </conditionalFormatting>
  <conditionalFormatting sqref="AQ440">
    <cfRule type="expression" dxfId="2117" priority="1921">
      <formula>IF(RIGHT(TEXT(AQ440,"0.#"),1)=".",FALSE,TRUE)</formula>
    </cfRule>
    <cfRule type="expression" dxfId="2116" priority="1922">
      <formula>IF(RIGHT(TEXT(AQ440,"0.#"),1)=".",TRUE,FALSE)</formula>
    </cfRule>
  </conditionalFormatting>
  <conditionalFormatting sqref="AE445">
    <cfRule type="expression" dxfId="2115" priority="1913">
      <formula>IF(RIGHT(TEXT(AE445,"0.#"),1)=".",FALSE,TRUE)</formula>
    </cfRule>
    <cfRule type="expression" dxfId="2114" priority="1914">
      <formula>IF(RIGHT(TEXT(AE445,"0.#"),1)=".",TRUE,FALSE)</formula>
    </cfRule>
  </conditionalFormatting>
  <conditionalFormatting sqref="AE443">
    <cfRule type="expression" dxfId="2113" priority="1917">
      <formula>IF(RIGHT(TEXT(AE443,"0.#"),1)=".",FALSE,TRUE)</formula>
    </cfRule>
    <cfRule type="expression" dxfId="2112" priority="1918">
      <formula>IF(RIGHT(TEXT(AE443,"0.#"),1)=".",TRUE,FALSE)</formula>
    </cfRule>
  </conditionalFormatting>
  <conditionalFormatting sqref="AE444">
    <cfRule type="expression" dxfId="2111" priority="1915">
      <formula>IF(RIGHT(TEXT(AE444,"0.#"),1)=".",FALSE,TRUE)</formula>
    </cfRule>
    <cfRule type="expression" dxfId="2110" priority="1916">
      <formula>IF(RIGHT(TEXT(AE444,"0.#"),1)=".",TRUE,FALSE)</formula>
    </cfRule>
  </conditionalFormatting>
  <conditionalFormatting sqref="AM445">
    <cfRule type="expression" dxfId="2109" priority="1907">
      <formula>IF(RIGHT(TEXT(AM445,"0.#"),1)=".",FALSE,TRUE)</formula>
    </cfRule>
    <cfRule type="expression" dxfId="2108" priority="1908">
      <formula>IF(RIGHT(TEXT(AM445,"0.#"),1)=".",TRUE,FALSE)</formula>
    </cfRule>
  </conditionalFormatting>
  <conditionalFormatting sqref="AM443">
    <cfRule type="expression" dxfId="2107" priority="1911">
      <formula>IF(RIGHT(TEXT(AM443,"0.#"),1)=".",FALSE,TRUE)</formula>
    </cfRule>
    <cfRule type="expression" dxfId="2106" priority="1912">
      <formula>IF(RIGHT(TEXT(AM443,"0.#"),1)=".",TRUE,FALSE)</formula>
    </cfRule>
  </conditionalFormatting>
  <conditionalFormatting sqref="AM444">
    <cfRule type="expression" dxfId="2105" priority="1909">
      <formula>IF(RIGHT(TEXT(AM444,"0.#"),1)=".",FALSE,TRUE)</formula>
    </cfRule>
    <cfRule type="expression" dxfId="2104" priority="1910">
      <formula>IF(RIGHT(TEXT(AM444,"0.#"),1)=".",TRUE,FALSE)</formula>
    </cfRule>
  </conditionalFormatting>
  <conditionalFormatting sqref="AU445">
    <cfRule type="expression" dxfId="2103" priority="1901">
      <formula>IF(RIGHT(TEXT(AU445,"0.#"),1)=".",FALSE,TRUE)</formula>
    </cfRule>
    <cfRule type="expression" dxfId="2102" priority="1902">
      <formula>IF(RIGHT(TEXT(AU445,"0.#"),1)=".",TRUE,FALSE)</formula>
    </cfRule>
  </conditionalFormatting>
  <conditionalFormatting sqref="AU443">
    <cfRule type="expression" dxfId="2101" priority="1905">
      <formula>IF(RIGHT(TEXT(AU443,"0.#"),1)=".",FALSE,TRUE)</formula>
    </cfRule>
    <cfRule type="expression" dxfId="2100" priority="1906">
      <formula>IF(RIGHT(TEXT(AU443,"0.#"),1)=".",TRUE,FALSE)</formula>
    </cfRule>
  </conditionalFormatting>
  <conditionalFormatting sqref="AU444">
    <cfRule type="expression" dxfId="2099" priority="1903">
      <formula>IF(RIGHT(TEXT(AU444,"0.#"),1)=".",FALSE,TRUE)</formula>
    </cfRule>
    <cfRule type="expression" dxfId="2098" priority="1904">
      <formula>IF(RIGHT(TEXT(AU444,"0.#"),1)=".",TRUE,FALSE)</formula>
    </cfRule>
  </conditionalFormatting>
  <conditionalFormatting sqref="AI445">
    <cfRule type="expression" dxfId="2097" priority="1895">
      <formula>IF(RIGHT(TEXT(AI445,"0.#"),1)=".",FALSE,TRUE)</formula>
    </cfRule>
    <cfRule type="expression" dxfId="2096" priority="1896">
      <formula>IF(RIGHT(TEXT(AI445,"0.#"),1)=".",TRUE,FALSE)</formula>
    </cfRule>
  </conditionalFormatting>
  <conditionalFormatting sqref="AI443">
    <cfRule type="expression" dxfId="2095" priority="1899">
      <formula>IF(RIGHT(TEXT(AI443,"0.#"),1)=".",FALSE,TRUE)</formula>
    </cfRule>
    <cfRule type="expression" dxfId="2094" priority="1900">
      <formula>IF(RIGHT(TEXT(AI443,"0.#"),1)=".",TRUE,FALSE)</formula>
    </cfRule>
  </conditionalFormatting>
  <conditionalFormatting sqref="AI444">
    <cfRule type="expression" dxfId="2093" priority="1897">
      <formula>IF(RIGHT(TEXT(AI444,"0.#"),1)=".",FALSE,TRUE)</formula>
    </cfRule>
    <cfRule type="expression" dxfId="2092" priority="1898">
      <formula>IF(RIGHT(TEXT(AI444,"0.#"),1)=".",TRUE,FALSE)</formula>
    </cfRule>
  </conditionalFormatting>
  <conditionalFormatting sqref="AQ443">
    <cfRule type="expression" dxfId="2091" priority="1889">
      <formula>IF(RIGHT(TEXT(AQ443,"0.#"),1)=".",FALSE,TRUE)</formula>
    </cfRule>
    <cfRule type="expression" dxfId="2090" priority="1890">
      <formula>IF(RIGHT(TEXT(AQ443,"0.#"),1)=".",TRUE,FALSE)</formula>
    </cfRule>
  </conditionalFormatting>
  <conditionalFormatting sqref="AQ444">
    <cfRule type="expression" dxfId="2089" priority="1893">
      <formula>IF(RIGHT(TEXT(AQ444,"0.#"),1)=".",FALSE,TRUE)</formula>
    </cfRule>
    <cfRule type="expression" dxfId="2088" priority="1894">
      <formula>IF(RIGHT(TEXT(AQ444,"0.#"),1)=".",TRUE,FALSE)</formula>
    </cfRule>
  </conditionalFormatting>
  <conditionalFormatting sqref="AQ445">
    <cfRule type="expression" dxfId="2087" priority="1891">
      <formula>IF(RIGHT(TEXT(AQ445,"0.#"),1)=".",FALSE,TRUE)</formula>
    </cfRule>
    <cfRule type="expression" dxfId="2086" priority="1892">
      <formula>IF(RIGHT(TEXT(AQ445,"0.#"),1)=".",TRUE,FALSE)</formula>
    </cfRule>
  </conditionalFormatting>
  <conditionalFormatting sqref="Y874:Y899">
    <cfRule type="expression" dxfId="2085" priority="2119">
      <formula>IF(RIGHT(TEXT(Y874,"0.#"),1)=".",FALSE,TRUE)</formula>
    </cfRule>
    <cfRule type="expression" dxfId="2084" priority="2120">
      <formula>IF(RIGHT(TEXT(Y874,"0.#"),1)=".",TRUE,FALSE)</formula>
    </cfRule>
  </conditionalFormatting>
  <conditionalFormatting sqref="Y905:Y932">
    <cfRule type="expression" dxfId="2083" priority="2107">
      <formula>IF(RIGHT(TEXT(Y905,"0.#"),1)=".",FALSE,TRUE)</formula>
    </cfRule>
    <cfRule type="expression" dxfId="2082" priority="2108">
      <formula>IF(RIGHT(TEXT(Y905,"0.#"),1)=".",TRUE,FALSE)</formula>
    </cfRule>
  </conditionalFormatting>
  <conditionalFormatting sqref="Y904">
    <cfRule type="expression" dxfId="2081" priority="2101">
      <formula>IF(RIGHT(TEXT(Y904,"0.#"),1)=".",FALSE,TRUE)</formula>
    </cfRule>
    <cfRule type="expression" dxfId="2080" priority="2102">
      <formula>IF(RIGHT(TEXT(Y904,"0.#"),1)=".",TRUE,FALSE)</formula>
    </cfRule>
  </conditionalFormatting>
  <conditionalFormatting sqref="Y938:Y965">
    <cfRule type="expression" dxfId="2079" priority="2095">
      <formula>IF(RIGHT(TEXT(Y938,"0.#"),1)=".",FALSE,TRUE)</formula>
    </cfRule>
    <cfRule type="expression" dxfId="2078" priority="2096">
      <formula>IF(RIGHT(TEXT(Y938,"0.#"),1)=".",TRUE,FALSE)</formula>
    </cfRule>
  </conditionalFormatting>
  <conditionalFormatting sqref="Y936:Y937">
    <cfRule type="expression" dxfId="2077" priority="2089">
      <formula>IF(RIGHT(TEXT(Y936,"0.#"),1)=".",FALSE,TRUE)</formula>
    </cfRule>
    <cfRule type="expression" dxfId="2076" priority="2090">
      <formula>IF(RIGHT(TEXT(Y936,"0.#"),1)=".",TRUE,FALSE)</formula>
    </cfRule>
  </conditionalFormatting>
  <conditionalFormatting sqref="Y971:Y998">
    <cfRule type="expression" dxfId="2075" priority="2083">
      <formula>IF(RIGHT(TEXT(Y971,"0.#"),1)=".",FALSE,TRUE)</formula>
    </cfRule>
    <cfRule type="expression" dxfId="2074" priority="2084">
      <formula>IF(RIGHT(TEXT(Y971,"0.#"),1)=".",TRUE,FALSE)</formula>
    </cfRule>
  </conditionalFormatting>
  <conditionalFormatting sqref="Y969:Y970">
    <cfRule type="expression" dxfId="2073" priority="2077">
      <formula>IF(RIGHT(TEXT(Y969,"0.#"),1)=".",FALSE,TRUE)</formula>
    </cfRule>
    <cfRule type="expression" dxfId="2072" priority="2078">
      <formula>IF(RIGHT(TEXT(Y969,"0.#"),1)=".",TRUE,FALSE)</formula>
    </cfRule>
  </conditionalFormatting>
  <conditionalFormatting sqref="Y1004:Y1031">
    <cfRule type="expression" dxfId="2071" priority="2071">
      <formula>IF(RIGHT(TEXT(Y1004,"0.#"),1)=".",FALSE,TRUE)</formula>
    </cfRule>
    <cfRule type="expression" dxfId="2070" priority="2072">
      <formula>IF(RIGHT(TEXT(Y1004,"0.#"),1)=".",TRUE,FALSE)</formula>
    </cfRule>
  </conditionalFormatting>
  <conditionalFormatting sqref="W23">
    <cfRule type="expression" dxfId="2069" priority="2355">
      <formula>IF(RIGHT(TEXT(W23,"0.#"),1)=".",FALSE,TRUE)</formula>
    </cfRule>
    <cfRule type="expression" dxfId="2068" priority="2356">
      <formula>IF(RIGHT(TEXT(W23,"0.#"),1)=".",TRUE,FALSE)</formula>
    </cfRule>
  </conditionalFormatting>
  <conditionalFormatting sqref="W24:W27">
    <cfRule type="expression" dxfId="2067" priority="2353">
      <formula>IF(RIGHT(TEXT(W24,"0.#"),1)=".",FALSE,TRUE)</formula>
    </cfRule>
    <cfRule type="expression" dxfId="2066" priority="2354">
      <formula>IF(RIGHT(TEXT(W24,"0.#"),1)=".",TRUE,FALSE)</formula>
    </cfRule>
  </conditionalFormatting>
  <conditionalFormatting sqref="W28">
    <cfRule type="expression" dxfId="2065" priority="2345">
      <formula>IF(RIGHT(TEXT(W28,"0.#"),1)=".",FALSE,TRUE)</formula>
    </cfRule>
    <cfRule type="expression" dxfId="2064" priority="2346">
      <formula>IF(RIGHT(TEXT(W28,"0.#"),1)=".",TRUE,FALSE)</formula>
    </cfRule>
  </conditionalFormatting>
  <conditionalFormatting sqref="P23">
    <cfRule type="expression" dxfId="2063" priority="2343">
      <formula>IF(RIGHT(TEXT(P23,"0.#"),1)=".",FALSE,TRUE)</formula>
    </cfRule>
    <cfRule type="expression" dxfId="2062" priority="2344">
      <formula>IF(RIGHT(TEXT(P23,"0.#"),1)=".",TRUE,FALSE)</formula>
    </cfRule>
  </conditionalFormatting>
  <conditionalFormatting sqref="P24:P27">
    <cfRule type="expression" dxfId="2061" priority="2341">
      <formula>IF(RIGHT(TEXT(P24,"0.#"),1)=".",FALSE,TRUE)</formula>
    </cfRule>
    <cfRule type="expression" dxfId="2060" priority="2342">
      <formula>IF(RIGHT(TEXT(P24,"0.#"),1)=".",TRUE,FALSE)</formula>
    </cfRule>
  </conditionalFormatting>
  <conditionalFormatting sqref="P28">
    <cfRule type="expression" dxfId="2059" priority="2339">
      <formula>IF(RIGHT(TEXT(P28,"0.#"),1)=".",FALSE,TRUE)</formula>
    </cfRule>
    <cfRule type="expression" dxfId="2058" priority="2340">
      <formula>IF(RIGHT(TEXT(P28,"0.#"),1)=".",TRUE,FALSE)</formula>
    </cfRule>
  </conditionalFormatting>
  <conditionalFormatting sqref="AQ114">
    <cfRule type="expression" dxfId="2057" priority="2323">
      <formula>IF(RIGHT(TEXT(AQ114,"0.#"),1)=".",FALSE,TRUE)</formula>
    </cfRule>
    <cfRule type="expression" dxfId="2056" priority="2324">
      <formula>IF(RIGHT(TEXT(AQ114,"0.#"),1)=".",TRUE,FALSE)</formula>
    </cfRule>
  </conditionalFormatting>
  <conditionalFormatting sqref="AQ104">
    <cfRule type="expression" dxfId="2055" priority="2337">
      <formula>IF(RIGHT(TEXT(AQ104,"0.#"),1)=".",FALSE,TRUE)</formula>
    </cfRule>
    <cfRule type="expression" dxfId="2054" priority="2338">
      <formula>IF(RIGHT(TEXT(AQ104,"0.#"),1)=".",TRUE,FALSE)</formula>
    </cfRule>
  </conditionalFormatting>
  <conditionalFormatting sqref="AQ105">
    <cfRule type="expression" dxfId="2053" priority="2335">
      <formula>IF(RIGHT(TEXT(AQ105,"0.#"),1)=".",FALSE,TRUE)</formula>
    </cfRule>
    <cfRule type="expression" dxfId="2052" priority="2336">
      <formula>IF(RIGHT(TEXT(AQ105,"0.#"),1)=".",TRUE,FALSE)</formula>
    </cfRule>
  </conditionalFormatting>
  <conditionalFormatting sqref="AQ107">
    <cfRule type="expression" dxfId="2051" priority="2333">
      <formula>IF(RIGHT(TEXT(AQ107,"0.#"),1)=".",FALSE,TRUE)</formula>
    </cfRule>
    <cfRule type="expression" dxfId="2050" priority="2334">
      <formula>IF(RIGHT(TEXT(AQ107,"0.#"),1)=".",TRUE,FALSE)</formula>
    </cfRule>
  </conditionalFormatting>
  <conditionalFormatting sqref="AQ108">
    <cfRule type="expression" dxfId="2049" priority="2331">
      <formula>IF(RIGHT(TEXT(AQ108,"0.#"),1)=".",FALSE,TRUE)</formula>
    </cfRule>
    <cfRule type="expression" dxfId="2048" priority="2332">
      <formula>IF(RIGHT(TEXT(AQ108,"0.#"),1)=".",TRUE,FALSE)</formula>
    </cfRule>
  </conditionalFormatting>
  <conditionalFormatting sqref="AQ110">
    <cfRule type="expression" dxfId="2047" priority="2329">
      <formula>IF(RIGHT(TEXT(AQ110,"0.#"),1)=".",FALSE,TRUE)</formula>
    </cfRule>
    <cfRule type="expression" dxfId="2046" priority="2330">
      <formula>IF(RIGHT(TEXT(AQ110,"0.#"),1)=".",TRUE,FALSE)</formula>
    </cfRule>
  </conditionalFormatting>
  <conditionalFormatting sqref="AQ111">
    <cfRule type="expression" dxfId="2045" priority="2327">
      <formula>IF(RIGHT(TEXT(AQ111,"0.#"),1)=".",FALSE,TRUE)</formula>
    </cfRule>
    <cfRule type="expression" dxfId="2044" priority="2328">
      <formula>IF(RIGHT(TEXT(AQ111,"0.#"),1)=".",TRUE,FALSE)</formula>
    </cfRule>
  </conditionalFormatting>
  <conditionalFormatting sqref="AQ113">
    <cfRule type="expression" dxfId="2043" priority="2325">
      <formula>IF(RIGHT(TEXT(AQ113,"0.#"),1)=".",FALSE,TRUE)</formula>
    </cfRule>
    <cfRule type="expression" dxfId="2042" priority="2326">
      <formula>IF(RIGHT(TEXT(AQ113,"0.#"),1)=".",TRUE,FALSE)</formula>
    </cfRule>
  </conditionalFormatting>
  <conditionalFormatting sqref="AE67">
    <cfRule type="expression" dxfId="2041" priority="2255">
      <formula>IF(RIGHT(TEXT(AE67,"0.#"),1)=".",FALSE,TRUE)</formula>
    </cfRule>
    <cfRule type="expression" dxfId="2040" priority="2256">
      <formula>IF(RIGHT(TEXT(AE67,"0.#"),1)=".",TRUE,FALSE)</formula>
    </cfRule>
  </conditionalFormatting>
  <conditionalFormatting sqref="AE68">
    <cfRule type="expression" dxfId="2039" priority="2253">
      <formula>IF(RIGHT(TEXT(AE68,"0.#"),1)=".",FALSE,TRUE)</formula>
    </cfRule>
    <cfRule type="expression" dxfId="2038" priority="2254">
      <formula>IF(RIGHT(TEXT(AE68,"0.#"),1)=".",TRUE,FALSE)</formula>
    </cfRule>
  </conditionalFormatting>
  <conditionalFormatting sqref="AE69">
    <cfRule type="expression" dxfId="2037" priority="2251">
      <formula>IF(RIGHT(TEXT(AE69,"0.#"),1)=".",FALSE,TRUE)</formula>
    </cfRule>
    <cfRule type="expression" dxfId="2036" priority="2252">
      <formula>IF(RIGHT(TEXT(AE69,"0.#"),1)=".",TRUE,FALSE)</formula>
    </cfRule>
  </conditionalFormatting>
  <conditionalFormatting sqref="AI69">
    <cfRule type="expression" dxfId="2035" priority="2249">
      <formula>IF(RIGHT(TEXT(AI69,"0.#"),1)=".",FALSE,TRUE)</formula>
    </cfRule>
    <cfRule type="expression" dxfId="2034" priority="2250">
      <formula>IF(RIGHT(TEXT(AI69,"0.#"),1)=".",TRUE,FALSE)</formula>
    </cfRule>
  </conditionalFormatting>
  <conditionalFormatting sqref="AI68">
    <cfRule type="expression" dxfId="2033" priority="2247">
      <formula>IF(RIGHT(TEXT(AI68,"0.#"),1)=".",FALSE,TRUE)</formula>
    </cfRule>
    <cfRule type="expression" dxfId="2032" priority="2248">
      <formula>IF(RIGHT(TEXT(AI68,"0.#"),1)=".",TRUE,FALSE)</formula>
    </cfRule>
  </conditionalFormatting>
  <conditionalFormatting sqref="AI67">
    <cfRule type="expression" dxfId="2031" priority="2245">
      <formula>IF(RIGHT(TEXT(AI67,"0.#"),1)=".",FALSE,TRUE)</formula>
    </cfRule>
    <cfRule type="expression" dxfId="2030" priority="2246">
      <formula>IF(RIGHT(TEXT(AI67,"0.#"),1)=".",TRUE,FALSE)</formula>
    </cfRule>
  </conditionalFormatting>
  <conditionalFormatting sqref="AM67">
    <cfRule type="expression" dxfId="2029" priority="2243">
      <formula>IF(RIGHT(TEXT(AM67,"0.#"),1)=".",FALSE,TRUE)</formula>
    </cfRule>
    <cfRule type="expression" dxfId="2028" priority="2244">
      <formula>IF(RIGHT(TEXT(AM67,"0.#"),1)=".",TRUE,FALSE)</formula>
    </cfRule>
  </conditionalFormatting>
  <conditionalFormatting sqref="AM68">
    <cfRule type="expression" dxfId="2027" priority="2241">
      <formula>IF(RIGHT(TEXT(AM68,"0.#"),1)=".",FALSE,TRUE)</formula>
    </cfRule>
    <cfRule type="expression" dxfId="2026" priority="2242">
      <formula>IF(RIGHT(TEXT(AM68,"0.#"),1)=".",TRUE,FALSE)</formula>
    </cfRule>
  </conditionalFormatting>
  <conditionalFormatting sqref="AM69">
    <cfRule type="expression" dxfId="2025" priority="2239">
      <formula>IF(RIGHT(TEXT(AM69,"0.#"),1)=".",FALSE,TRUE)</formula>
    </cfRule>
    <cfRule type="expression" dxfId="2024" priority="2240">
      <formula>IF(RIGHT(TEXT(AM69,"0.#"),1)=".",TRUE,FALSE)</formula>
    </cfRule>
  </conditionalFormatting>
  <conditionalFormatting sqref="AQ67:AQ69">
    <cfRule type="expression" dxfId="2023" priority="2237">
      <formula>IF(RIGHT(TEXT(AQ67,"0.#"),1)=".",FALSE,TRUE)</formula>
    </cfRule>
    <cfRule type="expression" dxfId="2022" priority="2238">
      <formula>IF(RIGHT(TEXT(AQ67,"0.#"),1)=".",TRUE,FALSE)</formula>
    </cfRule>
  </conditionalFormatting>
  <conditionalFormatting sqref="AU67:AU69">
    <cfRule type="expression" dxfId="2021" priority="2235">
      <formula>IF(RIGHT(TEXT(AU67,"0.#"),1)=".",FALSE,TRUE)</formula>
    </cfRule>
    <cfRule type="expression" dxfId="2020" priority="2236">
      <formula>IF(RIGHT(TEXT(AU67,"0.#"),1)=".",TRUE,FALSE)</formula>
    </cfRule>
  </conditionalFormatting>
  <conditionalFormatting sqref="AE70">
    <cfRule type="expression" dxfId="2019" priority="2233">
      <formula>IF(RIGHT(TEXT(AE70,"0.#"),1)=".",FALSE,TRUE)</formula>
    </cfRule>
    <cfRule type="expression" dxfId="2018" priority="2234">
      <formula>IF(RIGHT(TEXT(AE70,"0.#"),1)=".",TRUE,FALSE)</formula>
    </cfRule>
  </conditionalFormatting>
  <conditionalFormatting sqref="AE71">
    <cfRule type="expression" dxfId="2017" priority="2231">
      <formula>IF(RIGHT(TEXT(AE71,"0.#"),1)=".",FALSE,TRUE)</formula>
    </cfRule>
    <cfRule type="expression" dxfId="2016" priority="2232">
      <formula>IF(RIGHT(TEXT(AE71,"0.#"),1)=".",TRUE,FALSE)</formula>
    </cfRule>
  </conditionalFormatting>
  <conditionalFormatting sqref="AE72">
    <cfRule type="expression" dxfId="2015" priority="2229">
      <formula>IF(RIGHT(TEXT(AE72,"0.#"),1)=".",FALSE,TRUE)</formula>
    </cfRule>
    <cfRule type="expression" dxfId="2014" priority="2230">
      <formula>IF(RIGHT(TEXT(AE72,"0.#"),1)=".",TRUE,FALSE)</formula>
    </cfRule>
  </conditionalFormatting>
  <conditionalFormatting sqref="AI72">
    <cfRule type="expression" dxfId="2013" priority="2227">
      <formula>IF(RIGHT(TEXT(AI72,"0.#"),1)=".",FALSE,TRUE)</formula>
    </cfRule>
    <cfRule type="expression" dxfId="2012" priority="2228">
      <formula>IF(RIGHT(TEXT(AI72,"0.#"),1)=".",TRUE,FALSE)</formula>
    </cfRule>
  </conditionalFormatting>
  <conditionalFormatting sqref="AI71">
    <cfRule type="expression" dxfId="2011" priority="2225">
      <formula>IF(RIGHT(TEXT(AI71,"0.#"),1)=".",FALSE,TRUE)</formula>
    </cfRule>
    <cfRule type="expression" dxfId="2010" priority="2226">
      <formula>IF(RIGHT(TEXT(AI71,"0.#"),1)=".",TRUE,FALSE)</formula>
    </cfRule>
  </conditionalFormatting>
  <conditionalFormatting sqref="AI70">
    <cfRule type="expression" dxfId="2009" priority="2223">
      <formula>IF(RIGHT(TEXT(AI70,"0.#"),1)=".",FALSE,TRUE)</formula>
    </cfRule>
    <cfRule type="expression" dxfId="2008" priority="2224">
      <formula>IF(RIGHT(TEXT(AI70,"0.#"),1)=".",TRUE,FALSE)</formula>
    </cfRule>
  </conditionalFormatting>
  <conditionalFormatting sqref="AM70">
    <cfRule type="expression" dxfId="2007" priority="2221">
      <formula>IF(RIGHT(TEXT(AM70,"0.#"),1)=".",FALSE,TRUE)</formula>
    </cfRule>
    <cfRule type="expression" dxfId="2006" priority="2222">
      <formula>IF(RIGHT(TEXT(AM70,"0.#"),1)=".",TRUE,FALSE)</formula>
    </cfRule>
  </conditionalFormatting>
  <conditionalFormatting sqref="AM71">
    <cfRule type="expression" dxfId="2005" priority="2219">
      <formula>IF(RIGHT(TEXT(AM71,"0.#"),1)=".",FALSE,TRUE)</formula>
    </cfRule>
    <cfRule type="expression" dxfId="2004" priority="2220">
      <formula>IF(RIGHT(TEXT(AM71,"0.#"),1)=".",TRUE,FALSE)</formula>
    </cfRule>
  </conditionalFormatting>
  <conditionalFormatting sqref="AM72">
    <cfRule type="expression" dxfId="2003" priority="2217">
      <formula>IF(RIGHT(TEXT(AM72,"0.#"),1)=".",FALSE,TRUE)</formula>
    </cfRule>
    <cfRule type="expression" dxfId="2002" priority="2218">
      <formula>IF(RIGHT(TEXT(AM72,"0.#"),1)=".",TRUE,FALSE)</formula>
    </cfRule>
  </conditionalFormatting>
  <conditionalFormatting sqref="AQ70:AQ72">
    <cfRule type="expression" dxfId="2001" priority="2215">
      <formula>IF(RIGHT(TEXT(AQ70,"0.#"),1)=".",FALSE,TRUE)</formula>
    </cfRule>
    <cfRule type="expression" dxfId="2000" priority="2216">
      <formula>IF(RIGHT(TEXT(AQ70,"0.#"),1)=".",TRUE,FALSE)</formula>
    </cfRule>
  </conditionalFormatting>
  <conditionalFormatting sqref="AU70:AU72">
    <cfRule type="expression" dxfId="1999" priority="2213">
      <formula>IF(RIGHT(TEXT(AU70,"0.#"),1)=".",FALSE,TRUE)</formula>
    </cfRule>
    <cfRule type="expression" dxfId="1998" priority="2214">
      <formula>IF(RIGHT(TEXT(AU70,"0.#"),1)=".",TRUE,FALSE)</formula>
    </cfRule>
  </conditionalFormatting>
  <conditionalFormatting sqref="AU656">
    <cfRule type="expression" dxfId="1997" priority="731">
      <formula>IF(RIGHT(TEXT(AU656,"0.#"),1)=".",FALSE,TRUE)</formula>
    </cfRule>
    <cfRule type="expression" dxfId="1996" priority="732">
      <formula>IF(RIGHT(TEXT(AU656,"0.#"),1)=".",TRUE,FALSE)</formula>
    </cfRule>
  </conditionalFormatting>
  <conditionalFormatting sqref="AQ655">
    <cfRule type="expression" dxfId="1995" priority="723">
      <formula>IF(RIGHT(TEXT(AQ655,"0.#"),1)=".",FALSE,TRUE)</formula>
    </cfRule>
    <cfRule type="expression" dxfId="1994" priority="724">
      <formula>IF(RIGHT(TEXT(AQ655,"0.#"),1)=".",TRUE,FALSE)</formula>
    </cfRule>
  </conditionalFormatting>
  <conditionalFormatting sqref="AI696">
    <cfRule type="expression" dxfId="1993" priority="515">
      <formula>IF(RIGHT(TEXT(AI696,"0.#"),1)=".",FALSE,TRUE)</formula>
    </cfRule>
    <cfRule type="expression" dxfId="1992" priority="516">
      <formula>IF(RIGHT(TEXT(AI696,"0.#"),1)=".",TRUE,FALSE)</formula>
    </cfRule>
  </conditionalFormatting>
  <conditionalFormatting sqref="AQ694">
    <cfRule type="expression" dxfId="1991" priority="509">
      <formula>IF(RIGHT(TEXT(AQ694,"0.#"),1)=".",FALSE,TRUE)</formula>
    </cfRule>
    <cfRule type="expression" dxfId="1990" priority="510">
      <formula>IF(RIGHT(TEXT(AQ694,"0.#"),1)=".",TRUE,FALSE)</formula>
    </cfRule>
  </conditionalFormatting>
  <conditionalFormatting sqref="AL874:AO899">
    <cfRule type="expression" dxfId="1989" priority="2121">
      <formula>IF(AND(AL874&gt;=0, RIGHT(TEXT(AL874,"0.#"),1)&lt;&gt;"."),TRUE,FALSE)</formula>
    </cfRule>
    <cfRule type="expression" dxfId="1988" priority="2122">
      <formula>IF(AND(AL874&gt;=0, RIGHT(TEXT(AL874,"0.#"),1)="."),TRUE,FALSE)</formula>
    </cfRule>
    <cfRule type="expression" dxfId="1987" priority="2123">
      <formula>IF(AND(AL874&lt;0, RIGHT(TEXT(AL874,"0.#"),1)&lt;&gt;"."),TRUE,FALSE)</formula>
    </cfRule>
    <cfRule type="expression" dxfId="1986" priority="2124">
      <formula>IF(AND(AL874&lt;0, RIGHT(TEXT(AL874,"0.#"),1)="."),TRUE,FALSE)</formula>
    </cfRule>
  </conditionalFormatting>
  <conditionalFormatting sqref="AL905:AO932">
    <cfRule type="expression" dxfId="1985" priority="2109">
      <formula>IF(AND(AL905&gt;=0, RIGHT(TEXT(AL905,"0.#"),1)&lt;&gt;"."),TRUE,FALSE)</formula>
    </cfRule>
    <cfRule type="expression" dxfId="1984" priority="2110">
      <formula>IF(AND(AL905&gt;=0, RIGHT(TEXT(AL905,"0.#"),1)="."),TRUE,FALSE)</formula>
    </cfRule>
    <cfRule type="expression" dxfId="1983" priority="2111">
      <formula>IF(AND(AL905&lt;0, RIGHT(TEXT(AL905,"0.#"),1)&lt;&gt;"."),TRUE,FALSE)</formula>
    </cfRule>
    <cfRule type="expression" dxfId="1982" priority="2112">
      <formula>IF(AND(AL905&lt;0, RIGHT(TEXT(AL905,"0.#"),1)="."),TRUE,FALSE)</formula>
    </cfRule>
  </conditionalFormatting>
  <conditionalFormatting sqref="AL904:AO904">
    <cfRule type="expression" dxfId="1981" priority="2103">
      <formula>IF(AND(AL904&gt;=0, RIGHT(TEXT(AL904,"0.#"),1)&lt;&gt;"."),TRUE,FALSE)</formula>
    </cfRule>
    <cfRule type="expression" dxfId="1980" priority="2104">
      <formula>IF(AND(AL904&gt;=0, RIGHT(TEXT(AL904,"0.#"),1)="."),TRUE,FALSE)</formula>
    </cfRule>
    <cfRule type="expression" dxfId="1979" priority="2105">
      <formula>IF(AND(AL904&lt;0, RIGHT(TEXT(AL904,"0.#"),1)&lt;&gt;"."),TRUE,FALSE)</formula>
    </cfRule>
    <cfRule type="expression" dxfId="1978" priority="2106">
      <formula>IF(AND(AL904&lt;0, RIGHT(TEXT(AL904,"0.#"),1)="."),TRUE,FALSE)</formula>
    </cfRule>
  </conditionalFormatting>
  <conditionalFormatting sqref="AL938:AO965">
    <cfRule type="expression" dxfId="1977" priority="2097">
      <formula>IF(AND(AL938&gt;=0, RIGHT(TEXT(AL938,"0.#"),1)&lt;&gt;"."),TRUE,FALSE)</formula>
    </cfRule>
    <cfRule type="expression" dxfId="1976" priority="2098">
      <formula>IF(AND(AL938&gt;=0, RIGHT(TEXT(AL938,"0.#"),1)="."),TRUE,FALSE)</formula>
    </cfRule>
    <cfRule type="expression" dxfId="1975" priority="2099">
      <formula>IF(AND(AL938&lt;0, RIGHT(TEXT(AL938,"0.#"),1)&lt;&gt;"."),TRUE,FALSE)</formula>
    </cfRule>
    <cfRule type="expression" dxfId="1974" priority="2100">
      <formula>IF(AND(AL938&lt;0, RIGHT(TEXT(AL938,"0.#"),1)="."),TRUE,FALSE)</formula>
    </cfRule>
  </conditionalFormatting>
  <conditionalFormatting sqref="AL936:AO937">
    <cfRule type="expression" dxfId="1973" priority="2091">
      <formula>IF(AND(AL936&gt;=0, RIGHT(TEXT(AL936,"0.#"),1)&lt;&gt;"."),TRUE,FALSE)</formula>
    </cfRule>
    <cfRule type="expression" dxfId="1972" priority="2092">
      <formula>IF(AND(AL936&gt;=0, RIGHT(TEXT(AL936,"0.#"),1)="."),TRUE,FALSE)</formula>
    </cfRule>
    <cfRule type="expression" dxfId="1971" priority="2093">
      <formula>IF(AND(AL936&lt;0, RIGHT(TEXT(AL936,"0.#"),1)&lt;&gt;"."),TRUE,FALSE)</formula>
    </cfRule>
    <cfRule type="expression" dxfId="1970" priority="2094">
      <formula>IF(AND(AL936&lt;0, RIGHT(TEXT(AL936,"0.#"),1)="."),TRUE,FALSE)</formula>
    </cfRule>
  </conditionalFormatting>
  <conditionalFormatting sqref="AL971:AO998">
    <cfRule type="expression" dxfId="1969" priority="2085">
      <formula>IF(AND(AL971&gt;=0, RIGHT(TEXT(AL971,"0.#"),1)&lt;&gt;"."),TRUE,FALSE)</formula>
    </cfRule>
    <cfRule type="expression" dxfId="1968" priority="2086">
      <formula>IF(AND(AL971&gt;=0, RIGHT(TEXT(AL971,"0.#"),1)="."),TRUE,FALSE)</formula>
    </cfRule>
    <cfRule type="expression" dxfId="1967" priority="2087">
      <formula>IF(AND(AL971&lt;0, RIGHT(TEXT(AL971,"0.#"),1)&lt;&gt;"."),TRUE,FALSE)</formula>
    </cfRule>
    <cfRule type="expression" dxfId="1966" priority="2088">
      <formula>IF(AND(AL971&lt;0, RIGHT(TEXT(AL971,"0.#"),1)="."),TRUE,FALSE)</formula>
    </cfRule>
  </conditionalFormatting>
  <conditionalFormatting sqref="AL969:AO970">
    <cfRule type="expression" dxfId="1965" priority="2079">
      <formula>IF(AND(AL969&gt;=0, RIGHT(TEXT(AL969,"0.#"),1)&lt;&gt;"."),TRUE,FALSE)</formula>
    </cfRule>
    <cfRule type="expression" dxfId="1964" priority="2080">
      <formula>IF(AND(AL969&gt;=0, RIGHT(TEXT(AL969,"0.#"),1)="."),TRUE,FALSE)</formula>
    </cfRule>
    <cfRule type="expression" dxfId="1963" priority="2081">
      <formula>IF(AND(AL969&lt;0, RIGHT(TEXT(AL969,"0.#"),1)&lt;&gt;"."),TRUE,FALSE)</formula>
    </cfRule>
    <cfRule type="expression" dxfId="1962" priority="2082">
      <formula>IF(AND(AL969&lt;0, RIGHT(TEXT(AL969,"0.#"),1)="."),TRUE,FALSE)</formula>
    </cfRule>
  </conditionalFormatting>
  <conditionalFormatting sqref="AL1004:AO1031">
    <cfRule type="expression" dxfId="1961" priority="2073">
      <formula>IF(AND(AL1004&gt;=0, RIGHT(TEXT(AL1004,"0.#"),1)&lt;&gt;"."),TRUE,FALSE)</formula>
    </cfRule>
    <cfRule type="expression" dxfId="1960" priority="2074">
      <formula>IF(AND(AL1004&gt;=0, RIGHT(TEXT(AL1004,"0.#"),1)="."),TRUE,FALSE)</formula>
    </cfRule>
    <cfRule type="expression" dxfId="1959" priority="2075">
      <formula>IF(AND(AL1004&lt;0, RIGHT(TEXT(AL1004,"0.#"),1)&lt;&gt;"."),TRUE,FALSE)</formula>
    </cfRule>
    <cfRule type="expression" dxfId="1958" priority="2076">
      <formula>IF(AND(AL1004&lt;0, RIGHT(TEXT(AL1004,"0.#"),1)="."),TRUE,FALSE)</formula>
    </cfRule>
  </conditionalFormatting>
  <conditionalFormatting sqref="AL1002:AO1003">
    <cfRule type="expression" dxfId="1957" priority="2067">
      <formula>IF(AND(AL1002&gt;=0, RIGHT(TEXT(AL1002,"0.#"),1)&lt;&gt;"."),TRUE,FALSE)</formula>
    </cfRule>
    <cfRule type="expression" dxfId="1956" priority="2068">
      <formula>IF(AND(AL1002&gt;=0, RIGHT(TEXT(AL1002,"0.#"),1)="."),TRUE,FALSE)</formula>
    </cfRule>
    <cfRule type="expression" dxfId="1955" priority="2069">
      <formula>IF(AND(AL1002&lt;0, RIGHT(TEXT(AL1002,"0.#"),1)&lt;&gt;"."),TRUE,FALSE)</formula>
    </cfRule>
    <cfRule type="expression" dxfId="1954" priority="2070">
      <formula>IF(AND(AL1002&lt;0, RIGHT(TEXT(AL1002,"0.#"),1)="."),TRUE,FALSE)</formula>
    </cfRule>
  </conditionalFormatting>
  <conditionalFormatting sqref="Y1002:Y1003">
    <cfRule type="expression" dxfId="1953" priority="2065">
      <formula>IF(RIGHT(TEXT(Y1002,"0.#"),1)=".",FALSE,TRUE)</formula>
    </cfRule>
    <cfRule type="expression" dxfId="1952" priority="2066">
      <formula>IF(RIGHT(TEXT(Y1002,"0.#"),1)=".",TRUE,FALSE)</formula>
    </cfRule>
  </conditionalFormatting>
  <conditionalFormatting sqref="AL1037:AO1064">
    <cfRule type="expression" dxfId="1951" priority="2061">
      <formula>IF(AND(AL1037&gt;=0, RIGHT(TEXT(AL1037,"0.#"),1)&lt;&gt;"."),TRUE,FALSE)</formula>
    </cfRule>
    <cfRule type="expression" dxfId="1950" priority="2062">
      <formula>IF(AND(AL1037&gt;=0, RIGHT(TEXT(AL1037,"0.#"),1)="."),TRUE,FALSE)</formula>
    </cfRule>
    <cfRule type="expression" dxfId="1949" priority="2063">
      <formula>IF(AND(AL1037&lt;0, RIGHT(TEXT(AL1037,"0.#"),1)&lt;&gt;"."),TRUE,FALSE)</formula>
    </cfRule>
    <cfRule type="expression" dxfId="1948" priority="2064">
      <formula>IF(AND(AL1037&lt;0, RIGHT(TEXT(AL1037,"0.#"),1)="."),TRUE,FALSE)</formula>
    </cfRule>
  </conditionalFormatting>
  <conditionalFormatting sqref="Y1037:Y1064">
    <cfRule type="expression" dxfId="1947" priority="2059">
      <formula>IF(RIGHT(TEXT(Y1037,"0.#"),1)=".",FALSE,TRUE)</formula>
    </cfRule>
    <cfRule type="expression" dxfId="1946" priority="2060">
      <formula>IF(RIGHT(TEXT(Y1037,"0.#"),1)=".",TRUE,FALSE)</formula>
    </cfRule>
  </conditionalFormatting>
  <conditionalFormatting sqref="AL1035:AO1036">
    <cfRule type="expression" dxfId="1945" priority="2055">
      <formula>IF(AND(AL1035&gt;=0, RIGHT(TEXT(AL1035,"0.#"),1)&lt;&gt;"."),TRUE,FALSE)</formula>
    </cfRule>
    <cfRule type="expression" dxfId="1944" priority="2056">
      <formula>IF(AND(AL1035&gt;=0, RIGHT(TEXT(AL1035,"0.#"),1)="."),TRUE,FALSE)</formula>
    </cfRule>
    <cfRule type="expression" dxfId="1943" priority="2057">
      <formula>IF(AND(AL1035&lt;0, RIGHT(TEXT(AL1035,"0.#"),1)&lt;&gt;"."),TRUE,FALSE)</formula>
    </cfRule>
    <cfRule type="expression" dxfId="1942" priority="2058">
      <formula>IF(AND(AL1035&lt;0, RIGHT(TEXT(AL1035,"0.#"),1)="."),TRUE,FALSE)</formula>
    </cfRule>
  </conditionalFormatting>
  <conditionalFormatting sqref="Y1035:Y1036">
    <cfRule type="expression" dxfId="1941" priority="2053">
      <formula>IF(RIGHT(TEXT(Y1035,"0.#"),1)=".",FALSE,TRUE)</formula>
    </cfRule>
    <cfRule type="expression" dxfId="1940" priority="2054">
      <formula>IF(RIGHT(TEXT(Y1035,"0.#"),1)=".",TRUE,FALSE)</formula>
    </cfRule>
  </conditionalFormatting>
  <conditionalFormatting sqref="AL1070:AO1097">
    <cfRule type="expression" dxfId="1939" priority="2049">
      <formula>IF(AND(AL1070&gt;=0, RIGHT(TEXT(AL1070,"0.#"),1)&lt;&gt;"."),TRUE,FALSE)</formula>
    </cfRule>
    <cfRule type="expression" dxfId="1938" priority="2050">
      <formula>IF(AND(AL1070&gt;=0, RIGHT(TEXT(AL1070,"0.#"),1)="."),TRUE,FALSE)</formula>
    </cfRule>
    <cfRule type="expression" dxfId="1937" priority="2051">
      <formula>IF(AND(AL1070&lt;0, RIGHT(TEXT(AL1070,"0.#"),1)&lt;&gt;"."),TRUE,FALSE)</formula>
    </cfRule>
    <cfRule type="expression" dxfId="1936" priority="2052">
      <formula>IF(AND(AL1070&lt;0, RIGHT(TEXT(AL1070,"0.#"),1)="."),TRUE,FALSE)</formula>
    </cfRule>
  </conditionalFormatting>
  <conditionalFormatting sqref="Y1070:Y1097">
    <cfRule type="expression" dxfId="1935" priority="2047">
      <formula>IF(RIGHT(TEXT(Y1070,"0.#"),1)=".",FALSE,TRUE)</formula>
    </cfRule>
    <cfRule type="expression" dxfId="1934" priority="2048">
      <formula>IF(RIGHT(TEXT(Y1070,"0.#"),1)=".",TRUE,FALSE)</formula>
    </cfRule>
  </conditionalFormatting>
  <conditionalFormatting sqref="AL1068:AO1069">
    <cfRule type="expression" dxfId="1933" priority="2043">
      <formula>IF(AND(AL1068&gt;=0, RIGHT(TEXT(AL1068,"0.#"),1)&lt;&gt;"."),TRUE,FALSE)</formula>
    </cfRule>
    <cfRule type="expression" dxfId="1932" priority="2044">
      <formula>IF(AND(AL1068&gt;=0, RIGHT(TEXT(AL1068,"0.#"),1)="."),TRUE,FALSE)</formula>
    </cfRule>
    <cfRule type="expression" dxfId="1931" priority="2045">
      <formula>IF(AND(AL1068&lt;0, RIGHT(TEXT(AL1068,"0.#"),1)&lt;&gt;"."),TRUE,FALSE)</formula>
    </cfRule>
    <cfRule type="expression" dxfId="1930" priority="2046">
      <formula>IF(AND(AL1068&lt;0, RIGHT(TEXT(AL1068,"0.#"),1)="."),TRUE,FALSE)</formula>
    </cfRule>
  </conditionalFormatting>
  <conditionalFormatting sqref="Y1068:Y1069">
    <cfRule type="expression" dxfId="1929" priority="2041">
      <formula>IF(RIGHT(TEXT(Y1068,"0.#"),1)=".",FALSE,TRUE)</formula>
    </cfRule>
    <cfRule type="expression" dxfId="1928" priority="2042">
      <formula>IF(RIGHT(TEXT(Y1068,"0.#"),1)=".",TRUE,FALSE)</formula>
    </cfRule>
  </conditionalFormatting>
  <conditionalFormatting sqref="AM41">
    <cfRule type="expression" dxfId="1927" priority="2023">
      <formula>IF(RIGHT(TEXT(AM41,"0.#"),1)=".",FALSE,TRUE)</formula>
    </cfRule>
    <cfRule type="expression" dxfId="1926" priority="2024">
      <formula>IF(RIGHT(TEXT(AM41,"0.#"),1)=".",TRUE,FALSE)</formula>
    </cfRule>
  </conditionalFormatting>
  <conditionalFormatting sqref="AM39">
    <cfRule type="expression" dxfId="1925" priority="2027">
      <formula>IF(RIGHT(TEXT(AM39,"0.#"),1)=".",FALSE,TRUE)</formula>
    </cfRule>
    <cfRule type="expression" dxfId="1924" priority="2028">
      <formula>IF(RIGHT(TEXT(AM39,"0.#"),1)=".",TRUE,FALSE)</formula>
    </cfRule>
  </conditionalFormatting>
  <conditionalFormatting sqref="AM40">
    <cfRule type="expression" dxfId="1923" priority="2025">
      <formula>IF(RIGHT(TEXT(AM40,"0.#"),1)=".",FALSE,TRUE)</formula>
    </cfRule>
    <cfRule type="expression" dxfId="1922" priority="2026">
      <formula>IF(RIGHT(TEXT(AM40,"0.#"),1)=".",TRUE,FALSE)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M47 AI46:AI47">
    <cfRule type="expression" dxfId="1913" priority="2009">
      <formula>IF(RIGHT(TEXT(AI46,"0.#"),1)=".",FALSE,TRUE)</formula>
    </cfRule>
    <cfRule type="expression" dxfId="1912" priority="2010">
      <formula>IF(RIGHT(TEXT(AI46,"0.#"),1)=".",TRUE,FALSE)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AQ32 AQ34">
    <cfRule type="expression" dxfId="751" priority="51">
      <formula>IF(RIGHT(TEXT(AQ32,"0.#"),1)=".",FALSE,TRUE)</formula>
    </cfRule>
    <cfRule type="expression" dxfId="750" priority="52">
      <formula>IF(RIGHT(TEXT(AQ32,"0.#"),1)=".",TRUE,FALSE)</formula>
    </cfRule>
  </conditionalFormatting>
  <conditionalFormatting sqref="AU32 AU34">
    <cfRule type="expression" dxfId="749" priority="49">
      <formula>IF(RIGHT(TEXT(AU32,"0.#"),1)=".",FALSE,TRUE)</formula>
    </cfRule>
    <cfRule type="expression" dxfId="748" priority="50">
      <formula>IF(RIGHT(TEXT(AU32,"0.#"),1)=".",TRUE,FALSE)</formula>
    </cfRule>
  </conditionalFormatting>
  <conditionalFormatting sqref="AU33">
    <cfRule type="expression" dxfId="747" priority="47">
      <formula>IF(RIGHT(TEXT(AU33,"0.#"),1)=".",FALSE,TRUE)</formula>
    </cfRule>
    <cfRule type="expression" dxfId="746" priority="48">
      <formula>IF(RIGHT(TEXT(AU33,"0.#"),1)=".",TRUE,FALSE)</formula>
    </cfRule>
  </conditionalFormatting>
  <conditionalFormatting sqref="AQ33">
    <cfRule type="expression" dxfId="745" priority="45">
      <formula>IF(RIGHT(TEXT(AQ33,"0.#"),1)=".",FALSE,TRUE)</formula>
    </cfRule>
    <cfRule type="expression" dxfId="744" priority="46">
      <formula>IF(RIGHT(TEXT(AQ33,"0.#"),1)=".",TRUE,FALSE)</formula>
    </cfRule>
  </conditionalFormatting>
  <conditionalFormatting sqref="AE39:AE41">
    <cfRule type="expression" dxfId="743" priority="43">
      <formula>IF(RIGHT(TEXT(AE39,"0.#"),1)=".",FALSE,TRUE)</formula>
    </cfRule>
    <cfRule type="expression" dxfId="742" priority="44">
      <formula>IF(RIGHT(TEXT(AE39,"0.#"),1)=".",TRUE,FALSE)</formula>
    </cfRule>
  </conditionalFormatting>
  <conditionalFormatting sqref="AI39 AI41">
    <cfRule type="expression" dxfId="741" priority="41">
      <formula>IF(RIGHT(TEXT(AI39,"0.#"),1)=".",FALSE,TRUE)</formula>
    </cfRule>
    <cfRule type="expression" dxfId="740" priority="42">
      <formula>IF(RIGHT(TEXT(AI39,"0.#"),1)=".",TRUE,FALSE)</formula>
    </cfRule>
  </conditionalFormatting>
  <conditionalFormatting sqref="AI40">
    <cfRule type="expression" dxfId="739" priority="39">
      <formula>IF(RIGHT(TEXT(AI40,"0.#"),1)=".",FALSE,TRUE)</formula>
    </cfRule>
    <cfRule type="expression" dxfId="738" priority="40">
      <formula>IF(RIGHT(TEXT(AI40,"0.#"),1)=".",TRUE,FALSE)</formula>
    </cfRule>
  </conditionalFormatting>
  <conditionalFormatting sqref="AU39:AU41">
    <cfRule type="expression" dxfId="737" priority="37">
      <formula>IF(RIGHT(TEXT(AU39,"0.#"),1)=".",FALSE,TRUE)</formula>
    </cfRule>
    <cfRule type="expression" dxfId="736" priority="38">
      <formula>IF(RIGHT(TEXT(AU39,"0.#"),1)=".",TRUE,FALSE)</formula>
    </cfRule>
  </conditionalFormatting>
  <conditionalFormatting sqref="AU46:AU48">
    <cfRule type="expression" dxfId="735" priority="35">
      <formula>IF(RIGHT(TEXT(AU46,"0.#"),1)=".",FALSE,TRUE)</formula>
    </cfRule>
    <cfRule type="expression" dxfId="734" priority="36">
      <formula>IF(RIGHT(TEXT(AU46,"0.#"),1)=".",TRUE,FALSE)</formula>
    </cfRule>
  </conditionalFormatting>
  <conditionalFormatting sqref="AQ39 AQ41">
    <cfRule type="expression" dxfId="733" priority="33">
      <formula>IF(RIGHT(TEXT(AQ39,"0.#"),1)=".",FALSE,TRUE)</formula>
    </cfRule>
    <cfRule type="expression" dxfId="732" priority="34">
      <formula>IF(RIGHT(TEXT(AQ39,"0.#"),1)=".",TRUE,FALSE)</formula>
    </cfRule>
  </conditionalFormatting>
  <conditionalFormatting sqref="AQ40">
    <cfRule type="expression" dxfId="731" priority="31">
      <formula>IF(RIGHT(TEXT(AQ40,"0.#"),1)=".",FALSE,TRUE)</formula>
    </cfRule>
    <cfRule type="expression" dxfId="730" priority="32">
      <formula>IF(RIGHT(TEXT(AQ40,"0.#"),1)=".",TRUE,FALSE)</formula>
    </cfRule>
  </conditionalFormatting>
  <conditionalFormatting sqref="Y872:Y873">
    <cfRule type="expression" dxfId="729" priority="29">
      <formula>IF(RIGHT(TEXT(Y872,"0.#"),1)=".",FALSE,TRUE)</formula>
    </cfRule>
    <cfRule type="expression" dxfId="728" priority="30">
      <formula>IF(RIGHT(TEXT(Y872,"0.#"),1)=".",TRUE,FALSE)</formula>
    </cfRule>
  </conditionalFormatting>
  <conditionalFormatting sqref="Y870:Y871">
    <cfRule type="expression" dxfId="727" priority="27">
      <formula>IF(RIGHT(TEXT(Y870,"0.#"),1)=".",FALSE,TRUE)</formula>
    </cfRule>
    <cfRule type="expression" dxfId="726" priority="28">
      <formula>IF(RIGHT(TEXT(Y870,"0.#"),1)=".",TRUE,FALSE)</formula>
    </cfRule>
  </conditionalFormatting>
  <conditionalFormatting sqref="AL870:AO870">
    <cfRule type="expression" dxfId="725" priority="23">
      <formula>IF(AND(AL870&gt;=0, RIGHT(TEXT(AL870,"0.#"),1)&lt;&gt;"."),TRUE,FALSE)</formula>
    </cfRule>
    <cfRule type="expression" dxfId="724" priority="24">
      <formula>IF(AND(AL870&gt;=0, RIGHT(TEXT(AL870,"0.#"),1)="."),TRUE,FALSE)</formula>
    </cfRule>
    <cfRule type="expression" dxfId="723" priority="25">
      <formula>IF(AND(AL870&lt;0, RIGHT(TEXT(AL870,"0.#"),1)&lt;&gt;"."),TRUE,FALSE)</formula>
    </cfRule>
    <cfRule type="expression" dxfId="722" priority="26">
      <formula>IF(AND(AL870&lt;0, RIGHT(TEXT(AL870,"0.#"),1)="."),TRUE,FALSE)</formula>
    </cfRule>
  </conditionalFormatting>
  <conditionalFormatting sqref="AL871:AO872">
    <cfRule type="expression" dxfId="721" priority="19">
      <formula>IF(AND(AL871&gt;=0, RIGHT(TEXT(AL871,"0.#"),1)&lt;&gt;"."),TRUE,FALSE)</formula>
    </cfRule>
    <cfRule type="expression" dxfId="720" priority="20">
      <formula>IF(AND(AL871&gt;=0, RIGHT(TEXT(AL871,"0.#"),1)="."),TRUE,FALSE)</formula>
    </cfRule>
    <cfRule type="expression" dxfId="719" priority="21">
      <formula>IF(AND(AL871&lt;0, RIGHT(TEXT(AL871,"0.#"),1)&lt;&gt;"."),TRUE,FALSE)</formula>
    </cfRule>
    <cfRule type="expression" dxfId="718" priority="22">
      <formula>IF(AND(AL871&lt;0, RIGHT(TEXT(AL871,"0.#"),1)="."),TRUE,FALSE)</formula>
    </cfRule>
  </conditionalFormatting>
  <conditionalFormatting sqref="AL873:AO873">
    <cfRule type="expression" dxfId="717" priority="15">
      <formula>IF(AND(AL873&gt;=0, RIGHT(TEXT(AL873,"0.#"),1)&lt;&gt;"."),TRUE,FALSE)</formula>
    </cfRule>
    <cfRule type="expression" dxfId="716" priority="16">
      <formula>IF(AND(AL873&gt;=0, RIGHT(TEXT(AL873,"0.#"),1)="."),TRUE,FALSE)</formula>
    </cfRule>
    <cfRule type="expression" dxfId="715" priority="17">
      <formula>IF(AND(AL873&lt;0, RIGHT(TEXT(AL873,"0.#"),1)&lt;&gt;"."),TRUE,FALSE)</formula>
    </cfRule>
    <cfRule type="expression" dxfId="714" priority="18">
      <formula>IF(AND(AL873&lt;0, RIGHT(TEXT(AL873,"0.#"),1)="."),TRUE,FALSE)</formula>
    </cfRule>
  </conditionalFormatting>
  <conditionalFormatting sqref="AL837:AO837">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AL838:AO846">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Y903">
    <cfRule type="expression" dxfId="705" priority="1">
      <formula>IF(RIGHT(TEXT(Y903,"0.#"),1)=".",FALSE,TRUE)</formula>
    </cfRule>
    <cfRule type="expression" dxfId="704" priority="2">
      <formula>IF(RIGHT(TEXT(Y903,"0.#"),1)=".",TRUE,FALSE)</formula>
    </cfRule>
  </conditionalFormatting>
  <conditionalFormatting sqref="AL903:AO903">
    <cfRule type="expression" dxfId="703" priority="3">
      <formula>IF(AND(AL903&gt;=0, RIGHT(TEXT(AL903,"0.#"),1)&lt;&gt;"."),TRUE,FALSE)</formula>
    </cfRule>
    <cfRule type="expression" dxfId="702" priority="4">
      <formula>IF(AND(AL903&gt;=0, RIGHT(TEXT(AL903,"0.#"),1)="."),TRUE,FALSE)</formula>
    </cfRule>
    <cfRule type="expression" dxfId="701" priority="5">
      <formula>IF(AND(AL903&lt;0, RIGHT(TEXT(AL903,"0.#"),1)&lt;&gt;"."),TRUE,FALSE)</formula>
    </cfRule>
    <cfRule type="expression" dxfId="700" priority="6">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29" max="49" man="1"/>
    <brk id="117" max="49" man="1"/>
    <brk id="699" max="49" man="1"/>
    <brk id="727" max="49" man="1"/>
    <brk id="739"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30" sqref="B30"/>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c r="A11" s="14" t="s">
        <v>210</v>
      </c>
      <c r="B11" s="15" t="s">
        <v>549</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t="s">
        <v>549</v>
      </c>
      <c r="C22" s="13" t="str">
        <f t="shared" si="0"/>
        <v>地方創生</v>
      </c>
      <c r="D22" s="13" t="str">
        <f t="shared" si="8"/>
        <v>子ども・若者育成支援、地方創生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子ども・若者育成支援、地方創生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子ども・若者育成支援、地方創生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500</v>
      </c>
      <c r="B25" s="17"/>
      <c r="C25" s="13" t="str">
        <f t="shared" si="0"/>
        <v/>
      </c>
      <c r="D25" s="13" t="str">
        <f>IF(C25="",D24,IF(D24&lt;&gt;"",CONCATENATE(D24,"、",C25),C25))</f>
        <v>子ども・若者育成支援、地方創生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子ども・若者育成支援、地方創生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470</v>
      </c>
    </row>
    <row r="96" spans="25:25">
      <c r="Y96" s="32" t="s">
        <v>542</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I26" sqref="BI26"/>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399" t="s">
        <v>490</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8"/>
      <c r="Z2" s="831"/>
      <c r="AA2" s="832"/>
      <c r="AB2" s="1032" t="s">
        <v>11</v>
      </c>
      <c r="AC2" s="1033"/>
      <c r="AD2" s="1034"/>
      <c r="AE2" s="1038" t="s">
        <v>357</v>
      </c>
      <c r="AF2" s="1038"/>
      <c r="AG2" s="1038"/>
      <c r="AH2" s="1038"/>
      <c r="AI2" s="1038" t="s">
        <v>363</v>
      </c>
      <c r="AJ2" s="1038"/>
      <c r="AK2" s="1038"/>
      <c r="AL2" s="1038"/>
      <c r="AM2" s="1038" t="s">
        <v>471</v>
      </c>
      <c r="AN2" s="1038"/>
      <c r="AO2" s="1038"/>
      <c r="AP2" s="556"/>
      <c r="AQ2" s="152" t="s">
        <v>355</v>
      </c>
      <c r="AR2" s="123"/>
      <c r="AS2" s="123"/>
      <c r="AT2" s="124"/>
      <c r="AU2" s="532" t="s">
        <v>253</v>
      </c>
      <c r="AV2" s="532"/>
      <c r="AW2" s="532"/>
      <c r="AX2" s="533"/>
    </row>
    <row r="3" spans="1:50" ht="18.75" customHeight="1">
      <c r="A3" s="399"/>
      <c r="B3" s="400"/>
      <c r="C3" s="400"/>
      <c r="D3" s="400"/>
      <c r="E3" s="400"/>
      <c r="F3" s="401"/>
      <c r="G3" s="412"/>
      <c r="H3" s="397"/>
      <c r="I3" s="397"/>
      <c r="J3" s="397"/>
      <c r="K3" s="397"/>
      <c r="L3" s="397"/>
      <c r="M3" s="397"/>
      <c r="N3" s="397"/>
      <c r="O3" s="413"/>
      <c r="P3" s="434"/>
      <c r="Q3" s="397"/>
      <c r="R3" s="397"/>
      <c r="S3" s="397"/>
      <c r="T3" s="397"/>
      <c r="U3" s="397"/>
      <c r="V3" s="397"/>
      <c r="W3" s="397"/>
      <c r="X3" s="413"/>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c r="A4" s="402"/>
      <c r="B4" s="400"/>
      <c r="C4" s="400"/>
      <c r="D4" s="400"/>
      <c r="E4" s="400"/>
      <c r="F4" s="401"/>
      <c r="G4" s="563"/>
      <c r="H4" s="1005"/>
      <c r="I4" s="1005"/>
      <c r="J4" s="1005"/>
      <c r="K4" s="1005"/>
      <c r="L4" s="1005"/>
      <c r="M4" s="1005"/>
      <c r="N4" s="1005"/>
      <c r="O4" s="1006"/>
      <c r="P4" s="98"/>
      <c r="Q4" s="1013"/>
      <c r="R4" s="1013"/>
      <c r="S4" s="1013"/>
      <c r="T4" s="1013"/>
      <c r="U4" s="1013"/>
      <c r="V4" s="1013"/>
      <c r="W4" s="1013"/>
      <c r="X4" s="1014"/>
      <c r="Y4" s="1023" t="s">
        <v>12</v>
      </c>
      <c r="Z4" s="1024"/>
      <c r="AA4" s="1025"/>
      <c r="AB4" s="460"/>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c r="A5" s="403"/>
      <c r="B5" s="404"/>
      <c r="C5" s="404"/>
      <c r="D5" s="404"/>
      <c r="E5" s="404"/>
      <c r="F5" s="405"/>
      <c r="G5" s="1007"/>
      <c r="H5" s="1008"/>
      <c r="I5" s="1008"/>
      <c r="J5" s="1008"/>
      <c r="K5" s="1008"/>
      <c r="L5" s="1008"/>
      <c r="M5" s="1008"/>
      <c r="N5" s="1008"/>
      <c r="O5" s="1009"/>
      <c r="P5" s="1015"/>
      <c r="Q5" s="1015"/>
      <c r="R5" s="1015"/>
      <c r="S5" s="1015"/>
      <c r="T5" s="1015"/>
      <c r="U5" s="1015"/>
      <c r="V5" s="1015"/>
      <c r="W5" s="1015"/>
      <c r="X5" s="1016"/>
      <c r="Y5" s="414" t="s">
        <v>54</v>
      </c>
      <c r="Z5" s="1020"/>
      <c r="AA5" s="1021"/>
      <c r="AB5" s="522"/>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c r="A6" s="403"/>
      <c r="B6" s="404"/>
      <c r="C6" s="404"/>
      <c r="D6" s="404"/>
      <c r="E6" s="404"/>
      <c r="F6" s="405"/>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c r="A9" s="399" t="s">
        <v>490</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8"/>
      <c r="Z9" s="831"/>
      <c r="AA9" s="832"/>
      <c r="AB9" s="1032" t="s">
        <v>11</v>
      </c>
      <c r="AC9" s="1033"/>
      <c r="AD9" s="1034"/>
      <c r="AE9" s="1038" t="s">
        <v>357</v>
      </c>
      <c r="AF9" s="1038"/>
      <c r="AG9" s="1038"/>
      <c r="AH9" s="1038"/>
      <c r="AI9" s="1038" t="s">
        <v>363</v>
      </c>
      <c r="AJ9" s="1038"/>
      <c r="AK9" s="1038"/>
      <c r="AL9" s="1038"/>
      <c r="AM9" s="1038" t="s">
        <v>471</v>
      </c>
      <c r="AN9" s="1038"/>
      <c r="AO9" s="1038"/>
      <c r="AP9" s="556"/>
      <c r="AQ9" s="152" t="s">
        <v>355</v>
      </c>
      <c r="AR9" s="123"/>
      <c r="AS9" s="123"/>
      <c r="AT9" s="124"/>
      <c r="AU9" s="532" t="s">
        <v>253</v>
      </c>
      <c r="AV9" s="532"/>
      <c r="AW9" s="532"/>
      <c r="AX9" s="533"/>
    </row>
    <row r="10" spans="1:50" ht="18.75" customHeight="1">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c r="A11" s="402"/>
      <c r="B11" s="400"/>
      <c r="C11" s="400"/>
      <c r="D11" s="400"/>
      <c r="E11" s="400"/>
      <c r="F11" s="401"/>
      <c r="G11" s="563"/>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60"/>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c r="A12" s="403"/>
      <c r="B12" s="404"/>
      <c r="C12" s="404"/>
      <c r="D12" s="404"/>
      <c r="E12" s="404"/>
      <c r="F12" s="405"/>
      <c r="G12" s="1007"/>
      <c r="H12" s="1008"/>
      <c r="I12" s="1008"/>
      <c r="J12" s="1008"/>
      <c r="K12" s="1008"/>
      <c r="L12" s="1008"/>
      <c r="M12" s="1008"/>
      <c r="N12" s="1008"/>
      <c r="O12" s="1009"/>
      <c r="P12" s="1015"/>
      <c r="Q12" s="1015"/>
      <c r="R12" s="1015"/>
      <c r="S12" s="1015"/>
      <c r="T12" s="1015"/>
      <c r="U12" s="1015"/>
      <c r="V12" s="1015"/>
      <c r="W12" s="1015"/>
      <c r="X12" s="1016"/>
      <c r="Y12" s="414" t="s">
        <v>54</v>
      </c>
      <c r="Z12" s="1020"/>
      <c r="AA12" s="1021"/>
      <c r="AB12" s="522"/>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c r="A13" s="406"/>
      <c r="B13" s="407"/>
      <c r="C13" s="407"/>
      <c r="D13" s="407"/>
      <c r="E13" s="407"/>
      <c r="F13" s="408"/>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c r="A16" s="399" t="s">
        <v>490</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8"/>
      <c r="Z16" s="831"/>
      <c r="AA16" s="832"/>
      <c r="AB16" s="1032" t="s">
        <v>11</v>
      </c>
      <c r="AC16" s="1033"/>
      <c r="AD16" s="1034"/>
      <c r="AE16" s="1038" t="s">
        <v>357</v>
      </c>
      <c r="AF16" s="1038"/>
      <c r="AG16" s="1038"/>
      <c r="AH16" s="1038"/>
      <c r="AI16" s="1038" t="s">
        <v>363</v>
      </c>
      <c r="AJ16" s="1038"/>
      <c r="AK16" s="1038"/>
      <c r="AL16" s="1038"/>
      <c r="AM16" s="1038" t="s">
        <v>471</v>
      </c>
      <c r="AN16" s="1038"/>
      <c r="AO16" s="1038"/>
      <c r="AP16" s="556"/>
      <c r="AQ16" s="152" t="s">
        <v>355</v>
      </c>
      <c r="AR16" s="123"/>
      <c r="AS16" s="123"/>
      <c r="AT16" s="124"/>
      <c r="AU16" s="532" t="s">
        <v>253</v>
      </c>
      <c r="AV16" s="532"/>
      <c r="AW16" s="532"/>
      <c r="AX16" s="533"/>
    </row>
    <row r="17" spans="1:50" ht="18.75" customHeight="1">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c r="A18" s="402"/>
      <c r="B18" s="400"/>
      <c r="C18" s="400"/>
      <c r="D18" s="400"/>
      <c r="E18" s="400"/>
      <c r="F18" s="401"/>
      <c r="G18" s="563"/>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60"/>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c r="A19" s="403"/>
      <c r="B19" s="404"/>
      <c r="C19" s="404"/>
      <c r="D19" s="404"/>
      <c r="E19" s="404"/>
      <c r="F19" s="405"/>
      <c r="G19" s="1007"/>
      <c r="H19" s="1008"/>
      <c r="I19" s="1008"/>
      <c r="J19" s="1008"/>
      <c r="K19" s="1008"/>
      <c r="L19" s="1008"/>
      <c r="M19" s="1008"/>
      <c r="N19" s="1008"/>
      <c r="O19" s="1009"/>
      <c r="P19" s="1015"/>
      <c r="Q19" s="1015"/>
      <c r="R19" s="1015"/>
      <c r="S19" s="1015"/>
      <c r="T19" s="1015"/>
      <c r="U19" s="1015"/>
      <c r="V19" s="1015"/>
      <c r="W19" s="1015"/>
      <c r="X19" s="1016"/>
      <c r="Y19" s="414" t="s">
        <v>54</v>
      </c>
      <c r="Z19" s="1020"/>
      <c r="AA19" s="1021"/>
      <c r="AB19" s="522"/>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c r="A20" s="406"/>
      <c r="B20" s="407"/>
      <c r="C20" s="407"/>
      <c r="D20" s="407"/>
      <c r="E20" s="407"/>
      <c r="F20" s="408"/>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c r="A23" s="399" t="s">
        <v>490</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8"/>
      <c r="Z23" s="831"/>
      <c r="AA23" s="832"/>
      <c r="AB23" s="1032" t="s">
        <v>11</v>
      </c>
      <c r="AC23" s="1033"/>
      <c r="AD23" s="1034"/>
      <c r="AE23" s="1038" t="s">
        <v>357</v>
      </c>
      <c r="AF23" s="1038"/>
      <c r="AG23" s="1038"/>
      <c r="AH23" s="1038"/>
      <c r="AI23" s="1038" t="s">
        <v>363</v>
      </c>
      <c r="AJ23" s="1038"/>
      <c r="AK23" s="1038"/>
      <c r="AL23" s="1038"/>
      <c r="AM23" s="1038" t="s">
        <v>471</v>
      </c>
      <c r="AN23" s="1038"/>
      <c r="AO23" s="1038"/>
      <c r="AP23" s="556"/>
      <c r="AQ23" s="152" t="s">
        <v>355</v>
      </c>
      <c r="AR23" s="123"/>
      <c r="AS23" s="123"/>
      <c r="AT23" s="124"/>
      <c r="AU23" s="532" t="s">
        <v>253</v>
      </c>
      <c r="AV23" s="532"/>
      <c r="AW23" s="532"/>
      <c r="AX23" s="533"/>
    </row>
    <row r="24" spans="1:50" ht="18.75" customHeight="1">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c r="A25" s="402"/>
      <c r="B25" s="400"/>
      <c r="C25" s="400"/>
      <c r="D25" s="400"/>
      <c r="E25" s="400"/>
      <c r="F25" s="401"/>
      <c r="G25" s="563"/>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60"/>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c r="A26" s="403"/>
      <c r="B26" s="404"/>
      <c r="C26" s="404"/>
      <c r="D26" s="404"/>
      <c r="E26" s="404"/>
      <c r="F26" s="405"/>
      <c r="G26" s="1007"/>
      <c r="H26" s="1008"/>
      <c r="I26" s="1008"/>
      <c r="J26" s="1008"/>
      <c r="K26" s="1008"/>
      <c r="L26" s="1008"/>
      <c r="M26" s="1008"/>
      <c r="N26" s="1008"/>
      <c r="O26" s="1009"/>
      <c r="P26" s="1015"/>
      <c r="Q26" s="1015"/>
      <c r="R26" s="1015"/>
      <c r="S26" s="1015"/>
      <c r="T26" s="1015"/>
      <c r="U26" s="1015"/>
      <c r="V26" s="1015"/>
      <c r="W26" s="1015"/>
      <c r="X26" s="1016"/>
      <c r="Y26" s="414" t="s">
        <v>54</v>
      </c>
      <c r="Z26" s="1020"/>
      <c r="AA26" s="1021"/>
      <c r="AB26" s="522"/>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c r="A27" s="406"/>
      <c r="B27" s="407"/>
      <c r="C27" s="407"/>
      <c r="D27" s="407"/>
      <c r="E27" s="407"/>
      <c r="F27" s="408"/>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c r="A30" s="399" t="s">
        <v>490</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8"/>
      <c r="Z30" s="831"/>
      <c r="AA30" s="832"/>
      <c r="AB30" s="1032" t="s">
        <v>11</v>
      </c>
      <c r="AC30" s="1033"/>
      <c r="AD30" s="1034"/>
      <c r="AE30" s="1038" t="s">
        <v>357</v>
      </c>
      <c r="AF30" s="1038"/>
      <c r="AG30" s="1038"/>
      <c r="AH30" s="1038"/>
      <c r="AI30" s="1038" t="s">
        <v>363</v>
      </c>
      <c r="AJ30" s="1038"/>
      <c r="AK30" s="1038"/>
      <c r="AL30" s="1038"/>
      <c r="AM30" s="1038" t="s">
        <v>471</v>
      </c>
      <c r="AN30" s="1038"/>
      <c r="AO30" s="1038"/>
      <c r="AP30" s="556"/>
      <c r="AQ30" s="152" t="s">
        <v>355</v>
      </c>
      <c r="AR30" s="123"/>
      <c r="AS30" s="123"/>
      <c r="AT30" s="124"/>
      <c r="AU30" s="532" t="s">
        <v>253</v>
      </c>
      <c r="AV30" s="532"/>
      <c r="AW30" s="532"/>
      <c r="AX30" s="533"/>
    </row>
    <row r="31" spans="1:50" ht="18.75" customHeight="1">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c r="A32" s="402"/>
      <c r="B32" s="400"/>
      <c r="C32" s="400"/>
      <c r="D32" s="400"/>
      <c r="E32" s="400"/>
      <c r="F32" s="401"/>
      <c r="G32" s="563"/>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60"/>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c r="A33" s="403"/>
      <c r="B33" s="404"/>
      <c r="C33" s="404"/>
      <c r="D33" s="404"/>
      <c r="E33" s="404"/>
      <c r="F33" s="405"/>
      <c r="G33" s="1007"/>
      <c r="H33" s="1008"/>
      <c r="I33" s="1008"/>
      <c r="J33" s="1008"/>
      <c r="K33" s="1008"/>
      <c r="L33" s="1008"/>
      <c r="M33" s="1008"/>
      <c r="N33" s="1008"/>
      <c r="O33" s="1009"/>
      <c r="P33" s="1015"/>
      <c r="Q33" s="1015"/>
      <c r="R33" s="1015"/>
      <c r="S33" s="1015"/>
      <c r="T33" s="1015"/>
      <c r="U33" s="1015"/>
      <c r="V33" s="1015"/>
      <c r="W33" s="1015"/>
      <c r="X33" s="1016"/>
      <c r="Y33" s="414" t="s">
        <v>54</v>
      </c>
      <c r="Z33" s="1020"/>
      <c r="AA33" s="1021"/>
      <c r="AB33" s="522"/>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c r="A34" s="406"/>
      <c r="B34" s="407"/>
      <c r="C34" s="407"/>
      <c r="D34" s="407"/>
      <c r="E34" s="407"/>
      <c r="F34" s="408"/>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399" t="s">
        <v>490</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8"/>
      <c r="Z37" s="831"/>
      <c r="AA37" s="832"/>
      <c r="AB37" s="1032" t="s">
        <v>11</v>
      </c>
      <c r="AC37" s="1033"/>
      <c r="AD37" s="1034"/>
      <c r="AE37" s="1038" t="s">
        <v>357</v>
      </c>
      <c r="AF37" s="1038"/>
      <c r="AG37" s="1038"/>
      <c r="AH37" s="1038"/>
      <c r="AI37" s="1038" t="s">
        <v>363</v>
      </c>
      <c r="AJ37" s="1038"/>
      <c r="AK37" s="1038"/>
      <c r="AL37" s="1038"/>
      <c r="AM37" s="1038" t="s">
        <v>471</v>
      </c>
      <c r="AN37" s="1038"/>
      <c r="AO37" s="1038"/>
      <c r="AP37" s="556"/>
      <c r="AQ37" s="152" t="s">
        <v>355</v>
      </c>
      <c r="AR37" s="123"/>
      <c r="AS37" s="123"/>
      <c r="AT37" s="124"/>
      <c r="AU37" s="532" t="s">
        <v>253</v>
      </c>
      <c r="AV37" s="532"/>
      <c r="AW37" s="532"/>
      <c r="AX37" s="533"/>
    </row>
    <row r="38" spans="1:50" ht="18.75" customHeight="1">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c r="A39" s="402"/>
      <c r="B39" s="400"/>
      <c r="C39" s="400"/>
      <c r="D39" s="400"/>
      <c r="E39" s="400"/>
      <c r="F39" s="401"/>
      <c r="G39" s="563"/>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60"/>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c r="A40" s="403"/>
      <c r="B40" s="404"/>
      <c r="C40" s="404"/>
      <c r="D40" s="404"/>
      <c r="E40" s="404"/>
      <c r="F40" s="405"/>
      <c r="G40" s="1007"/>
      <c r="H40" s="1008"/>
      <c r="I40" s="1008"/>
      <c r="J40" s="1008"/>
      <c r="K40" s="1008"/>
      <c r="L40" s="1008"/>
      <c r="M40" s="1008"/>
      <c r="N40" s="1008"/>
      <c r="O40" s="1009"/>
      <c r="P40" s="1015"/>
      <c r="Q40" s="1015"/>
      <c r="R40" s="1015"/>
      <c r="S40" s="1015"/>
      <c r="T40" s="1015"/>
      <c r="U40" s="1015"/>
      <c r="V40" s="1015"/>
      <c r="W40" s="1015"/>
      <c r="X40" s="1016"/>
      <c r="Y40" s="414" t="s">
        <v>54</v>
      </c>
      <c r="Z40" s="1020"/>
      <c r="AA40" s="1021"/>
      <c r="AB40" s="522"/>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c r="A41" s="406"/>
      <c r="B41" s="407"/>
      <c r="C41" s="407"/>
      <c r="D41" s="407"/>
      <c r="E41" s="407"/>
      <c r="F41" s="408"/>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c r="A44" s="399" t="s">
        <v>490</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8"/>
      <c r="Z44" s="831"/>
      <c r="AA44" s="832"/>
      <c r="AB44" s="1032" t="s">
        <v>11</v>
      </c>
      <c r="AC44" s="1033"/>
      <c r="AD44" s="1034"/>
      <c r="AE44" s="1038" t="s">
        <v>357</v>
      </c>
      <c r="AF44" s="1038"/>
      <c r="AG44" s="1038"/>
      <c r="AH44" s="1038"/>
      <c r="AI44" s="1038" t="s">
        <v>363</v>
      </c>
      <c r="AJ44" s="1038"/>
      <c r="AK44" s="1038"/>
      <c r="AL44" s="1038"/>
      <c r="AM44" s="1038" t="s">
        <v>471</v>
      </c>
      <c r="AN44" s="1038"/>
      <c r="AO44" s="1038"/>
      <c r="AP44" s="556"/>
      <c r="AQ44" s="152" t="s">
        <v>355</v>
      </c>
      <c r="AR44" s="123"/>
      <c r="AS44" s="123"/>
      <c r="AT44" s="124"/>
      <c r="AU44" s="532" t="s">
        <v>253</v>
      </c>
      <c r="AV44" s="532"/>
      <c r="AW44" s="532"/>
      <c r="AX44" s="533"/>
    </row>
    <row r="45" spans="1:50" ht="18.75" customHeight="1">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c r="A46" s="402"/>
      <c r="B46" s="400"/>
      <c r="C46" s="400"/>
      <c r="D46" s="400"/>
      <c r="E46" s="400"/>
      <c r="F46" s="401"/>
      <c r="G46" s="563"/>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60"/>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c r="A47" s="403"/>
      <c r="B47" s="404"/>
      <c r="C47" s="404"/>
      <c r="D47" s="404"/>
      <c r="E47" s="404"/>
      <c r="F47" s="405"/>
      <c r="G47" s="1007"/>
      <c r="H47" s="1008"/>
      <c r="I47" s="1008"/>
      <c r="J47" s="1008"/>
      <c r="K47" s="1008"/>
      <c r="L47" s="1008"/>
      <c r="M47" s="1008"/>
      <c r="N47" s="1008"/>
      <c r="O47" s="1009"/>
      <c r="P47" s="1015"/>
      <c r="Q47" s="1015"/>
      <c r="R47" s="1015"/>
      <c r="S47" s="1015"/>
      <c r="T47" s="1015"/>
      <c r="U47" s="1015"/>
      <c r="V47" s="1015"/>
      <c r="W47" s="1015"/>
      <c r="X47" s="1016"/>
      <c r="Y47" s="414" t="s">
        <v>54</v>
      </c>
      <c r="Z47" s="1020"/>
      <c r="AA47" s="1021"/>
      <c r="AB47" s="522"/>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c r="A48" s="406"/>
      <c r="B48" s="407"/>
      <c r="C48" s="407"/>
      <c r="D48" s="407"/>
      <c r="E48" s="407"/>
      <c r="F48" s="408"/>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c r="A51" s="399" t="s">
        <v>490</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8"/>
      <c r="Z51" s="831"/>
      <c r="AA51" s="832"/>
      <c r="AB51" s="556" t="s">
        <v>11</v>
      </c>
      <c r="AC51" s="1033"/>
      <c r="AD51" s="1034"/>
      <c r="AE51" s="1038" t="s">
        <v>357</v>
      </c>
      <c r="AF51" s="1038"/>
      <c r="AG51" s="1038"/>
      <c r="AH51" s="1038"/>
      <c r="AI51" s="1038" t="s">
        <v>363</v>
      </c>
      <c r="AJ51" s="1038"/>
      <c r="AK51" s="1038"/>
      <c r="AL51" s="1038"/>
      <c r="AM51" s="1038" t="s">
        <v>471</v>
      </c>
      <c r="AN51" s="1038"/>
      <c r="AO51" s="1038"/>
      <c r="AP51" s="556"/>
      <c r="AQ51" s="152" t="s">
        <v>355</v>
      </c>
      <c r="AR51" s="123"/>
      <c r="AS51" s="123"/>
      <c r="AT51" s="124"/>
      <c r="AU51" s="532" t="s">
        <v>253</v>
      </c>
      <c r="AV51" s="532"/>
      <c r="AW51" s="532"/>
      <c r="AX51" s="533"/>
    </row>
    <row r="52" spans="1:50" ht="18.75" customHeight="1">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c r="A53" s="402"/>
      <c r="B53" s="400"/>
      <c r="C53" s="400"/>
      <c r="D53" s="400"/>
      <c r="E53" s="400"/>
      <c r="F53" s="401"/>
      <c r="G53" s="563"/>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60"/>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c r="A54" s="403"/>
      <c r="B54" s="404"/>
      <c r="C54" s="404"/>
      <c r="D54" s="404"/>
      <c r="E54" s="404"/>
      <c r="F54" s="405"/>
      <c r="G54" s="1007"/>
      <c r="H54" s="1008"/>
      <c r="I54" s="1008"/>
      <c r="J54" s="1008"/>
      <c r="K54" s="1008"/>
      <c r="L54" s="1008"/>
      <c r="M54" s="1008"/>
      <c r="N54" s="1008"/>
      <c r="O54" s="1009"/>
      <c r="P54" s="1015"/>
      <c r="Q54" s="1015"/>
      <c r="R54" s="1015"/>
      <c r="S54" s="1015"/>
      <c r="T54" s="1015"/>
      <c r="U54" s="1015"/>
      <c r="V54" s="1015"/>
      <c r="W54" s="1015"/>
      <c r="X54" s="1016"/>
      <c r="Y54" s="414" t="s">
        <v>54</v>
      </c>
      <c r="Z54" s="1020"/>
      <c r="AA54" s="1021"/>
      <c r="AB54" s="522"/>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c r="A55" s="406"/>
      <c r="B55" s="407"/>
      <c r="C55" s="407"/>
      <c r="D55" s="407"/>
      <c r="E55" s="407"/>
      <c r="F55" s="408"/>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c r="A58" s="399" t="s">
        <v>490</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8"/>
      <c r="Z58" s="831"/>
      <c r="AA58" s="832"/>
      <c r="AB58" s="1032" t="s">
        <v>11</v>
      </c>
      <c r="AC58" s="1033"/>
      <c r="AD58" s="1034"/>
      <c r="AE58" s="1038" t="s">
        <v>357</v>
      </c>
      <c r="AF58" s="1038"/>
      <c r="AG58" s="1038"/>
      <c r="AH58" s="1038"/>
      <c r="AI58" s="1038" t="s">
        <v>363</v>
      </c>
      <c r="AJ58" s="1038"/>
      <c r="AK58" s="1038"/>
      <c r="AL58" s="1038"/>
      <c r="AM58" s="1038" t="s">
        <v>471</v>
      </c>
      <c r="AN58" s="1038"/>
      <c r="AO58" s="1038"/>
      <c r="AP58" s="556"/>
      <c r="AQ58" s="152" t="s">
        <v>355</v>
      </c>
      <c r="AR58" s="123"/>
      <c r="AS58" s="123"/>
      <c r="AT58" s="124"/>
      <c r="AU58" s="532" t="s">
        <v>253</v>
      </c>
      <c r="AV58" s="532"/>
      <c r="AW58" s="532"/>
      <c r="AX58" s="533"/>
    </row>
    <row r="59" spans="1:50" ht="18.75" customHeight="1">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c r="A60" s="402"/>
      <c r="B60" s="400"/>
      <c r="C60" s="400"/>
      <c r="D60" s="400"/>
      <c r="E60" s="400"/>
      <c r="F60" s="401"/>
      <c r="G60" s="563"/>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60"/>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c r="A61" s="403"/>
      <c r="B61" s="404"/>
      <c r="C61" s="404"/>
      <c r="D61" s="404"/>
      <c r="E61" s="404"/>
      <c r="F61" s="405"/>
      <c r="G61" s="1007"/>
      <c r="H61" s="1008"/>
      <c r="I61" s="1008"/>
      <c r="J61" s="1008"/>
      <c r="K61" s="1008"/>
      <c r="L61" s="1008"/>
      <c r="M61" s="1008"/>
      <c r="N61" s="1008"/>
      <c r="O61" s="1009"/>
      <c r="P61" s="1015"/>
      <c r="Q61" s="1015"/>
      <c r="R61" s="1015"/>
      <c r="S61" s="1015"/>
      <c r="T61" s="1015"/>
      <c r="U61" s="1015"/>
      <c r="V61" s="1015"/>
      <c r="W61" s="1015"/>
      <c r="X61" s="1016"/>
      <c r="Y61" s="414" t="s">
        <v>54</v>
      </c>
      <c r="Z61" s="1020"/>
      <c r="AA61" s="1021"/>
      <c r="AB61" s="522"/>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c r="A62" s="406"/>
      <c r="B62" s="407"/>
      <c r="C62" s="407"/>
      <c r="D62" s="407"/>
      <c r="E62" s="407"/>
      <c r="F62" s="408"/>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c r="A65" s="399" t="s">
        <v>490</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8"/>
      <c r="Z65" s="831"/>
      <c r="AA65" s="832"/>
      <c r="AB65" s="1032" t="s">
        <v>11</v>
      </c>
      <c r="AC65" s="1033"/>
      <c r="AD65" s="1034"/>
      <c r="AE65" s="1038" t="s">
        <v>357</v>
      </c>
      <c r="AF65" s="1038"/>
      <c r="AG65" s="1038"/>
      <c r="AH65" s="1038"/>
      <c r="AI65" s="1038" t="s">
        <v>363</v>
      </c>
      <c r="AJ65" s="1038"/>
      <c r="AK65" s="1038"/>
      <c r="AL65" s="1038"/>
      <c r="AM65" s="1038" t="s">
        <v>471</v>
      </c>
      <c r="AN65" s="1038"/>
      <c r="AO65" s="1038"/>
      <c r="AP65" s="556"/>
      <c r="AQ65" s="152" t="s">
        <v>355</v>
      </c>
      <c r="AR65" s="123"/>
      <c r="AS65" s="123"/>
      <c r="AT65" s="124"/>
      <c r="AU65" s="532" t="s">
        <v>253</v>
      </c>
      <c r="AV65" s="532"/>
      <c r="AW65" s="532"/>
      <c r="AX65" s="533"/>
    </row>
    <row r="66" spans="1:50" ht="18.75" customHeight="1">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c r="A67" s="402"/>
      <c r="B67" s="400"/>
      <c r="C67" s="400"/>
      <c r="D67" s="400"/>
      <c r="E67" s="400"/>
      <c r="F67" s="401"/>
      <c r="G67" s="563"/>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60"/>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c r="A68" s="403"/>
      <c r="B68" s="404"/>
      <c r="C68" s="404"/>
      <c r="D68" s="404"/>
      <c r="E68" s="404"/>
      <c r="F68" s="405"/>
      <c r="G68" s="1007"/>
      <c r="H68" s="1008"/>
      <c r="I68" s="1008"/>
      <c r="J68" s="1008"/>
      <c r="K68" s="1008"/>
      <c r="L68" s="1008"/>
      <c r="M68" s="1008"/>
      <c r="N68" s="1008"/>
      <c r="O68" s="1009"/>
      <c r="P68" s="1015"/>
      <c r="Q68" s="1015"/>
      <c r="R68" s="1015"/>
      <c r="S68" s="1015"/>
      <c r="T68" s="1015"/>
      <c r="U68" s="1015"/>
      <c r="V68" s="1015"/>
      <c r="W68" s="1015"/>
      <c r="X68" s="1016"/>
      <c r="Y68" s="414" t="s">
        <v>54</v>
      </c>
      <c r="Z68" s="1020"/>
      <c r="AA68" s="1021"/>
      <c r="AB68" s="522"/>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c r="A69" s="406"/>
      <c r="B69" s="407"/>
      <c r="C69" s="407"/>
      <c r="D69" s="407"/>
      <c r="E69" s="407"/>
      <c r="F69" s="408"/>
      <c r="G69" s="1010"/>
      <c r="H69" s="1011"/>
      <c r="I69" s="1011"/>
      <c r="J69" s="1011"/>
      <c r="K69" s="1011"/>
      <c r="L69" s="1011"/>
      <c r="M69" s="1011"/>
      <c r="N69" s="1011"/>
      <c r="O69" s="1012"/>
      <c r="P69" s="1017"/>
      <c r="Q69" s="1017"/>
      <c r="R69" s="1017"/>
      <c r="S69" s="1017"/>
      <c r="T69" s="1017"/>
      <c r="U69" s="1017"/>
      <c r="V69" s="1017"/>
      <c r="W69" s="1017"/>
      <c r="X69" s="1018"/>
      <c r="Y69" s="414" t="s">
        <v>13</v>
      </c>
      <c r="Z69" s="1020"/>
      <c r="AA69" s="1021"/>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7" t="s">
        <v>28</v>
      </c>
      <c r="B2" s="1058"/>
      <c r="C2" s="1058"/>
      <c r="D2" s="1058"/>
      <c r="E2" s="1058"/>
      <c r="F2" s="1059"/>
      <c r="G2" s="597" t="s">
        <v>512</v>
      </c>
      <c r="H2" s="598"/>
      <c r="I2" s="598"/>
      <c r="J2" s="598"/>
      <c r="K2" s="598"/>
      <c r="L2" s="598"/>
      <c r="M2" s="598"/>
      <c r="N2" s="598"/>
      <c r="O2" s="598"/>
      <c r="P2" s="598"/>
      <c r="Q2" s="598"/>
      <c r="R2" s="598"/>
      <c r="S2" s="598"/>
      <c r="T2" s="598"/>
      <c r="U2" s="598"/>
      <c r="V2" s="598"/>
      <c r="W2" s="598"/>
      <c r="X2" s="598"/>
      <c r="Y2" s="598"/>
      <c r="Z2" s="598"/>
      <c r="AA2" s="598"/>
      <c r="AB2" s="599"/>
      <c r="AC2" s="597" t="s">
        <v>514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c r="A3" s="1051"/>
      <c r="B3" s="1052"/>
      <c r="C3" s="1052"/>
      <c r="D3" s="1052"/>
      <c r="E3" s="1052"/>
      <c r="F3" s="1053"/>
      <c r="G3" s="817" t="s">
        <v>17</v>
      </c>
      <c r="H3" s="675"/>
      <c r="I3" s="675"/>
      <c r="J3" s="675"/>
      <c r="K3" s="675"/>
      <c r="L3" s="674" t="s">
        <v>18</v>
      </c>
      <c r="M3" s="675"/>
      <c r="N3" s="675"/>
      <c r="O3" s="675"/>
      <c r="P3" s="675"/>
      <c r="Q3" s="675"/>
      <c r="R3" s="675"/>
      <c r="S3" s="675"/>
      <c r="T3" s="675"/>
      <c r="U3" s="675"/>
      <c r="V3" s="675"/>
      <c r="W3" s="675"/>
      <c r="X3" s="676"/>
      <c r="Y3" s="659" t="s">
        <v>19</v>
      </c>
      <c r="Z3" s="660"/>
      <c r="AA3" s="660"/>
      <c r="AB3" s="803"/>
      <c r="AC3" s="817" t="s">
        <v>17</v>
      </c>
      <c r="AD3" s="675"/>
      <c r="AE3" s="675"/>
      <c r="AF3" s="675"/>
      <c r="AG3" s="675"/>
      <c r="AH3" s="674" t="s">
        <v>18</v>
      </c>
      <c r="AI3" s="675"/>
      <c r="AJ3" s="675"/>
      <c r="AK3" s="675"/>
      <c r="AL3" s="675"/>
      <c r="AM3" s="675"/>
      <c r="AN3" s="675"/>
      <c r="AO3" s="675"/>
      <c r="AP3" s="675"/>
      <c r="AQ3" s="675"/>
      <c r="AR3" s="675"/>
      <c r="AS3" s="675"/>
      <c r="AT3" s="676"/>
      <c r="AU3" s="659" t="s">
        <v>19</v>
      </c>
      <c r="AV3" s="660"/>
      <c r="AW3" s="660"/>
      <c r="AX3" s="661"/>
    </row>
    <row r="4" spans="1:50" ht="24.75" customHeight="1">
      <c r="A4" s="1051"/>
      <c r="B4" s="1052"/>
      <c r="C4" s="1052"/>
      <c r="D4" s="1052"/>
      <c r="E4" s="1052"/>
      <c r="F4" s="1053"/>
      <c r="G4" s="677"/>
      <c r="H4" s="678"/>
      <c r="I4" s="678"/>
      <c r="J4" s="678"/>
      <c r="K4" s="679"/>
      <c r="L4" s="671"/>
      <c r="M4" s="672"/>
      <c r="N4" s="672"/>
      <c r="O4" s="672"/>
      <c r="P4" s="672"/>
      <c r="Q4" s="672"/>
      <c r="R4" s="672"/>
      <c r="S4" s="672"/>
      <c r="T4" s="672"/>
      <c r="U4" s="672"/>
      <c r="V4" s="672"/>
      <c r="W4" s="672"/>
      <c r="X4" s="673"/>
      <c r="Y4" s="387"/>
      <c r="Z4" s="388"/>
      <c r="AA4" s="388"/>
      <c r="AB4" s="810"/>
      <c r="AC4" s="677"/>
      <c r="AD4" s="678"/>
      <c r="AE4" s="678"/>
      <c r="AF4" s="678"/>
      <c r="AG4" s="679"/>
      <c r="AH4" s="671"/>
      <c r="AI4" s="672"/>
      <c r="AJ4" s="672"/>
      <c r="AK4" s="672"/>
      <c r="AL4" s="672"/>
      <c r="AM4" s="672"/>
      <c r="AN4" s="672"/>
      <c r="AO4" s="672"/>
      <c r="AP4" s="672"/>
      <c r="AQ4" s="672"/>
      <c r="AR4" s="672"/>
      <c r="AS4" s="672"/>
      <c r="AT4" s="673"/>
      <c r="AU4" s="387"/>
      <c r="AV4" s="388"/>
      <c r="AW4" s="388"/>
      <c r="AX4" s="389"/>
    </row>
    <row r="5" spans="1:50" ht="24.75" customHeight="1">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6"/>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6"/>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6"/>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6"/>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6"/>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6"/>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6"/>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6"/>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6"/>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8"/>
    </row>
    <row r="16" spans="1:50" ht="25.5" customHeight="1">
      <c r="A16" s="1051"/>
      <c r="B16" s="1052"/>
      <c r="C16" s="1052"/>
      <c r="D16" s="1052"/>
      <c r="E16" s="1052"/>
      <c r="F16" s="1053"/>
      <c r="G16" s="817" t="s">
        <v>17</v>
      </c>
      <c r="H16" s="675"/>
      <c r="I16" s="675"/>
      <c r="J16" s="675"/>
      <c r="K16" s="675"/>
      <c r="L16" s="674" t="s">
        <v>18</v>
      </c>
      <c r="M16" s="675"/>
      <c r="N16" s="675"/>
      <c r="O16" s="675"/>
      <c r="P16" s="675"/>
      <c r="Q16" s="675"/>
      <c r="R16" s="675"/>
      <c r="S16" s="675"/>
      <c r="T16" s="675"/>
      <c r="U16" s="675"/>
      <c r="V16" s="675"/>
      <c r="W16" s="675"/>
      <c r="X16" s="676"/>
      <c r="Y16" s="659" t="s">
        <v>19</v>
      </c>
      <c r="Z16" s="660"/>
      <c r="AA16" s="660"/>
      <c r="AB16" s="803"/>
      <c r="AC16" s="817" t="s">
        <v>17</v>
      </c>
      <c r="AD16" s="675"/>
      <c r="AE16" s="675"/>
      <c r="AF16" s="675"/>
      <c r="AG16" s="675"/>
      <c r="AH16" s="674" t="s">
        <v>18</v>
      </c>
      <c r="AI16" s="675"/>
      <c r="AJ16" s="675"/>
      <c r="AK16" s="675"/>
      <c r="AL16" s="675"/>
      <c r="AM16" s="675"/>
      <c r="AN16" s="675"/>
      <c r="AO16" s="675"/>
      <c r="AP16" s="675"/>
      <c r="AQ16" s="675"/>
      <c r="AR16" s="675"/>
      <c r="AS16" s="675"/>
      <c r="AT16" s="676"/>
      <c r="AU16" s="659" t="s">
        <v>19</v>
      </c>
      <c r="AV16" s="660"/>
      <c r="AW16" s="660"/>
      <c r="AX16" s="661"/>
    </row>
    <row r="17" spans="1:50" ht="24.75" customHeight="1">
      <c r="A17" s="1051"/>
      <c r="B17" s="1052"/>
      <c r="C17" s="1052"/>
      <c r="D17" s="1052"/>
      <c r="E17" s="1052"/>
      <c r="F17" s="1053"/>
      <c r="G17" s="677"/>
      <c r="H17" s="678"/>
      <c r="I17" s="678"/>
      <c r="J17" s="678"/>
      <c r="K17" s="679"/>
      <c r="L17" s="671"/>
      <c r="M17" s="672"/>
      <c r="N17" s="672"/>
      <c r="O17" s="672"/>
      <c r="P17" s="672"/>
      <c r="Q17" s="672"/>
      <c r="R17" s="672"/>
      <c r="S17" s="672"/>
      <c r="T17" s="672"/>
      <c r="U17" s="672"/>
      <c r="V17" s="672"/>
      <c r="W17" s="672"/>
      <c r="X17" s="673"/>
      <c r="Y17" s="387"/>
      <c r="Z17" s="388"/>
      <c r="AA17" s="388"/>
      <c r="AB17" s="810"/>
      <c r="AC17" s="677"/>
      <c r="AD17" s="678"/>
      <c r="AE17" s="678"/>
      <c r="AF17" s="678"/>
      <c r="AG17" s="679"/>
      <c r="AH17" s="671"/>
      <c r="AI17" s="672"/>
      <c r="AJ17" s="672"/>
      <c r="AK17" s="672"/>
      <c r="AL17" s="672"/>
      <c r="AM17" s="672"/>
      <c r="AN17" s="672"/>
      <c r="AO17" s="672"/>
      <c r="AP17" s="672"/>
      <c r="AQ17" s="672"/>
      <c r="AR17" s="672"/>
      <c r="AS17" s="672"/>
      <c r="AT17" s="673"/>
      <c r="AU17" s="387"/>
      <c r="AV17" s="388"/>
      <c r="AW17" s="388"/>
      <c r="AX17" s="389"/>
    </row>
    <row r="18" spans="1:50" ht="24.75" customHeight="1">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6"/>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6"/>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6"/>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6"/>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6"/>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6"/>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6"/>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6"/>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6"/>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8"/>
    </row>
    <row r="29" spans="1:50" ht="24.75" customHeight="1">
      <c r="A29" s="1051"/>
      <c r="B29" s="1052"/>
      <c r="C29" s="1052"/>
      <c r="D29" s="1052"/>
      <c r="E29" s="1052"/>
      <c r="F29" s="1053"/>
      <c r="G29" s="817" t="s">
        <v>17</v>
      </c>
      <c r="H29" s="675"/>
      <c r="I29" s="675"/>
      <c r="J29" s="675"/>
      <c r="K29" s="675"/>
      <c r="L29" s="674" t="s">
        <v>18</v>
      </c>
      <c r="M29" s="675"/>
      <c r="N29" s="675"/>
      <c r="O29" s="675"/>
      <c r="P29" s="675"/>
      <c r="Q29" s="675"/>
      <c r="R29" s="675"/>
      <c r="S29" s="675"/>
      <c r="T29" s="675"/>
      <c r="U29" s="675"/>
      <c r="V29" s="675"/>
      <c r="W29" s="675"/>
      <c r="X29" s="676"/>
      <c r="Y29" s="659" t="s">
        <v>19</v>
      </c>
      <c r="Z29" s="660"/>
      <c r="AA29" s="660"/>
      <c r="AB29" s="803"/>
      <c r="AC29" s="817" t="s">
        <v>17</v>
      </c>
      <c r="AD29" s="675"/>
      <c r="AE29" s="675"/>
      <c r="AF29" s="675"/>
      <c r="AG29" s="675"/>
      <c r="AH29" s="674" t="s">
        <v>18</v>
      </c>
      <c r="AI29" s="675"/>
      <c r="AJ29" s="675"/>
      <c r="AK29" s="675"/>
      <c r="AL29" s="675"/>
      <c r="AM29" s="675"/>
      <c r="AN29" s="675"/>
      <c r="AO29" s="675"/>
      <c r="AP29" s="675"/>
      <c r="AQ29" s="675"/>
      <c r="AR29" s="675"/>
      <c r="AS29" s="675"/>
      <c r="AT29" s="676"/>
      <c r="AU29" s="659" t="s">
        <v>19</v>
      </c>
      <c r="AV29" s="660"/>
      <c r="AW29" s="660"/>
      <c r="AX29" s="661"/>
    </row>
    <row r="30" spans="1:50" ht="24.75" customHeight="1">
      <c r="A30" s="1051"/>
      <c r="B30" s="1052"/>
      <c r="C30" s="1052"/>
      <c r="D30" s="1052"/>
      <c r="E30" s="1052"/>
      <c r="F30" s="1053"/>
      <c r="G30" s="677"/>
      <c r="H30" s="678"/>
      <c r="I30" s="678"/>
      <c r="J30" s="678"/>
      <c r="K30" s="679"/>
      <c r="L30" s="671"/>
      <c r="M30" s="672"/>
      <c r="N30" s="672"/>
      <c r="O30" s="672"/>
      <c r="P30" s="672"/>
      <c r="Q30" s="672"/>
      <c r="R30" s="672"/>
      <c r="S30" s="672"/>
      <c r="T30" s="672"/>
      <c r="U30" s="672"/>
      <c r="V30" s="672"/>
      <c r="W30" s="672"/>
      <c r="X30" s="673"/>
      <c r="Y30" s="387"/>
      <c r="Z30" s="388"/>
      <c r="AA30" s="388"/>
      <c r="AB30" s="810"/>
      <c r="AC30" s="677"/>
      <c r="AD30" s="678"/>
      <c r="AE30" s="678"/>
      <c r="AF30" s="678"/>
      <c r="AG30" s="679"/>
      <c r="AH30" s="671"/>
      <c r="AI30" s="672"/>
      <c r="AJ30" s="672"/>
      <c r="AK30" s="672"/>
      <c r="AL30" s="672"/>
      <c r="AM30" s="672"/>
      <c r="AN30" s="672"/>
      <c r="AO30" s="672"/>
      <c r="AP30" s="672"/>
      <c r="AQ30" s="672"/>
      <c r="AR30" s="672"/>
      <c r="AS30" s="672"/>
      <c r="AT30" s="673"/>
      <c r="AU30" s="387"/>
      <c r="AV30" s="388"/>
      <c r="AW30" s="388"/>
      <c r="AX30" s="389"/>
    </row>
    <row r="31" spans="1:50" ht="24.75" customHeight="1">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6"/>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6"/>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6"/>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6"/>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6"/>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6"/>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6"/>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6"/>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6"/>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8"/>
    </row>
    <row r="42" spans="1:50" ht="24.75" customHeight="1">
      <c r="A42" s="1051"/>
      <c r="B42" s="1052"/>
      <c r="C42" s="1052"/>
      <c r="D42" s="1052"/>
      <c r="E42" s="1052"/>
      <c r="F42" s="1053"/>
      <c r="G42" s="817" t="s">
        <v>17</v>
      </c>
      <c r="H42" s="675"/>
      <c r="I42" s="675"/>
      <c r="J42" s="675"/>
      <c r="K42" s="675"/>
      <c r="L42" s="674" t="s">
        <v>18</v>
      </c>
      <c r="M42" s="675"/>
      <c r="N42" s="675"/>
      <c r="O42" s="675"/>
      <c r="P42" s="675"/>
      <c r="Q42" s="675"/>
      <c r="R42" s="675"/>
      <c r="S42" s="675"/>
      <c r="T42" s="675"/>
      <c r="U42" s="675"/>
      <c r="V42" s="675"/>
      <c r="W42" s="675"/>
      <c r="X42" s="676"/>
      <c r="Y42" s="659" t="s">
        <v>19</v>
      </c>
      <c r="Z42" s="660"/>
      <c r="AA42" s="660"/>
      <c r="AB42" s="803"/>
      <c r="AC42" s="817" t="s">
        <v>17</v>
      </c>
      <c r="AD42" s="675"/>
      <c r="AE42" s="675"/>
      <c r="AF42" s="675"/>
      <c r="AG42" s="675"/>
      <c r="AH42" s="674" t="s">
        <v>18</v>
      </c>
      <c r="AI42" s="675"/>
      <c r="AJ42" s="675"/>
      <c r="AK42" s="675"/>
      <c r="AL42" s="675"/>
      <c r="AM42" s="675"/>
      <c r="AN42" s="675"/>
      <c r="AO42" s="675"/>
      <c r="AP42" s="675"/>
      <c r="AQ42" s="675"/>
      <c r="AR42" s="675"/>
      <c r="AS42" s="675"/>
      <c r="AT42" s="676"/>
      <c r="AU42" s="659" t="s">
        <v>19</v>
      </c>
      <c r="AV42" s="660"/>
      <c r="AW42" s="660"/>
      <c r="AX42" s="661"/>
    </row>
    <row r="43" spans="1:50" ht="24.75" customHeight="1">
      <c r="A43" s="1051"/>
      <c r="B43" s="1052"/>
      <c r="C43" s="1052"/>
      <c r="D43" s="1052"/>
      <c r="E43" s="1052"/>
      <c r="F43" s="1053"/>
      <c r="G43" s="677"/>
      <c r="H43" s="678"/>
      <c r="I43" s="678"/>
      <c r="J43" s="678"/>
      <c r="K43" s="679"/>
      <c r="L43" s="671"/>
      <c r="M43" s="672"/>
      <c r="N43" s="672"/>
      <c r="O43" s="672"/>
      <c r="P43" s="672"/>
      <c r="Q43" s="672"/>
      <c r="R43" s="672"/>
      <c r="S43" s="672"/>
      <c r="T43" s="672"/>
      <c r="U43" s="672"/>
      <c r="V43" s="672"/>
      <c r="W43" s="672"/>
      <c r="X43" s="673"/>
      <c r="Y43" s="387"/>
      <c r="Z43" s="388"/>
      <c r="AA43" s="388"/>
      <c r="AB43" s="810"/>
      <c r="AC43" s="677"/>
      <c r="AD43" s="678"/>
      <c r="AE43" s="678"/>
      <c r="AF43" s="678"/>
      <c r="AG43" s="679"/>
      <c r="AH43" s="671"/>
      <c r="AI43" s="672"/>
      <c r="AJ43" s="672"/>
      <c r="AK43" s="672"/>
      <c r="AL43" s="672"/>
      <c r="AM43" s="672"/>
      <c r="AN43" s="672"/>
      <c r="AO43" s="672"/>
      <c r="AP43" s="672"/>
      <c r="AQ43" s="672"/>
      <c r="AR43" s="672"/>
      <c r="AS43" s="672"/>
      <c r="AT43" s="673"/>
      <c r="AU43" s="387"/>
      <c r="AV43" s="388"/>
      <c r="AW43" s="388"/>
      <c r="AX43" s="389"/>
    </row>
    <row r="44" spans="1:50" ht="24.75" customHeight="1">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6"/>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6"/>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6"/>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6"/>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6"/>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6"/>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6"/>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6"/>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6"/>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row r="55" spans="1:50" ht="30" customHeight="1">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8"/>
    </row>
    <row r="56" spans="1:50" ht="24.75" customHeight="1">
      <c r="A56" s="1051"/>
      <c r="B56" s="1052"/>
      <c r="C56" s="1052"/>
      <c r="D56" s="1052"/>
      <c r="E56" s="1052"/>
      <c r="F56" s="1053"/>
      <c r="G56" s="817" t="s">
        <v>17</v>
      </c>
      <c r="H56" s="675"/>
      <c r="I56" s="675"/>
      <c r="J56" s="675"/>
      <c r="K56" s="675"/>
      <c r="L56" s="674" t="s">
        <v>18</v>
      </c>
      <c r="M56" s="675"/>
      <c r="N56" s="675"/>
      <c r="O56" s="675"/>
      <c r="P56" s="675"/>
      <c r="Q56" s="675"/>
      <c r="R56" s="675"/>
      <c r="S56" s="675"/>
      <c r="T56" s="675"/>
      <c r="U56" s="675"/>
      <c r="V56" s="675"/>
      <c r="W56" s="675"/>
      <c r="X56" s="676"/>
      <c r="Y56" s="659" t="s">
        <v>19</v>
      </c>
      <c r="Z56" s="660"/>
      <c r="AA56" s="660"/>
      <c r="AB56" s="803"/>
      <c r="AC56" s="817" t="s">
        <v>17</v>
      </c>
      <c r="AD56" s="675"/>
      <c r="AE56" s="675"/>
      <c r="AF56" s="675"/>
      <c r="AG56" s="675"/>
      <c r="AH56" s="674" t="s">
        <v>18</v>
      </c>
      <c r="AI56" s="675"/>
      <c r="AJ56" s="675"/>
      <c r="AK56" s="675"/>
      <c r="AL56" s="675"/>
      <c r="AM56" s="675"/>
      <c r="AN56" s="675"/>
      <c r="AO56" s="675"/>
      <c r="AP56" s="675"/>
      <c r="AQ56" s="675"/>
      <c r="AR56" s="675"/>
      <c r="AS56" s="675"/>
      <c r="AT56" s="676"/>
      <c r="AU56" s="659" t="s">
        <v>19</v>
      </c>
      <c r="AV56" s="660"/>
      <c r="AW56" s="660"/>
      <c r="AX56" s="661"/>
    </row>
    <row r="57" spans="1:50" ht="24.75" customHeight="1">
      <c r="A57" s="1051"/>
      <c r="B57" s="1052"/>
      <c r="C57" s="1052"/>
      <c r="D57" s="1052"/>
      <c r="E57" s="1052"/>
      <c r="F57" s="1053"/>
      <c r="G57" s="677"/>
      <c r="H57" s="678"/>
      <c r="I57" s="678"/>
      <c r="J57" s="678"/>
      <c r="K57" s="679"/>
      <c r="L57" s="671"/>
      <c r="M57" s="672"/>
      <c r="N57" s="672"/>
      <c r="O57" s="672"/>
      <c r="P57" s="672"/>
      <c r="Q57" s="672"/>
      <c r="R57" s="672"/>
      <c r="S57" s="672"/>
      <c r="T57" s="672"/>
      <c r="U57" s="672"/>
      <c r="V57" s="672"/>
      <c r="W57" s="672"/>
      <c r="X57" s="673"/>
      <c r="Y57" s="387"/>
      <c r="Z57" s="388"/>
      <c r="AA57" s="388"/>
      <c r="AB57" s="810"/>
      <c r="AC57" s="677"/>
      <c r="AD57" s="678"/>
      <c r="AE57" s="678"/>
      <c r="AF57" s="678"/>
      <c r="AG57" s="679"/>
      <c r="AH57" s="671"/>
      <c r="AI57" s="672"/>
      <c r="AJ57" s="672"/>
      <c r="AK57" s="672"/>
      <c r="AL57" s="672"/>
      <c r="AM57" s="672"/>
      <c r="AN57" s="672"/>
      <c r="AO57" s="672"/>
      <c r="AP57" s="672"/>
      <c r="AQ57" s="672"/>
      <c r="AR57" s="672"/>
      <c r="AS57" s="672"/>
      <c r="AT57" s="673"/>
      <c r="AU57" s="387"/>
      <c r="AV57" s="388"/>
      <c r="AW57" s="388"/>
      <c r="AX57" s="389"/>
    </row>
    <row r="58" spans="1:50" ht="24.75" customHeight="1">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6"/>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6"/>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6"/>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6"/>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6"/>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6"/>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6"/>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6"/>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6"/>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8"/>
    </row>
    <row r="69" spans="1:50" ht="25.5" customHeight="1">
      <c r="A69" s="1051"/>
      <c r="B69" s="1052"/>
      <c r="C69" s="1052"/>
      <c r="D69" s="1052"/>
      <c r="E69" s="1052"/>
      <c r="F69" s="1053"/>
      <c r="G69" s="817" t="s">
        <v>17</v>
      </c>
      <c r="H69" s="675"/>
      <c r="I69" s="675"/>
      <c r="J69" s="675"/>
      <c r="K69" s="675"/>
      <c r="L69" s="674" t="s">
        <v>18</v>
      </c>
      <c r="M69" s="675"/>
      <c r="N69" s="675"/>
      <c r="O69" s="675"/>
      <c r="P69" s="675"/>
      <c r="Q69" s="675"/>
      <c r="R69" s="675"/>
      <c r="S69" s="675"/>
      <c r="T69" s="675"/>
      <c r="U69" s="675"/>
      <c r="V69" s="675"/>
      <c r="W69" s="675"/>
      <c r="X69" s="676"/>
      <c r="Y69" s="659" t="s">
        <v>19</v>
      </c>
      <c r="Z69" s="660"/>
      <c r="AA69" s="660"/>
      <c r="AB69" s="803"/>
      <c r="AC69" s="817" t="s">
        <v>17</v>
      </c>
      <c r="AD69" s="675"/>
      <c r="AE69" s="675"/>
      <c r="AF69" s="675"/>
      <c r="AG69" s="675"/>
      <c r="AH69" s="674" t="s">
        <v>18</v>
      </c>
      <c r="AI69" s="675"/>
      <c r="AJ69" s="675"/>
      <c r="AK69" s="675"/>
      <c r="AL69" s="675"/>
      <c r="AM69" s="675"/>
      <c r="AN69" s="675"/>
      <c r="AO69" s="675"/>
      <c r="AP69" s="675"/>
      <c r="AQ69" s="675"/>
      <c r="AR69" s="675"/>
      <c r="AS69" s="675"/>
      <c r="AT69" s="676"/>
      <c r="AU69" s="659" t="s">
        <v>19</v>
      </c>
      <c r="AV69" s="660"/>
      <c r="AW69" s="660"/>
      <c r="AX69" s="661"/>
    </row>
    <row r="70" spans="1:50" ht="24.75" customHeight="1">
      <c r="A70" s="1051"/>
      <c r="B70" s="1052"/>
      <c r="C70" s="1052"/>
      <c r="D70" s="1052"/>
      <c r="E70" s="1052"/>
      <c r="F70" s="1053"/>
      <c r="G70" s="677"/>
      <c r="H70" s="678"/>
      <c r="I70" s="678"/>
      <c r="J70" s="678"/>
      <c r="K70" s="679"/>
      <c r="L70" s="671"/>
      <c r="M70" s="672"/>
      <c r="N70" s="672"/>
      <c r="O70" s="672"/>
      <c r="P70" s="672"/>
      <c r="Q70" s="672"/>
      <c r="R70" s="672"/>
      <c r="S70" s="672"/>
      <c r="T70" s="672"/>
      <c r="U70" s="672"/>
      <c r="V70" s="672"/>
      <c r="W70" s="672"/>
      <c r="X70" s="673"/>
      <c r="Y70" s="387"/>
      <c r="Z70" s="388"/>
      <c r="AA70" s="388"/>
      <c r="AB70" s="810"/>
      <c r="AC70" s="677"/>
      <c r="AD70" s="678"/>
      <c r="AE70" s="678"/>
      <c r="AF70" s="678"/>
      <c r="AG70" s="679"/>
      <c r="AH70" s="671"/>
      <c r="AI70" s="672"/>
      <c r="AJ70" s="672"/>
      <c r="AK70" s="672"/>
      <c r="AL70" s="672"/>
      <c r="AM70" s="672"/>
      <c r="AN70" s="672"/>
      <c r="AO70" s="672"/>
      <c r="AP70" s="672"/>
      <c r="AQ70" s="672"/>
      <c r="AR70" s="672"/>
      <c r="AS70" s="672"/>
      <c r="AT70" s="673"/>
      <c r="AU70" s="387"/>
      <c r="AV70" s="388"/>
      <c r="AW70" s="388"/>
      <c r="AX70" s="389"/>
    </row>
    <row r="71" spans="1:50" ht="24.75" customHeight="1">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6"/>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6"/>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6"/>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6"/>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6"/>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6"/>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6"/>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6"/>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6"/>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8"/>
    </row>
    <row r="82" spans="1:50" ht="24.75" customHeight="1">
      <c r="A82" s="1051"/>
      <c r="B82" s="1052"/>
      <c r="C82" s="1052"/>
      <c r="D82" s="1052"/>
      <c r="E82" s="1052"/>
      <c r="F82" s="1053"/>
      <c r="G82" s="817" t="s">
        <v>17</v>
      </c>
      <c r="H82" s="675"/>
      <c r="I82" s="675"/>
      <c r="J82" s="675"/>
      <c r="K82" s="675"/>
      <c r="L82" s="674" t="s">
        <v>18</v>
      </c>
      <c r="M82" s="675"/>
      <c r="N82" s="675"/>
      <c r="O82" s="675"/>
      <c r="P82" s="675"/>
      <c r="Q82" s="675"/>
      <c r="R82" s="675"/>
      <c r="S82" s="675"/>
      <c r="T82" s="675"/>
      <c r="U82" s="675"/>
      <c r="V82" s="675"/>
      <c r="W82" s="675"/>
      <c r="X82" s="676"/>
      <c r="Y82" s="659" t="s">
        <v>19</v>
      </c>
      <c r="Z82" s="660"/>
      <c r="AA82" s="660"/>
      <c r="AB82" s="803"/>
      <c r="AC82" s="817" t="s">
        <v>17</v>
      </c>
      <c r="AD82" s="675"/>
      <c r="AE82" s="675"/>
      <c r="AF82" s="675"/>
      <c r="AG82" s="675"/>
      <c r="AH82" s="674" t="s">
        <v>18</v>
      </c>
      <c r="AI82" s="675"/>
      <c r="AJ82" s="675"/>
      <c r="AK82" s="675"/>
      <c r="AL82" s="675"/>
      <c r="AM82" s="675"/>
      <c r="AN82" s="675"/>
      <c r="AO82" s="675"/>
      <c r="AP82" s="675"/>
      <c r="AQ82" s="675"/>
      <c r="AR82" s="675"/>
      <c r="AS82" s="675"/>
      <c r="AT82" s="676"/>
      <c r="AU82" s="659" t="s">
        <v>19</v>
      </c>
      <c r="AV82" s="660"/>
      <c r="AW82" s="660"/>
      <c r="AX82" s="661"/>
    </row>
    <row r="83" spans="1:50" ht="24.75" customHeight="1">
      <c r="A83" s="1051"/>
      <c r="B83" s="1052"/>
      <c r="C83" s="1052"/>
      <c r="D83" s="1052"/>
      <c r="E83" s="1052"/>
      <c r="F83" s="1053"/>
      <c r="G83" s="677"/>
      <c r="H83" s="678"/>
      <c r="I83" s="678"/>
      <c r="J83" s="678"/>
      <c r="K83" s="679"/>
      <c r="L83" s="671"/>
      <c r="M83" s="672"/>
      <c r="N83" s="672"/>
      <c r="O83" s="672"/>
      <c r="P83" s="672"/>
      <c r="Q83" s="672"/>
      <c r="R83" s="672"/>
      <c r="S83" s="672"/>
      <c r="T83" s="672"/>
      <c r="U83" s="672"/>
      <c r="V83" s="672"/>
      <c r="W83" s="672"/>
      <c r="X83" s="673"/>
      <c r="Y83" s="387"/>
      <c r="Z83" s="388"/>
      <c r="AA83" s="388"/>
      <c r="AB83" s="810"/>
      <c r="AC83" s="677"/>
      <c r="AD83" s="678"/>
      <c r="AE83" s="678"/>
      <c r="AF83" s="678"/>
      <c r="AG83" s="679"/>
      <c r="AH83" s="671"/>
      <c r="AI83" s="672"/>
      <c r="AJ83" s="672"/>
      <c r="AK83" s="672"/>
      <c r="AL83" s="672"/>
      <c r="AM83" s="672"/>
      <c r="AN83" s="672"/>
      <c r="AO83" s="672"/>
      <c r="AP83" s="672"/>
      <c r="AQ83" s="672"/>
      <c r="AR83" s="672"/>
      <c r="AS83" s="672"/>
      <c r="AT83" s="673"/>
      <c r="AU83" s="387"/>
      <c r="AV83" s="388"/>
      <c r="AW83" s="388"/>
      <c r="AX83" s="389"/>
    </row>
    <row r="84" spans="1:50" ht="24.75" customHeight="1">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6"/>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6"/>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6"/>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6"/>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6"/>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6"/>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6"/>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6"/>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6"/>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8"/>
    </row>
    <row r="95" spans="1:50" ht="24.75" customHeight="1">
      <c r="A95" s="1051"/>
      <c r="B95" s="1052"/>
      <c r="C95" s="1052"/>
      <c r="D95" s="1052"/>
      <c r="E95" s="1052"/>
      <c r="F95" s="1053"/>
      <c r="G95" s="817" t="s">
        <v>17</v>
      </c>
      <c r="H95" s="675"/>
      <c r="I95" s="675"/>
      <c r="J95" s="675"/>
      <c r="K95" s="675"/>
      <c r="L95" s="674" t="s">
        <v>18</v>
      </c>
      <c r="M95" s="675"/>
      <c r="N95" s="675"/>
      <c r="O95" s="675"/>
      <c r="P95" s="675"/>
      <c r="Q95" s="675"/>
      <c r="R95" s="675"/>
      <c r="S95" s="675"/>
      <c r="T95" s="675"/>
      <c r="U95" s="675"/>
      <c r="V95" s="675"/>
      <c r="W95" s="675"/>
      <c r="X95" s="676"/>
      <c r="Y95" s="659" t="s">
        <v>19</v>
      </c>
      <c r="Z95" s="660"/>
      <c r="AA95" s="660"/>
      <c r="AB95" s="803"/>
      <c r="AC95" s="817" t="s">
        <v>17</v>
      </c>
      <c r="AD95" s="675"/>
      <c r="AE95" s="675"/>
      <c r="AF95" s="675"/>
      <c r="AG95" s="675"/>
      <c r="AH95" s="674" t="s">
        <v>18</v>
      </c>
      <c r="AI95" s="675"/>
      <c r="AJ95" s="675"/>
      <c r="AK95" s="675"/>
      <c r="AL95" s="675"/>
      <c r="AM95" s="675"/>
      <c r="AN95" s="675"/>
      <c r="AO95" s="675"/>
      <c r="AP95" s="675"/>
      <c r="AQ95" s="675"/>
      <c r="AR95" s="675"/>
      <c r="AS95" s="675"/>
      <c r="AT95" s="676"/>
      <c r="AU95" s="659" t="s">
        <v>19</v>
      </c>
      <c r="AV95" s="660"/>
      <c r="AW95" s="660"/>
      <c r="AX95" s="661"/>
    </row>
    <row r="96" spans="1:50" ht="24.75" customHeight="1">
      <c r="A96" s="1051"/>
      <c r="B96" s="1052"/>
      <c r="C96" s="1052"/>
      <c r="D96" s="1052"/>
      <c r="E96" s="1052"/>
      <c r="F96" s="1053"/>
      <c r="G96" s="677"/>
      <c r="H96" s="678"/>
      <c r="I96" s="678"/>
      <c r="J96" s="678"/>
      <c r="K96" s="679"/>
      <c r="L96" s="671"/>
      <c r="M96" s="672"/>
      <c r="N96" s="672"/>
      <c r="O96" s="672"/>
      <c r="P96" s="672"/>
      <c r="Q96" s="672"/>
      <c r="R96" s="672"/>
      <c r="S96" s="672"/>
      <c r="T96" s="672"/>
      <c r="U96" s="672"/>
      <c r="V96" s="672"/>
      <c r="W96" s="672"/>
      <c r="X96" s="673"/>
      <c r="Y96" s="387"/>
      <c r="Z96" s="388"/>
      <c r="AA96" s="388"/>
      <c r="AB96" s="810"/>
      <c r="AC96" s="677"/>
      <c r="AD96" s="678"/>
      <c r="AE96" s="678"/>
      <c r="AF96" s="678"/>
      <c r="AG96" s="679"/>
      <c r="AH96" s="671"/>
      <c r="AI96" s="672"/>
      <c r="AJ96" s="672"/>
      <c r="AK96" s="672"/>
      <c r="AL96" s="672"/>
      <c r="AM96" s="672"/>
      <c r="AN96" s="672"/>
      <c r="AO96" s="672"/>
      <c r="AP96" s="672"/>
      <c r="AQ96" s="672"/>
      <c r="AR96" s="672"/>
      <c r="AS96" s="672"/>
      <c r="AT96" s="673"/>
      <c r="AU96" s="387"/>
      <c r="AV96" s="388"/>
      <c r="AW96" s="388"/>
      <c r="AX96" s="389"/>
    </row>
    <row r="97" spans="1:50" ht="24.75" customHeight="1">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6"/>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6"/>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6"/>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6"/>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6"/>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6"/>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6"/>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6"/>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6"/>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row r="108" spans="1:50" ht="30" customHeight="1">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8"/>
    </row>
    <row r="109" spans="1:50" ht="24.75" customHeight="1">
      <c r="A109" s="1051"/>
      <c r="B109" s="1052"/>
      <c r="C109" s="1052"/>
      <c r="D109" s="1052"/>
      <c r="E109" s="1052"/>
      <c r="F109" s="1053"/>
      <c r="G109" s="817" t="s">
        <v>17</v>
      </c>
      <c r="H109" s="675"/>
      <c r="I109" s="675"/>
      <c r="J109" s="675"/>
      <c r="K109" s="675"/>
      <c r="L109" s="674" t="s">
        <v>18</v>
      </c>
      <c r="M109" s="675"/>
      <c r="N109" s="675"/>
      <c r="O109" s="675"/>
      <c r="P109" s="675"/>
      <c r="Q109" s="675"/>
      <c r="R109" s="675"/>
      <c r="S109" s="675"/>
      <c r="T109" s="675"/>
      <c r="U109" s="675"/>
      <c r="V109" s="675"/>
      <c r="W109" s="675"/>
      <c r="X109" s="676"/>
      <c r="Y109" s="659" t="s">
        <v>19</v>
      </c>
      <c r="Z109" s="660"/>
      <c r="AA109" s="660"/>
      <c r="AB109" s="803"/>
      <c r="AC109" s="817" t="s">
        <v>17</v>
      </c>
      <c r="AD109" s="675"/>
      <c r="AE109" s="675"/>
      <c r="AF109" s="675"/>
      <c r="AG109" s="675"/>
      <c r="AH109" s="674" t="s">
        <v>18</v>
      </c>
      <c r="AI109" s="675"/>
      <c r="AJ109" s="675"/>
      <c r="AK109" s="675"/>
      <c r="AL109" s="675"/>
      <c r="AM109" s="675"/>
      <c r="AN109" s="675"/>
      <c r="AO109" s="675"/>
      <c r="AP109" s="675"/>
      <c r="AQ109" s="675"/>
      <c r="AR109" s="675"/>
      <c r="AS109" s="675"/>
      <c r="AT109" s="676"/>
      <c r="AU109" s="659" t="s">
        <v>19</v>
      </c>
      <c r="AV109" s="660"/>
      <c r="AW109" s="660"/>
      <c r="AX109" s="661"/>
    </row>
    <row r="110" spans="1:50" ht="24.75" customHeight="1">
      <c r="A110" s="1051"/>
      <c r="B110" s="1052"/>
      <c r="C110" s="1052"/>
      <c r="D110" s="1052"/>
      <c r="E110" s="1052"/>
      <c r="F110" s="1053"/>
      <c r="G110" s="677"/>
      <c r="H110" s="678"/>
      <c r="I110" s="678"/>
      <c r="J110" s="678"/>
      <c r="K110" s="679"/>
      <c r="L110" s="671"/>
      <c r="M110" s="672"/>
      <c r="N110" s="672"/>
      <c r="O110" s="672"/>
      <c r="P110" s="672"/>
      <c r="Q110" s="672"/>
      <c r="R110" s="672"/>
      <c r="S110" s="672"/>
      <c r="T110" s="672"/>
      <c r="U110" s="672"/>
      <c r="V110" s="672"/>
      <c r="W110" s="672"/>
      <c r="X110" s="673"/>
      <c r="Y110" s="387"/>
      <c r="Z110" s="388"/>
      <c r="AA110" s="388"/>
      <c r="AB110" s="810"/>
      <c r="AC110" s="677"/>
      <c r="AD110" s="678"/>
      <c r="AE110" s="678"/>
      <c r="AF110" s="678"/>
      <c r="AG110" s="679"/>
      <c r="AH110" s="671"/>
      <c r="AI110" s="672"/>
      <c r="AJ110" s="672"/>
      <c r="AK110" s="672"/>
      <c r="AL110" s="672"/>
      <c r="AM110" s="672"/>
      <c r="AN110" s="672"/>
      <c r="AO110" s="672"/>
      <c r="AP110" s="672"/>
      <c r="AQ110" s="672"/>
      <c r="AR110" s="672"/>
      <c r="AS110" s="672"/>
      <c r="AT110" s="673"/>
      <c r="AU110" s="387"/>
      <c r="AV110" s="388"/>
      <c r="AW110" s="388"/>
      <c r="AX110" s="389"/>
    </row>
    <row r="111" spans="1:50" ht="24.75" customHeight="1">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6"/>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6"/>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6"/>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6"/>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6"/>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6"/>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6"/>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6"/>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6"/>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8"/>
    </row>
    <row r="122" spans="1:50" ht="25.5" customHeight="1">
      <c r="A122" s="1051"/>
      <c r="B122" s="1052"/>
      <c r="C122" s="1052"/>
      <c r="D122" s="1052"/>
      <c r="E122" s="1052"/>
      <c r="F122" s="1053"/>
      <c r="G122" s="817" t="s">
        <v>17</v>
      </c>
      <c r="H122" s="675"/>
      <c r="I122" s="675"/>
      <c r="J122" s="675"/>
      <c r="K122" s="675"/>
      <c r="L122" s="674" t="s">
        <v>18</v>
      </c>
      <c r="M122" s="675"/>
      <c r="N122" s="675"/>
      <c r="O122" s="675"/>
      <c r="P122" s="675"/>
      <c r="Q122" s="675"/>
      <c r="R122" s="675"/>
      <c r="S122" s="675"/>
      <c r="T122" s="675"/>
      <c r="U122" s="675"/>
      <c r="V122" s="675"/>
      <c r="W122" s="675"/>
      <c r="X122" s="676"/>
      <c r="Y122" s="659" t="s">
        <v>19</v>
      </c>
      <c r="Z122" s="660"/>
      <c r="AA122" s="660"/>
      <c r="AB122" s="803"/>
      <c r="AC122" s="817" t="s">
        <v>17</v>
      </c>
      <c r="AD122" s="675"/>
      <c r="AE122" s="675"/>
      <c r="AF122" s="675"/>
      <c r="AG122" s="675"/>
      <c r="AH122" s="674" t="s">
        <v>18</v>
      </c>
      <c r="AI122" s="675"/>
      <c r="AJ122" s="675"/>
      <c r="AK122" s="675"/>
      <c r="AL122" s="675"/>
      <c r="AM122" s="675"/>
      <c r="AN122" s="675"/>
      <c r="AO122" s="675"/>
      <c r="AP122" s="675"/>
      <c r="AQ122" s="675"/>
      <c r="AR122" s="675"/>
      <c r="AS122" s="675"/>
      <c r="AT122" s="676"/>
      <c r="AU122" s="659" t="s">
        <v>19</v>
      </c>
      <c r="AV122" s="660"/>
      <c r="AW122" s="660"/>
      <c r="AX122" s="661"/>
    </row>
    <row r="123" spans="1:50" ht="24.75" customHeight="1">
      <c r="A123" s="1051"/>
      <c r="B123" s="1052"/>
      <c r="C123" s="1052"/>
      <c r="D123" s="1052"/>
      <c r="E123" s="1052"/>
      <c r="F123" s="1053"/>
      <c r="G123" s="677"/>
      <c r="H123" s="678"/>
      <c r="I123" s="678"/>
      <c r="J123" s="678"/>
      <c r="K123" s="679"/>
      <c r="L123" s="671"/>
      <c r="M123" s="672"/>
      <c r="N123" s="672"/>
      <c r="O123" s="672"/>
      <c r="P123" s="672"/>
      <c r="Q123" s="672"/>
      <c r="R123" s="672"/>
      <c r="S123" s="672"/>
      <c r="T123" s="672"/>
      <c r="U123" s="672"/>
      <c r="V123" s="672"/>
      <c r="W123" s="672"/>
      <c r="X123" s="673"/>
      <c r="Y123" s="387"/>
      <c r="Z123" s="388"/>
      <c r="AA123" s="388"/>
      <c r="AB123" s="810"/>
      <c r="AC123" s="677"/>
      <c r="AD123" s="678"/>
      <c r="AE123" s="678"/>
      <c r="AF123" s="678"/>
      <c r="AG123" s="679"/>
      <c r="AH123" s="671"/>
      <c r="AI123" s="672"/>
      <c r="AJ123" s="672"/>
      <c r="AK123" s="672"/>
      <c r="AL123" s="672"/>
      <c r="AM123" s="672"/>
      <c r="AN123" s="672"/>
      <c r="AO123" s="672"/>
      <c r="AP123" s="672"/>
      <c r="AQ123" s="672"/>
      <c r="AR123" s="672"/>
      <c r="AS123" s="672"/>
      <c r="AT123" s="673"/>
      <c r="AU123" s="387"/>
      <c r="AV123" s="388"/>
      <c r="AW123" s="388"/>
      <c r="AX123" s="389"/>
    </row>
    <row r="124" spans="1:50" ht="24.75" customHeight="1">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6"/>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6"/>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6"/>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6"/>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6"/>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6"/>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6"/>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6"/>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6"/>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8"/>
    </row>
    <row r="135" spans="1:50" ht="24.75" customHeight="1">
      <c r="A135" s="1051"/>
      <c r="B135" s="1052"/>
      <c r="C135" s="1052"/>
      <c r="D135" s="1052"/>
      <c r="E135" s="1052"/>
      <c r="F135" s="1053"/>
      <c r="G135" s="817" t="s">
        <v>17</v>
      </c>
      <c r="H135" s="675"/>
      <c r="I135" s="675"/>
      <c r="J135" s="675"/>
      <c r="K135" s="675"/>
      <c r="L135" s="674" t="s">
        <v>18</v>
      </c>
      <c r="M135" s="675"/>
      <c r="N135" s="675"/>
      <c r="O135" s="675"/>
      <c r="P135" s="675"/>
      <c r="Q135" s="675"/>
      <c r="R135" s="675"/>
      <c r="S135" s="675"/>
      <c r="T135" s="675"/>
      <c r="U135" s="675"/>
      <c r="V135" s="675"/>
      <c r="W135" s="675"/>
      <c r="X135" s="676"/>
      <c r="Y135" s="659" t="s">
        <v>19</v>
      </c>
      <c r="Z135" s="660"/>
      <c r="AA135" s="660"/>
      <c r="AB135" s="803"/>
      <c r="AC135" s="817" t="s">
        <v>17</v>
      </c>
      <c r="AD135" s="675"/>
      <c r="AE135" s="675"/>
      <c r="AF135" s="675"/>
      <c r="AG135" s="675"/>
      <c r="AH135" s="674" t="s">
        <v>18</v>
      </c>
      <c r="AI135" s="675"/>
      <c r="AJ135" s="675"/>
      <c r="AK135" s="675"/>
      <c r="AL135" s="675"/>
      <c r="AM135" s="675"/>
      <c r="AN135" s="675"/>
      <c r="AO135" s="675"/>
      <c r="AP135" s="675"/>
      <c r="AQ135" s="675"/>
      <c r="AR135" s="675"/>
      <c r="AS135" s="675"/>
      <c r="AT135" s="676"/>
      <c r="AU135" s="659" t="s">
        <v>19</v>
      </c>
      <c r="AV135" s="660"/>
      <c r="AW135" s="660"/>
      <c r="AX135" s="661"/>
    </row>
    <row r="136" spans="1:50" ht="24.75" customHeight="1">
      <c r="A136" s="1051"/>
      <c r="B136" s="1052"/>
      <c r="C136" s="1052"/>
      <c r="D136" s="1052"/>
      <c r="E136" s="1052"/>
      <c r="F136" s="1053"/>
      <c r="G136" s="677"/>
      <c r="H136" s="678"/>
      <c r="I136" s="678"/>
      <c r="J136" s="678"/>
      <c r="K136" s="679"/>
      <c r="L136" s="671"/>
      <c r="M136" s="672"/>
      <c r="N136" s="672"/>
      <c r="O136" s="672"/>
      <c r="P136" s="672"/>
      <c r="Q136" s="672"/>
      <c r="R136" s="672"/>
      <c r="S136" s="672"/>
      <c r="T136" s="672"/>
      <c r="U136" s="672"/>
      <c r="V136" s="672"/>
      <c r="W136" s="672"/>
      <c r="X136" s="673"/>
      <c r="Y136" s="387"/>
      <c r="Z136" s="388"/>
      <c r="AA136" s="388"/>
      <c r="AB136" s="810"/>
      <c r="AC136" s="677"/>
      <c r="AD136" s="678"/>
      <c r="AE136" s="678"/>
      <c r="AF136" s="678"/>
      <c r="AG136" s="679"/>
      <c r="AH136" s="671"/>
      <c r="AI136" s="672"/>
      <c r="AJ136" s="672"/>
      <c r="AK136" s="672"/>
      <c r="AL136" s="672"/>
      <c r="AM136" s="672"/>
      <c r="AN136" s="672"/>
      <c r="AO136" s="672"/>
      <c r="AP136" s="672"/>
      <c r="AQ136" s="672"/>
      <c r="AR136" s="672"/>
      <c r="AS136" s="672"/>
      <c r="AT136" s="673"/>
      <c r="AU136" s="387"/>
      <c r="AV136" s="388"/>
      <c r="AW136" s="388"/>
      <c r="AX136" s="389"/>
    </row>
    <row r="137" spans="1:50" ht="24.75" customHeight="1">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6"/>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6"/>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6"/>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6"/>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6"/>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6"/>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6"/>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6"/>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6"/>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8"/>
    </row>
    <row r="148" spans="1:50" ht="24.75" customHeight="1">
      <c r="A148" s="1051"/>
      <c r="B148" s="1052"/>
      <c r="C148" s="1052"/>
      <c r="D148" s="1052"/>
      <c r="E148" s="1052"/>
      <c r="F148" s="1053"/>
      <c r="G148" s="817" t="s">
        <v>17</v>
      </c>
      <c r="H148" s="675"/>
      <c r="I148" s="675"/>
      <c r="J148" s="675"/>
      <c r="K148" s="675"/>
      <c r="L148" s="674" t="s">
        <v>18</v>
      </c>
      <c r="M148" s="675"/>
      <c r="N148" s="675"/>
      <c r="O148" s="675"/>
      <c r="P148" s="675"/>
      <c r="Q148" s="675"/>
      <c r="R148" s="675"/>
      <c r="S148" s="675"/>
      <c r="T148" s="675"/>
      <c r="U148" s="675"/>
      <c r="V148" s="675"/>
      <c r="W148" s="675"/>
      <c r="X148" s="676"/>
      <c r="Y148" s="659" t="s">
        <v>19</v>
      </c>
      <c r="Z148" s="660"/>
      <c r="AA148" s="660"/>
      <c r="AB148" s="803"/>
      <c r="AC148" s="817" t="s">
        <v>17</v>
      </c>
      <c r="AD148" s="675"/>
      <c r="AE148" s="675"/>
      <c r="AF148" s="675"/>
      <c r="AG148" s="675"/>
      <c r="AH148" s="674" t="s">
        <v>18</v>
      </c>
      <c r="AI148" s="675"/>
      <c r="AJ148" s="675"/>
      <c r="AK148" s="675"/>
      <c r="AL148" s="675"/>
      <c r="AM148" s="675"/>
      <c r="AN148" s="675"/>
      <c r="AO148" s="675"/>
      <c r="AP148" s="675"/>
      <c r="AQ148" s="675"/>
      <c r="AR148" s="675"/>
      <c r="AS148" s="675"/>
      <c r="AT148" s="676"/>
      <c r="AU148" s="659" t="s">
        <v>19</v>
      </c>
      <c r="AV148" s="660"/>
      <c r="AW148" s="660"/>
      <c r="AX148" s="661"/>
    </row>
    <row r="149" spans="1:50" ht="24.75" customHeight="1">
      <c r="A149" s="1051"/>
      <c r="B149" s="1052"/>
      <c r="C149" s="1052"/>
      <c r="D149" s="1052"/>
      <c r="E149" s="1052"/>
      <c r="F149" s="1053"/>
      <c r="G149" s="677"/>
      <c r="H149" s="678"/>
      <c r="I149" s="678"/>
      <c r="J149" s="678"/>
      <c r="K149" s="679"/>
      <c r="L149" s="671"/>
      <c r="M149" s="672"/>
      <c r="N149" s="672"/>
      <c r="O149" s="672"/>
      <c r="P149" s="672"/>
      <c r="Q149" s="672"/>
      <c r="R149" s="672"/>
      <c r="S149" s="672"/>
      <c r="T149" s="672"/>
      <c r="U149" s="672"/>
      <c r="V149" s="672"/>
      <c r="W149" s="672"/>
      <c r="X149" s="673"/>
      <c r="Y149" s="387"/>
      <c r="Z149" s="388"/>
      <c r="AA149" s="388"/>
      <c r="AB149" s="810"/>
      <c r="AC149" s="677"/>
      <c r="AD149" s="678"/>
      <c r="AE149" s="678"/>
      <c r="AF149" s="678"/>
      <c r="AG149" s="679"/>
      <c r="AH149" s="671"/>
      <c r="AI149" s="672"/>
      <c r="AJ149" s="672"/>
      <c r="AK149" s="672"/>
      <c r="AL149" s="672"/>
      <c r="AM149" s="672"/>
      <c r="AN149" s="672"/>
      <c r="AO149" s="672"/>
      <c r="AP149" s="672"/>
      <c r="AQ149" s="672"/>
      <c r="AR149" s="672"/>
      <c r="AS149" s="672"/>
      <c r="AT149" s="673"/>
      <c r="AU149" s="387"/>
      <c r="AV149" s="388"/>
      <c r="AW149" s="388"/>
      <c r="AX149" s="389"/>
    </row>
    <row r="150" spans="1:50" ht="24.75" customHeight="1">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6"/>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6"/>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6"/>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6"/>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6"/>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6"/>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6"/>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6"/>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6"/>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row r="161" spans="1:50" ht="30" customHeight="1">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8"/>
    </row>
    <row r="162" spans="1:50" ht="24.75" customHeight="1">
      <c r="A162" s="1051"/>
      <c r="B162" s="1052"/>
      <c r="C162" s="1052"/>
      <c r="D162" s="1052"/>
      <c r="E162" s="1052"/>
      <c r="F162" s="1053"/>
      <c r="G162" s="817" t="s">
        <v>17</v>
      </c>
      <c r="H162" s="675"/>
      <c r="I162" s="675"/>
      <c r="J162" s="675"/>
      <c r="K162" s="675"/>
      <c r="L162" s="674" t="s">
        <v>18</v>
      </c>
      <c r="M162" s="675"/>
      <c r="N162" s="675"/>
      <c r="O162" s="675"/>
      <c r="P162" s="675"/>
      <c r="Q162" s="675"/>
      <c r="R162" s="675"/>
      <c r="S162" s="675"/>
      <c r="T162" s="675"/>
      <c r="U162" s="675"/>
      <c r="V162" s="675"/>
      <c r="W162" s="675"/>
      <c r="X162" s="676"/>
      <c r="Y162" s="659" t="s">
        <v>19</v>
      </c>
      <c r="Z162" s="660"/>
      <c r="AA162" s="660"/>
      <c r="AB162" s="803"/>
      <c r="AC162" s="817" t="s">
        <v>17</v>
      </c>
      <c r="AD162" s="675"/>
      <c r="AE162" s="675"/>
      <c r="AF162" s="675"/>
      <c r="AG162" s="675"/>
      <c r="AH162" s="674" t="s">
        <v>18</v>
      </c>
      <c r="AI162" s="675"/>
      <c r="AJ162" s="675"/>
      <c r="AK162" s="675"/>
      <c r="AL162" s="675"/>
      <c r="AM162" s="675"/>
      <c r="AN162" s="675"/>
      <c r="AO162" s="675"/>
      <c r="AP162" s="675"/>
      <c r="AQ162" s="675"/>
      <c r="AR162" s="675"/>
      <c r="AS162" s="675"/>
      <c r="AT162" s="676"/>
      <c r="AU162" s="659" t="s">
        <v>19</v>
      </c>
      <c r="AV162" s="660"/>
      <c r="AW162" s="660"/>
      <c r="AX162" s="661"/>
    </row>
    <row r="163" spans="1:50" ht="24.75" customHeight="1">
      <c r="A163" s="1051"/>
      <c r="B163" s="1052"/>
      <c r="C163" s="1052"/>
      <c r="D163" s="1052"/>
      <c r="E163" s="1052"/>
      <c r="F163" s="1053"/>
      <c r="G163" s="677"/>
      <c r="H163" s="678"/>
      <c r="I163" s="678"/>
      <c r="J163" s="678"/>
      <c r="K163" s="679"/>
      <c r="L163" s="671"/>
      <c r="M163" s="672"/>
      <c r="N163" s="672"/>
      <c r="O163" s="672"/>
      <c r="P163" s="672"/>
      <c r="Q163" s="672"/>
      <c r="R163" s="672"/>
      <c r="S163" s="672"/>
      <c r="T163" s="672"/>
      <c r="U163" s="672"/>
      <c r="V163" s="672"/>
      <c r="W163" s="672"/>
      <c r="X163" s="673"/>
      <c r="Y163" s="387"/>
      <c r="Z163" s="388"/>
      <c r="AA163" s="388"/>
      <c r="AB163" s="810"/>
      <c r="AC163" s="677"/>
      <c r="AD163" s="678"/>
      <c r="AE163" s="678"/>
      <c r="AF163" s="678"/>
      <c r="AG163" s="679"/>
      <c r="AH163" s="671"/>
      <c r="AI163" s="672"/>
      <c r="AJ163" s="672"/>
      <c r="AK163" s="672"/>
      <c r="AL163" s="672"/>
      <c r="AM163" s="672"/>
      <c r="AN163" s="672"/>
      <c r="AO163" s="672"/>
      <c r="AP163" s="672"/>
      <c r="AQ163" s="672"/>
      <c r="AR163" s="672"/>
      <c r="AS163" s="672"/>
      <c r="AT163" s="673"/>
      <c r="AU163" s="387"/>
      <c r="AV163" s="388"/>
      <c r="AW163" s="388"/>
      <c r="AX163" s="389"/>
    </row>
    <row r="164" spans="1:50" ht="24.75" customHeight="1">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6"/>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6"/>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6"/>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6"/>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6"/>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6"/>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6"/>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6"/>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6"/>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8"/>
    </row>
    <row r="175" spans="1:50" ht="25.5" customHeight="1">
      <c r="A175" s="1051"/>
      <c r="B175" s="1052"/>
      <c r="C175" s="1052"/>
      <c r="D175" s="1052"/>
      <c r="E175" s="1052"/>
      <c r="F175" s="1053"/>
      <c r="G175" s="817" t="s">
        <v>17</v>
      </c>
      <c r="H175" s="675"/>
      <c r="I175" s="675"/>
      <c r="J175" s="675"/>
      <c r="K175" s="675"/>
      <c r="L175" s="674" t="s">
        <v>18</v>
      </c>
      <c r="M175" s="675"/>
      <c r="N175" s="675"/>
      <c r="O175" s="675"/>
      <c r="P175" s="675"/>
      <c r="Q175" s="675"/>
      <c r="R175" s="675"/>
      <c r="S175" s="675"/>
      <c r="T175" s="675"/>
      <c r="U175" s="675"/>
      <c r="V175" s="675"/>
      <c r="W175" s="675"/>
      <c r="X175" s="676"/>
      <c r="Y175" s="659" t="s">
        <v>19</v>
      </c>
      <c r="Z175" s="660"/>
      <c r="AA175" s="660"/>
      <c r="AB175" s="803"/>
      <c r="AC175" s="817" t="s">
        <v>17</v>
      </c>
      <c r="AD175" s="675"/>
      <c r="AE175" s="675"/>
      <c r="AF175" s="675"/>
      <c r="AG175" s="675"/>
      <c r="AH175" s="674" t="s">
        <v>18</v>
      </c>
      <c r="AI175" s="675"/>
      <c r="AJ175" s="675"/>
      <c r="AK175" s="675"/>
      <c r="AL175" s="675"/>
      <c r="AM175" s="675"/>
      <c r="AN175" s="675"/>
      <c r="AO175" s="675"/>
      <c r="AP175" s="675"/>
      <c r="AQ175" s="675"/>
      <c r="AR175" s="675"/>
      <c r="AS175" s="675"/>
      <c r="AT175" s="676"/>
      <c r="AU175" s="659" t="s">
        <v>19</v>
      </c>
      <c r="AV175" s="660"/>
      <c r="AW175" s="660"/>
      <c r="AX175" s="661"/>
    </row>
    <row r="176" spans="1:50" ht="24.75" customHeight="1">
      <c r="A176" s="1051"/>
      <c r="B176" s="1052"/>
      <c r="C176" s="1052"/>
      <c r="D176" s="1052"/>
      <c r="E176" s="1052"/>
      <c r="F176" s="1053"/>
      <c r="G176" s="677"/>
      <c r="H176" s="678"/>
      <c r="I176" s="678"/>
      <c r="J176" s="678"/>
      <c r="K176" s="679"/>
      <c r="L176" s="671"/>
      <c r="M176" s="672"/>
      <c r="N176" s="672"/>
      <c r="O176" s="672"/>
      <c r="P176" s="672"/>
      <c r="Q176" s="672"/>
      <c r="R176" s="672"/>
      <c r="S176" s="672"/>
      <c r="T176" s="672"/>
      <c r="U176" s="672"/>
      <c r="V176" s="672"/>
      <c r="W176" s="672"/>
      <c r="X176" s="673"/>
      <c r="Y176" s="387"/>
      <c r="Z176" s="388"/>
      <c r="AA176" s="388"/>
      <c r="AB176" s="810"/>
      <c r="AC176" s="677"/>
      <c r="AD176" s="678"/>
      <c r="AE176" s="678"/>
      <c r="AF176" s="678"/>
      <c r="AG176" s="679"/>
      <c r="AH176" s="671"/>
      <c r="AI176" s="672"/>
      <c r="AJ176" s="672"/>
      <c r="AK176" s="672"/>
      <c r="AL176" s="672"/>
      <c r="AM176" s="672"/>
      <c r="AN176" s="672"/>
      <c r="AO176" s="672"/>
      <c r="AP176" s="672"/>
      <c r="AQ176" s="672"/>
      <c r="AR176" s="672"/>
      <c r="AS176" s="672"/>
      <c r="AT176" s="673"/>
      <c r="AU176" s="387"/>
      <c r="AV176" s="388"/>
      <c r="AW176" s="388"/>
      <c r="AX176" s="389"/>
    </row>
    <row r="177" spans="1:50" ht="24.75" customHeight="1">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6"/>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6"/>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6"/>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6"/>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6"/>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6"/>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6"/>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6"/>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6"/>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8"/>
    </row>
    <row r="188" spans="1:50" ht="24.75" customHeight="1">
      <c r="A188" s="1051"/>
      <c r="B188" s="1052"/>
      <c r="C188" s="1052"/>
      <c r="D188" s="1052"/>
      <c r="E188" s="1052"/>
      <c r="F188" s="1053"/>
      <c r="G188" s="817" t="s">
        <v>17</v>
      </c>
      <c r="H188" s="675"/>
      <c r="I188" s="675"/>
      <c r="J188" s="675"/>
      <c r="K188" s="675"/>
      <c r="L188" s="674" t="s">
        <v>18</v>
      </c>
      <c r="M188" s="675"/>
      <c r="N188" s="675"/>
      <c r="O188" s="675"/>
      <c r="P188" s="675"/>
      <c r="Q188" s="675"/>
      <c r="R188" s="675"/>
      <c r="S188" s="675"/>
      <c r="T188" s="675"/>
      <c r="U188" s="675"/>
      <c r="V188" s="675"/>
      <c r="W188" s="675"/>
      <c r="X188" s="676"/>
      <c r="Y188" s="659" t="s">
        <v>19</v>
      </c>
      <c r="Z188" s="660"/>
      <c r="AA188" s="660"/>
      <c r="AB188" s="803"/>
      <c r="AC188" s="817" t="s">
        <v>17</v>
      </c>
      <c r="AD188" s="675"/>
      <c r="AE188" s="675"/>
      <c r="AF188" s="675"/>
      <c r="AG188" s="675"/>
      <c r="AH188" s="674" t="s">
        <v>18</v>
      </c>
      <c r="AI188" s="675"/>
      <c r="AJ188" s="675"/>
      <c r="AK188" s="675"/>
      <c r="AL188" s="675"/>
      <c r="AM188" s="675"/>
      <c r="AN188" s="675"/>
      <c r="AO188" s="675"/>
      <c r="AP188" s="675"/>
      <c r="AQ188" s="675"/>
      <c r="AR188" s="675"/>
      <c r="AS188" s="675"/>
      <c r="AT188" s="676"/>
      <c r="AU188" s="659" t="s">
        <v>19</v>
      </c>
      <c r="AV188" s="660"/>
      <c r="AW188" s="660"/>
      <c r="AX188" s="661"/>
    </row>
    <row r="189" spans="1:50" ht="24.75" customHeight="1">
      <c r="A189" s="1051"/>
      <c r="B189" s="1052"/>
      <c r="C189" s="1052"/>
      <c r="D189" s="1052"/>
      <c r="E189" s="1052"/>
      <c r="F189" s="1053"/>
      <c r="G189" s="677"/>
      <c r="H189" s="678"/>
      <c r="I189" s="678"/>
      <c r="J189" s="678"/>
      <c r="K189" s="679"/>
      <c r="L189" s="671"/>
      <c r="M189" s="672"/>
      <c r="N189" s="672"/>
      <c r="O189" s="672"/>
      <c r="P189" s="672"/>
      <c r="Q189" s="672"/>
      <c r="R189" s="672"/>
      <c r="S189" s="672"/>
      <c r="T189" s="672"/>
      <c r="U189" s="672"/>
      <c r="V189" s="672"/>
      <c r="W189" s="672"/>
      <c r="X189" s="673"/>
      <c r="Y189" s="387"/>
      <c r="Z189" s="388"/>
      <c r="AA189" s="388"/>
      <c r="AB189" s="810"/>
      <c r="AC189" s="677"/>
      <c r="AD189" s="678"/>
      <c r="AE189" s="678"/>
      <c r="AF189" s="678"/>
      <c r="AG189" s="679"/>
      <c r="AH189" s="671"/>
      <c r="AI189" s="672"/>
      <c r="AJ189" s="672"/>
      <c r="AK189" s="672"/>
      <c r="AL189" s="672"/>
      <c r="AM189" s="672"/>
      <c r="AN189" s="672"/>
      <c r="AO189" s="672"/>
      <c r="AP189" s="672"/>
      <c r="AQ189" s="672"/>
      <c r="AR189" s="672"/>
      <c r="AS189" s="672"/>
      <c r="AT189" s="673"/>
      <c r="AU189" s="387"/>
      <c r="AV189" s="388"/>
      <c r="AW189" s="388"/>
      <c r="AX189" s="389"/>
    </row>
    <row r="190" spans="1:50" ht="24.75" customHeight="1">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6"/>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6"/>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6"/>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6"/>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6"/>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6"/>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6"/>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6"/>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6"/>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8"/>
    </row>
    <row r="201" spans="1:50" ht="24.75" customHeight="1">
      <c r="A201" s="1051"/>
      <c r="B201" s="1052"/>
      <c r="C201" s="1052"/>
      <c r="D201" s="1052"/>
      <c r="E201" s="1052"/>
      <c r="F201" s="1053"/>
      <c r="G201" s="817" t="s">
        <v>17</v>
      </c>
      <c r="H201" s="675"/>
      <c r="I201" s="675"/>
      <c r="J201" s="675"/>
      <c r="K201" s="675"/>
      <c r="L201" s="674" t="s">
        <v>18</v>
      </c>
      <c r="M201" s="675"/>
      <c r="N201" s="675"/>
      <c r="O201" s="675"/>
      <c r="P201" s="675"/>
      <c r="Q201" s="675"/>
      <c r="R201" s="675"/>
      <c r="S201" s="675"/>
      <c r="T201" s="675"/>
      <c r="U201" s="675"/>
      <c r="V201" s="675"/>
      <c r="W201" s="675"/>
      <c r="X201" s="676"/>
      <c r="Y201" s="659" t="s">
        <v>19</v>
      </c>
      <c r="Z201" s="660"/>
      <c r="AA201" s="660"/>
      <c r="AB201" s="803"/>
      <c r="AC201" s="817" t="s">
        <v>17</v>
      </c>
      <c r="AD201" s="675"/>
      <c r="AE201" s="675"/>
      <c r="AF201" s="675"/>
      <c r="AG201" s="675"/>
      <c r="AH201" s="674" t="s">
        <v>18</v>
      </c>
      <c r="AI201" s="675"/>
      <c r="AJ201" s="675"/>
      <c r="AK201" s="675"/>
      <c r="AL201" s="675"/>
      <c r="AM201" s="675"/>
      <c r="AN201" s="675"/>
      <c r="AO201" s="675"/>
      <c r="AP201" s="675"/>
      <c r="AQ201" s="675"/>
      <c r="AR201" s="675"/>
      <c r="AS201" s="675"/>
      <c r="AT201" s="676"/>
      <c r="AU201" s="659" t="s">
        <v>19</v>
      </c>
      <c r="AV201" s="660"/>
      <c r="AW201" s="660"/>
      <c r="AX201" s="661"/>
    </row>
    <row r="202" spans="1:50" ht="24.75" customHeight="1">
      <c r="A202" s="1051"/>
      <c r="B202" s="1052"/>
      <c r="C202" s="1052"/>
      <c r="D202" s="1052"/>
      <c r="E202" s="1052"/>
      <c r="F202" s="1053"/>
      <c r="G202" s="677"/>
      <c r="H202" s="678"/>
      <c r="I202" s="678"/>
      <c r="J202" s="678"/>
      <c r="K202" s="679"/>
      <c r="L202" s="671"/>
      <c r="M202" s="672"/>
      <c r="N202" s="672"/>
      <c r="O202" s="672"/>
      <c r="P202" s="672"/>
      <c r="Q202" s="672"/>
      <c r="R202" s="672"/>
      <c r="S202" s="672"/>
      <c r="T202" s="672"/>
      <c r="U202" s="672"/>
      <c r="V202" s="672"/>
      <c r="W202" s="672"/>
      <c r="X202" s="673"/>
      <c r="Y202" s="387"/>
      <c r="Z202" s="388"/>
      <c r="AA202" s="388"/>
      <c r="AB202" s="810"/>
      <c r="AC202" s="677"/>
      <c r="AD202" s="678"/>
      <c r="AE202" s="678"/>
      <c r="AF202" s="678"/>
      <c r="AG202" s="679"/>
      <c r="AH202" s="671"/>
      <c r="AI202" s="672"/>
      <c r="AJ202" s="672"/>
      <c r="AK202" s="672"/>
      <c r="AL202" s="672"/>
      <c r="AM202" s="672"/>
      <c r="AN202" s="672"/>
      <c r="AO202" s="672"/>
      <c r="AP202" s="672"/>
      <c r="AQ202" s="672"/>
      <c r="AR202" s="672"/>
      <c r="AS202" s="672"/>
      <c r="AT202" s="673"/>
      <c r="AU202" s="387"/>
      <c r="AV202" s="388"/>
      <c r="AW202" s="388"/>
      <c r="AX202" s="389"/>
    </row>
    <row r="203" spans="1:50" ht="24.75" customHeight="1">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6"/>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6"/>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6"/>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6"/>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6"/>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6"/>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6"/>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6"/>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6"/>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row r="214" spans="1:50" ht="30" customHeight="1">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8"/>
    </row>
    <row r="215" spans="1:50" ht="24.75" customHeight="1">
      <c r="A215" s="1051"/>
      <c r="B215" s="1052"/>
      <c r="C215" s="1052"/>
      <c r="D215" s="1052"/>
      <c r="E215" s="1052"/>
      <c r="F215" s="1053"/>
      <c r="G215" s="817" t="s">
        <v>17</v>
      </c>
      <c r="H215" s="675"/>
      <c r="I215" s="675"/>
      <c r="J215" s="675"/>
      <c r="K215" s="675"/>
      <c r="L215" s="674" t="s">
        <v>18</v>
      </c>
      <c r="M215" s="675"/>
      <c r="N215" s="675"/>
      <c r="O215" s="675"/>
      <c r="P215" s="675"/>
      <c r="Q215" s="675"/>
      <c r="R215" s="675"/>
      <c r="S215" s="675"/>
      <c r="T215" s="675"/>
      <c r="U215" s="675"/>
      <c r="V215" s="675"/>
      <c r="W215" s="675"/>
      <c r="X215" s="676"/>
      <c r="Y215" s="659" t="s">
        <v>19</v>
      </c>
      <c r="Z215" s="660"/>
      <c r="AA215" s="660"/>
      <c r="AB215" s="803"/>
      <c r="AC215" s="817" t="s">
        <v>17</v>
      </c>
      <c r="AD215" s="675"/>
      <c r="AE215" s="675"/>
      <c r="AF215" s="675"/>
      <c r="AG215" s="675"/>
      <c r="AH215" s="674" t="s">
        <v>18</v>
      </c>
      <c r="AI215" s="675"/>
      <c r="AJ215" s="675"/>
      <c r="AK215" s="675"/>
      <c r="AL215" s="675"/>
      <c r="AM215" s="675"/>
      <c r="AN215" s="675"/>
      <c r="AO215" s="675"/>
      <c r="AP215" s="675"/>
      <c r="AQ215" s="675"/>
      <c r="AR215" s="675"/>
      <c r="AS215" s="675"/>
      <c r="AT215" s="676"/>
      <c r="AU215" s="659" t="s">
        <v>19</v>
      </c>
      <c r="AV215" s="660"/>
      <c r="AW215" s="660"/>
      <c r="AX215" s="661"/>
    </row>
    <row r="216" spans="1:50" ht="24.75" customHeight="1">
      <c r="A216" s="1051"/>
      <c r="B216" s="1052"/>
      <c r="C216" s="1052"/>
      <c r="D216" s="1052"/>
      <c r="E216" s="1052"/>
      <c r="F216" s="1053"/>
      <c r="G216" s="677"/>
      <c r="H216" s="678"/>
      <c r="I216" s="678"/>
      <c r="J216" s="678"/>
      <c r="K216" s="679"/>
      <c r="L216" s="671"/>
      <c r="M216" s="672"/>
      <c r="N216" s="672"/>
      <c r="O216" s="672"/>
      <c r="P216" s="672"/>
      <c r="Q216" s="672"/>
      <c r="R216" s="672"/>
      <c r="S216" s="672"/>
      <c r="T216" s="672"/>
      <c r="U216" s="672"/>
      <c r="V216" s="672"/>
      <c r="W216" s="672"/>
      <c r="X216" s="673"/>
      <c r="Y216" s="387"/>
      <c r="Z216" s="388"/>
      <c r="AA216" s="388"/>
      <c r="AB216" s="810"/>
      <c r="AC216" s="677"/>
      <c r="AD216" s="678"/>
      <c r="AE216" s="678"/>
      <c r="AF216" s="678"/>
      <c r="AG216" s="679"/>
      <c r="AH216" s="671"/>
      <c r="AI216" s="672"/>
      <c r="AJ216" s="672"/>
      <c r="AK216" s="672"/>
      <c r="AL216" s="672"/>
      <c r="AM216" s="672"/>
      <c r="AN216" s="672"/>
      <c r="AO216" s="672"/>
      <c r="AP216" s="672"/>
      <c r="AQ216" s="672"/>
      <c r="AR216" s="672"/>
      <c r="AS216" s="672"/>
      <c r="AT216" s="673"/>
      <c r="AU216" s="387"/>
      <c r="AV216" s="388"/>
      <c r="AW216" s="388"/>
      <c r="AX216" s="389"/>
    </row>
    <row r="217" spans="1:50" ht="24.75" customHeight="1">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6"/>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6"/>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6"/>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6"/>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6"/>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6"/>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6"/>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6"/>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6"/>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8"/>
    </row>
    <row r="228" spans="1:50" ht="25.5" customHeight="1">
      <c r="A228" s="1051"/>
      <c r="B228" s="1052"/>
      <c r="C228" s="1052"/>
      <c r="D228" s="1052"/>
      <c r="E228" s="1052"/>
      <c r="F228" s="1053"/>
      <c r="G228" s="817" t="s">
        <v>17</v>
      </c>
      <c r="H228" s="675"/>
      <c r="I228" s="675"/>
      <c r="J228" s="675"/>
      <c r="K228" s="675"/>
      <c r="L228" s="674" t="s">
        <v>18</v>
      </c>
      <c r="M228" s="675"/>
      <c r="N228" s="675"/>
      <c r="O228" s="675"/>
      <c r="P228" s="675"/>
      <c r="Q228" s="675"/>
      <c r="R228" s="675"/>
      <c r="S228" s="675"/>
      <c r="T228" s="675"/>
      <c r="U228" s="675"/>
      <c r="V228" s="675"/>
      <c r="W228" s="675"/>
      <c r="X228" s="676"/>
      <c r="Y228" s="659" t="s">
        <v>19</v>
      </c>
      <c r="Z228" s="660"/>
      <c r="AA228" s="660"/>
      <c r="AB228" s="803"/>
      <c r="AC228" s="817" t="s">
        <v>17</v>
      </c>
      <c r="AD228" s="675"/>
      <c r="AE228" s="675"/>
      <c r="AF228" s="675"/>
      <c r="AG228" s="675"/>
      <c r="AH228" s="674" t="s">
        <v>18</v>
      </c>
      <c r="AI228" s="675"/>
      <c r="AJ228" s="675"/>
      <c r="AK228" s="675"/>
      <c r="AL228" s="675"/>
      <c r="AM228" s="675"/>
      <c r="AN228" s="675"/>
      <c r="AO228" s="675"/>
      <c r="AP228" s="675"/>
      <c r="AQ228" s="675"/>
      <c r="AR228" s="675"/>
      <c r="AS228" s="675"/>
      <c r="AT228" s="676"/>
      <c r="AU228" s="659" t="s">
        <v>19</v>
      </c>
      <c r="AV228" s="660"/>
      <c r="AW228" s="660"/>
      <c r="AX228" s="661"/>
    </row>
    <row r="229" spans="1:50" ht="24.75" customHeight="1">
      <c r="A229" s="1051"/>
      <c r="B229" s="1052"/>
      <c r="C229" s="1052"/>
      <c r="D229" s="1052"/>
      <c r="E229" s="1052"/>
      <c r="F229" s="1053"/>
      <c r="G229" s="677"/>
      <c r="H229" s="678"/>
      <c r="I229" s="678"/>
      <c r="J229" s="678"/>
      <c r="K229" s="679"/>
      <c r="L229" s="671"/>
      <c r="M229" s="672"/>
      <c r="N229" s="672"/>
      <c r="O229" s="672"/>
      <c r="P229" s="672"/>
      <c r="Q229" s="672"/>
      <c r="R229" s="672"/>
      <c r="S229" s="672"/>
      <c r="T229" s="672"/>
      <c r="U229" s="672"/>
      <c r="V229" s="672"/>
      <c r="W229" s="672"/>
      <c r="X229" s="673"/>
      <c r="Y229" s="387"/>
      <c r="Z229" s="388"/>
      <c r="AA229" s="388"/>
      <c r="AB229" s="810"/>
      <c r="AC229" s="677"/>
      <c r="AD229" s="678"/>
      <c r="AE229" s="678"/>
      <c r="AF229" s="678"/>
      <c r="AG229" s="679"/>
      <c r="AH229" s="671"/>
      <c r="AI229" s="672"/>
      <c r="AJ229" s="672"/>
      <c r="AK229" s="672"/>
      <c r="AL229" s="672"/>
      <c r="AM229" s="672"/>
      <c r="AN229" s="672"/>
      <c r="AO229" s="672"/>
      <c r="AP229" s="672"/>
      <c r="AQ229" s="672"/>
      <c r="AR229" s="672"/>
      <c r="AS229" s="672"/>
      <c r="AT229" s="673"/>
      <c r="AU229" s="387"/>
      <c r="AV229" s="388"/>
      <c r="AW229" s="388"/>
      <c r="AX229" s="389"/>
    </row>
    <row r="230" spans="1:50" ht="24.75" customHeight="1">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6"/>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6"/>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6"/>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6"/>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6"/>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6"/>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6"/>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6"/>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6"/>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8"/>
    </row>
    <row r="241" spans="1:50" ht="24.75" customHeight="1">
      <c r="A241" s="1051"/>
      <c r="B241" s="1052"/>
      <c r="C241" s="1052"/>
      <c r="D241" s="1052"/>
      <c r="E241" s="1052"/>
      <c r="F241" s="1053"/>
      <c r="G241" s="817" t="s">
        <v>17</v>
      </c>
      <c r="H241" s="675"/>
      <c r="I241" s="675"/>
      <c r="J241" s="675"/>
      <c r="K241" s="675"/>
      <c r="L241" s="674" t="s">
        <v>18</v>
      </c>
      <c r="M241" s="675"/>
      <c r="N241" s="675"/>
      <c r="O241" s="675"/>
      <c r="P241" s="675"/>
      <c r="Q241" s="675"/>
      <c r="R241" s="675"/>
      <c r="S241" s="675"/>
      <c r="T241" s="675"/>
      <c r="U241" s="675"/>
      <c r="V241" s="675"/>
      <c r="W241" s="675"/>
      <c r="X241" s="676"/>
      <c r="Y241" s="659" t="s">
        <v>19</v>
      </c>
      <c r="Z241" s="660"/>
      <c r="AA241" s="660"/>
      <c r="AB241" s="803"/>
      <c r="AC241" s="817" t="s">
        <v>17</v>
      </c>
      <c r="AD241" s="675"/>
      <c r="AE241" s="675"/>
      <c r="AF241" s="675"/>
      <c r="AG241" s="675"/>
      <c r="AH241" s="674" t="s">
        <v>18</v>
      </c>
      <c r="AI241" s="675"/>
      <c r="AJ241" s="675"/>
      <c r="AK241" s="675"/>
      <c r="AL241" s="675"/>
      <c r="AM241" s="675"/>
      <c r="AN241" s="675"/>
      <c r="AO241" s="675"/>
      <c r="AP241" s="675"/>
      <c r="AQ241" s="675"/>
      <c r="AR241" s="675"/>
      <c r="AS241" s="675"/>
      <c r="AT241" s="676"/>
      <c r="AU241" s="659" t="s">
        <v>19</v>
      </c>
      <c r="AV241" s="660"/>
      <c r="AW241" s="660"/>
      <c r="AX241" s="661"/>
    </row>
    <row r="242" spans="1:50" ht="24.75" customHeight="1">
      <c r="A242" s="1051"/>
      <c r="B242" s="1052"/>
      <c r="C242" s="1052"/>
      <c r="D242" s="1052"/>
      <c r="E242" s="1052"/>
      <c r="F242" s="1053"/>
      <c r="G242" s="677"/>
      <c r="H242" s="678"/>
      <c r="I242" s="678"/>
      <c r="J242" s="678"/>
      <c r="K242" s="679"/>
      <c r="L242" s="671"/>
      <c r="M242" s="672"/>
      <c r="N242" s="672"/>
      <c r="O242" s="672"/>
      <c r="P242" s="672"/>
      <c r="Q242" s="672"/>
      <c r="R242" s="672"/>
      <c r="S242" s="672"/>
      <c r="T242" s="672"/>
      <c r="U242" s="672"/>
      <c r="V242" s="672"/>
      <c r="W242" s="672"/>
      <c r="X242" s="673"/>
      <c r="Y242" s="387"/>
      <c r="Z242" s="388"/>
      <c r="AA242" s="388"/>
      <c r="AB242" s="810"/>
      <c r="AC242" s="677"/>
      <c r="AD242" s="678"/>
      <c r="AE242" s="678"/>
      <c r="AF242" s="678"/>
      <c r="AG242" s="679"/>
      <c r="AH242" s="671"/>
      <c r="AI242" s="672"/>
      <c r="AJ242" s="672"/>
      <c r="AK242" s="672"/>
      <c r="AL242" s="672"/>
      <c r="AM242" s="672"/>
      <c r="AN242" s="672"/>
      <c r="AO242" s="672"/>
      <c r="AP242" s="672"/>
      <c r="AQ242" s="672"/>
      <c r="AR242" s="672"/>
      <c r="AS242" s="672"/>
      <c r="AT242" s="673"/>
      <c r="AU242" s="387"/>
      <c r="AV242" s="388"/>
      <c r="AW242" s="388"/>
      <c r="AX242" s="389"/>
    </row>
    <row r="243" spans="1:50" ht="24.75" customHeight="1">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6"/>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6"/>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6"/>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6"/>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6"/>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6"/>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6"/>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6"/>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6"/>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8"/>
    </row>
    <row r="254" spans="1:50" ht="24.75" customHeight="1">
      <c r="A254" s="1051"/>
      <c r="B254" s="1052"/>
      <c r="C254" s="1052"/>
      <c r="D254" s="1052"/>
      <c r="E254" s="1052"/>
      <c r="F254" s="1053"/>
      <c r="G254" s="817" t="s">
        <v>17</v>
      </c>
      <c r="H254" s="675"/>
      <c r="I254" s="675"/>
      <c r="J254" s="675"/>
      <c r="K254" s="675"/>
      <c r="L254" s="674" t="s">
        <v>18</v>
      </c>
      <c r="M254" s="675"/>
      <c r="N254" s="675"/>
      <c r="O254" s="675"/>
      <c r="P254" s="675"/>
      <c r="Q254" s="675"/>
      <c r="R254" s="675"/>
      <c r="S254" s="675"/>
      <c r="T254" s="675"/>
      <c r="U254" s="675"/>
      <c r="V254" s="675"/>
      <c r="W254" s="675"/>
      <c r="X254" s="676"/>
      <c r="Y254" s="659" t="s">
        <v>19</v>
      </c>
      <c r="Z254" s="660"/>
      <c r="AA254" s="660"/>
      <c r="AB254" s="803"/>
      <c r="AC254" s="817" t="s">
        <v>17</v>
      </c>
      <c r="AD254" s="675"/>
      <c r="AE254" s="675"/>
      <c r="AF254" s="675"/>
      <c r="AG254" s="675"/>
      <c r="AH254" s="674" t="s">
        <v>18</v>
      </c>
      <c r="AI254" s="675"/>
      <c r="AJ254" s="675"/>
      <c r="AK254" s="675"/>
      <c r="AL254" s="675"/>
      <c r="AM254" s="675"/>
      <c r="AN254" s="675"/>
      <c r="AO254" s="675"/>
      <c r="AP254" s="675"/>
      <c r="AQ254" s="675"/>
      <c r="AR254" s="675"/>
      <c r="AS254" s="675"/>
      <c r="AT254" s="676"/>
      <c r="AU254" s="659" t="s">
        <v>19</v>
      </c>
      <c r="AV254" s="660"/>
      <c r="AW254" s="660"/>
      <c r="AX254" s="661"/>
    </row>
    <row r="255" spans="1:50" ht="24.75" customHeight="1">
      <c r="A255" s="1051"/>
      <c r="B255" s="1052"/>
      <c r="C255" s="1052"/>
      <c r="D255" s="1052"/>
      <c r="E255" s="1052"/>
      <c r="F255" s="1053"/>
      <c r="G255" s="677"/>
      <c r="H255" s="678"/>
      <c r="I255" s="678"/>
      <c r="J255" s="678"/>
      <c r="K255" s="679"/>
      <c r="L255" s="671"/>
      <c r="M255" s="672"/>
      <c r="N255" s="672"/>
      <c r="O255" s="672"/>
      <c r="P255" s="672"/>
      <c r="Q255" s="672"/>
      <c r="R255" s="672"/>
      <c r="S255" s="672"/>
      <c r="T255" s="672"/>
      <c r="U255" s="672"/>
      <c r="V255" s="672"/>
      <c r="W255" s="672"/>
      <c r="X255" s="673"/>
      <c r="Y255" s="387"/>
      <c r="Z255" s="388"/>
      <c r="AA255" s="388"/>
      <c r="AB255" s="810"/>
      <c r="AC255" s="677"/>
      <c r="AD255" s="678"/>
      <c r="AE255" s="678"/>
      <c r="AF255" s="678"/>
      <c r="AG255" s="679"/>
      <c r="AH255" s="671"/>
      <c r="AI255" s="672"/>
      <c r="AJ255" s="672"/>
      <c r="AK255" s="672"/>
      <c r="AL255" s="672"/>
      <c r="AM255" s="672"/>
      <c r="AN255" s="672"/>
      <c r="AO255" s="672"/>
      <c r="AP255" s="672"/>
      <c r="AQ255" s="672"/>
      <c r="AR255" s="672"/>
      <c r="AS255" s="672"/>
      <c r="AT255" s="673"/>
      <c r="AU255" s="387"/>
      <c r="AV255" s="388"/>
      <c r="AW255" s="388"/>
      <c r="AX255" s="389"/>
    </row>
    <row r="256" spans="1:50" ht="24.75" customHeight="1">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6"/>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6"/>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6"/>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6"/>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6"/>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6"/>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6"/>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6"/>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6"/>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2018-08-30T06:57:47Z</cp:lastPrinted>
  <dcterms:created xsi:type="dcterms:W3CDTF">2012-03-13T00:50:25Z</dcterms:created>
  <dcterms:modified xsi:type="dcterms:W3CDTF">2018-09-03T05:55:56Z</dcterms:modified>
</cp:coreProperties>
</file>