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245" windowHeight="62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<sst xmlns="http://schemas.openxmlformats.org/spreadsheetml/2006/main" count="2890" uniqueCount="635">
  <si>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</si>
  <si>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</si>
  <si>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</si>
  <si>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</si>
  <si>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</si>
  <si>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</si>
  <si>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</si>
  <si>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</si>
  <si>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</si>
  <si>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</si>
  <si>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</si>
  <si>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</si>
  <si>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</si>
  <si>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</si>
  <si>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</si>
  <si>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</si>
  <si>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</si>
  <si>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</si>
  <si>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</si>
  <si>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</si>
  <si>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</si>
  <si>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</si>
  <si>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</si>
  <si>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</si>
  <si>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</si>
  <si>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</si>
  <si>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</si>
  <si>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</si>
  <si>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</si>
  <si>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</si>
  <si>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</si>
  <si>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</si>
  <si>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</si>
  <si>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</si>
  <si>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</si>
  <si>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</si>
  <si>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</si>
  <si>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</si>
  <si>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</si>
  <si>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</si>
  <si>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</si>
  <si>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</si>
  <si>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</si>
  <si>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</si>
  <si>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</si>
  <si>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</si>
  <si>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</si>
  <si>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</si>
  <si>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</si>
  <si>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</si>
  <si>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</si>
  <si>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</si>
  <si>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</si>
  <si>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</si>
  <si>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</si>
  <si>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</si>
  <si>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</si>
  <si>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</si>
  <si>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</si>
  <si>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</si>
  <si>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</si>
  <si>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</si>
  <si>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</si>
  <si>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</si>
  <si>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</si>
  <si>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</si>
  <si>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</si>
  <si>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</si>
  <si>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</si>
  <si>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</si>
  <si>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</si>
  <si>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</si>
  <si>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</si>
  <si>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</si>
  <si>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</si>
  <si>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</si>
  <si>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</si>
  <si>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</si>
  <si>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</si>
  <si>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</si>
  <si>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</si>
  <si>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</si>
  <si>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</si>
  <si>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</si>
  <si>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</si>
  <si>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</si>
  <si>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</si>
  <si>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</si>
  <si>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</si>
  <si>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</si>
  <si>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</si>
  <si>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</si>
  <si>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</si>
  <si>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</si>
  <si>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</si>
  <si>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</si>
  <si>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</si>
  <si>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</si>
  <si>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</si>
  <si>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</si>
  <si>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</si>
  <si>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</si>
  <si>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</si>
  <si>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</si>
  <si>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</si>
  <si>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</si>
  <si>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</si>
  <si>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</si>
  <si>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</si>
  <si>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</si>
  <si>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</si>
  <si>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</si>
  <si>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</si>
  <si>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</si>
  <si>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</si>
  <si>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</si>
  <si>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</si>
  <si>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</si>
  <si>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</si>
  <si>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</si>
  <si>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</si>
  <si>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</si>
  <si>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</si>
  <si>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</si>
  <si>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</si>
  <si>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</si>
  <si>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</si>
  <si>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</si>
  <si>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</si>
  <si>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</si>
  <si>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</si>
  <si>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</si>
  <si>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</si>
  <si>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</si>
  <si>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</si>
  <si>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</si>
  <si>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</si>
  <si>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</si>
  <si>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</si>
  <si>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</si>
  <si>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</si>
  <si>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</si>
  <si>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</si>
  <si>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</si>
  <si>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</si>
  <si>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</si>
  <si>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</si>
  <si>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</si>
  <si>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</si>
  <si>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</si>
  <si>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</si>
  <si>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</si>
  <si>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</si>
  <si>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</si>
  <si>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</si>
  <si>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</si>
  <si>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</si>
  <si>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</si>
  <si>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</si>
  <si>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</si>
  <si>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</si>
  <si>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</si>
  <si>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</si>
  <si>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</si>
  <si>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</si>
  <si>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</si>
  <si>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</si>
  <si>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</si>
  <si>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</si>
  <si>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</si>
  <si>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</si>
  <si>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</si>
  <si>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</si>
  <si>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</si>
  <si>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</si>
  <si>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</si>
  <si>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</si>
  <si>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</si>
  <si>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</si>
  <si>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</si>
  <si>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</si>
  <si>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</si>
  <si>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</si>
  <si>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</si>
  <si>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</si>
  <si>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</si>
  <si>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</si>
  <si>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</si>
  <si>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</si>
  <si>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</si>
  <si>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</si>
  <si>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</si>
  <si>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</si>
  <si>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</si>
  <si>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</si>
  <si>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</si>
  <si>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</si>
  <si>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</si>
  <si>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</si>
  <si>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</si>
  <si>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</si>
  <si>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</si>
  <si>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</si>
  <si>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</si>
  <si>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</si>
  <si>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</si>
  <si>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</si>
  <si>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</si>
  <si>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</si>
  <si>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</si>
  <si>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</si>
  <si>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</si>
  <si>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</si>
  <si>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</si>
  <si>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</si>
  <si>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</si>
  <si>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</si>
  <si>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</si>
  <si>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</si>
  <si>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</si>
  <si>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</si>
  <si>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</si>
  <si>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</si>
  <si>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</si>
  <si>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</si>
  <si>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</si>
  <si>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</si>
  <si>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</si>
  <si>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</si>
  <si>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</si>
  <si>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</si>
  <si>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</si>
  <si>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</si>
  <si>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</si>
  <si>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</si>
  <si>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</si>
  <si>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</si>
  <si>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</si>
  <si>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</si>
  <si>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</si>
  <si>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</si>
  <si>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</si>
  <si>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</si>
  <si>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</si>
  <si>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</si>
  <si>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</si>
  <si>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</si>
  <si>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</si>
  <si>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</si>
  <si>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</si>
  <si>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</si>
  <si>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</si>
  <si>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</si>
  <si>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</si>
  <si>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</si>
  <si>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</si>
  <si>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</si>
  <si>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</si>
  <si>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</si>
  <si>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</si>
  <si>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</si>
  <si>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</si>
  <si>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</si>
  <si>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</si>
  <si>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</si>
  <si>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</si>
  <si>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</si>
  <si>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</si>
  <si>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</si>
  <si>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</si>
  <si>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</si>
  <si>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</si>
  <si>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</si>
  <si>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</si>
  <si>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</si>
  <si>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</si>
  <si>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</si>
  <si>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</si>
  <si>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</si>
  <si>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</si>
  <si>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</si>
  <si>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</si>
  <si>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</si>
  <si>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</si>
  <si>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</si>
  <si>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</si>
  <si>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</si>
  <si>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</si>
  <si>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</si>
  <si>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</si>
  <si>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</si>
  <si>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</si>
  <si>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</si>
  <si>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</si>
  <si>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</si>
  <si>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</si>
  <si>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</si>
  <si>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</si>
  <si>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</si>
  <si>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</si>
  <si>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</si>
  <si>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</si>
  <si>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</si>
  <si>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</si>
  <si>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</si>
  <si>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</si>
  <si>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</si>
  <si>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</si>
  <si>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</si>
  <si>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</si>
  <si>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</si>
  <si>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</si>
  <si>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</si>
  <si>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</si>
  <si>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</si>
  <si>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</si>
  <si>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</si>
  <si>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</si>
  <si>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</si>
  <si>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</si>
  <si>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</si>
  <si>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</si>
  <si>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</si>
  <si>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</si>
  <si>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</si>
  <si>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</si>
  <si>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</si>
  <si>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</si>
  <si>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</si>
  <si>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</si>
  <si>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</si>
  <si>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</si>
  <si>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</si>
  <si>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</si>
  <si>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</si>
  <si>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</si>
  <si>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</si>
  <si>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</si>
  <si>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</si>
  <si>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</si>
  <si>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</si>
  <si>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</si>
  <si>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</si>
  <si>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</si>
  <si>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</si>
  <si>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</si>
  <si>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</si>
  <si>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</si>
  <si>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</si>
  <si>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</si>
  <si>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</si>
  <si>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</si>
  <si>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</si>
  <si>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</si>
  <si>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</si>
  <si>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</si>
  <si>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</si>
  <si>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</si>
  <si>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</si>
  <si>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</si>
  <si>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</si>
  <si>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</si>
  <si>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</si>
  <si>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</si>
  <si>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</si>
  <si>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</si>
  <si>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</si>
  <si>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</si>
  <si>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</si>
  <si>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</si>
  <si>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</si>
  <si>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</si>
  <si>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</si>
  <si>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</si>
  <si>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</si>
  <si>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</si>
  <si>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</si>
  <si>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</si>
  <si>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</si>
  <si>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</si>
  <si>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</si>
  <si>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</si>
  <si>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</si>
  <si>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</si>
  <si>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</si>
  <si>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</si>
  <si>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</si>
  <si>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</si>
  <si>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</si>
  <si>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</si>
  <si>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</si>
  <si>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</si>
  <si>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</si>
  <si>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</si>
  <si>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</si>
  <si>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</si>
  <si>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</si>
  <si>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</si>
  <si>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</si>
  <si>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</si>
  <si>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</si>
  <si>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</si>
  <si>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</si>
  <si>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</si>
  <si>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</si>
  <si>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</si>
  <si>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</si>
  <si>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</si>
  <si>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</si>
  <si>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</si>
  <si>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</si>
  <si>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</si>
  <si>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</si>
  <si>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</si>
  <si>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</si>
  <si>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</si>
  <si>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</si>
  <si>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</si>
  <si>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</si>
  <si>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</si>
  <si>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</si>
  <si>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</si>
  <si>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</si>
  <si>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</si>
  <si>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</si>
  <si>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</si>
  <si>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</si>
  <si>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</si>
  <si>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</si>
  <si>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</si>
  <si>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</si>
  <si>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</si>
  <si>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</si>
  <si>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</si>
  <si>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</si>
  <si>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</si>
  <si>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</si>
  <si>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</si>
  <si>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</si>
  <si>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</si>
  <si>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</si>
  <si>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</si>
  <si>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</si>
  <si>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</si>
  <si>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</si>
  <si>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</si>
  <si>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</si>
  <si>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</si>
  <si>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</si>
  <si>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</si>
  <si>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</si>
  <si>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</si>
  <si>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</si>
  <si>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</si>
  <si>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</si>
  <si>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</si>
  <si>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</si>
  <si>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</si>
  <si>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</si>
  <si>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</si>
  <si>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</si>
  <si>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</si>
  <si>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</si>
  <si>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</si>
  <si>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</si>
  <si>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</si>
  <si>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</si>
  <si>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</si>
  <si>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</si>
  <si>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</si>
  <si>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</si>
  <si>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</si>
  <si>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</si>
  <si>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</si>
  <si>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</si>
  <si>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</si>
  <si>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</si>
  <si>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</si>
  <si>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</si>
  <si>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</si>
  <si>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</si>
  <si>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</si>
  <si>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</si>
  <si>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</si>
  <si>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</si>
  <si>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</si>
  <si>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</si>
  <si>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</si>
  <si>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</si>
  <si>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</si>
  <si>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</si>
  <si>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</si>
  <si>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</si>
  <si>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</si>
  <si>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</si>
  <si>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</si>
  <si>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</si>
  <si>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</si>
  <si>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</si>
  <si>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</si>
  <si>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</si>
  <si>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</si>
  <si>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</si>
  <si>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</si>
  <si>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</si>
  <si>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</si>
  <si>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</si>
  <si>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</si>
  <si>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</si>
  <si>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</si>
  <si>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</si>
  <si>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</si>
  <si>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</si>
  <si>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</si>
  <si>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</si>
  <si>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</si>
  <si>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</si>
  <si>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</si>
  <si>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</si>
  <si>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</si>
  <si>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</si>
  <si>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</si>
  <si>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</si>
  <si>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</si>
  <si>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</si>
  <si>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</si>
  <si>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</si>
  <si>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</si>
  <si>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</si>
  <si>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</si>
  <si>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</si>
  <si>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</si>
  <si>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</si>
  <si>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</si>
  <si>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</si>
  <si>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</si>
  <si>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</si>
  <si>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</si>
  <si>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</si>
  <si>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</si>
  <si>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</si>
  <si>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</si>
  <si>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</si>
  <si>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</si>
  <si>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</si>
  <si>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</si>
  <si>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</si>
  <si>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</si>
  <si>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</si>
  <si>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</si>
  <si>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</si>
  <si>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</si>
  <si>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</si>
  <si>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5"/>
  </si>
  <si>
    <t>高等教育局</t>
    <rPh sb="0" eb="2">
      <t>コウトウ</t>
    </rPh>
    <rPh sb="2" eb="4">
      <t>キョウイク</t>
    </rPh>
    <rPh sb="4" eb="5">
      <t>キョク</t>
    </rPh>
    <phoneticPr fontId="5"/>
  </si>
  <si>
    <t>学生・留学生課</t>
    <rPh sb="0" eb="2">
      <t>ガクセイ</t>
    </rPh>
    <rPh sb="3" eb="6">
      <t>リュウガクセイ</t>
    </rPh>
    <rPh sb="6" eb="7">
      <t>カ</t>
    </rPh>
    <phoneticPr fontId="5"/>
  </si>
  <si>
    <t>「アイヌ政策のあり方に関する有識者懇談会」報告書</t>
    <rPh sb="4" eb="6">
      <t>セイサク</t>
    </rPh>
    <rPh sb="9" eb="10">
      <t>カタ</t>
    </rPh>
    <rPh sb="11" eb="12">
      <t>カン</t>
    </rPh>
    <rPh sb="14" eb="17">
      <t>ユウシキシャ</t>
    </rPh>
    <rPh sb="17" eb="20">
      <t>コンダンカイ</t>
    </rPh>
    <rPh sb="21" eb="24">
      <t>ホウコクショ</t>
    </rPh>
    <phoneticPr fontId="5"/>
  </si>
  <si>
    <t>-</t>
  </si>
  <si>
    <t>-</t>
    <phoneticPr fontId="5"/>
  </si>
  <si>
    <t>136</t>
    <phoneticPr fontId="5"/>
  </si>
  <si>
    <t>137</t>
    <phoneticPr fontId="5"/>
  </si>
  <si>
    <t>148</t>
    <phoneticPr fontId="5"/>
  </si>
  <si>
    <t>114</t>
    <phoneticPr fontId="5"/>
  </si>
  <si>
    <t>116</t>
    <phoneticPr fontId="5"/>
  </si>
  <si>
    <t>111</t>
    <phoneticPr fontId="5"/>
  </si>
  <si>
    <t>108</t>
    <phoneticPr fontId="5"/>
  </si>
  <si>
    <t>アイヌ政策のあり方に関する有識者懇談会
http://www.kantei.go.jp/jp/singi/ainu/</t>
    <rPh sb="3" eb="5">
      <t>セイサク</t>
    </rPh>
    <rPh sb="8" eb="9">
      <t>カタ</t>
    </rPh>
    <rPh sb="10" eb="11">
      <t>カン</t>
    </rPh>
    <rPh sb="13" eb="16">
      <t>ユウシキシャ</t>
    </rPh>
    <rPh sb="16" eb="19">
      <t>コンダンカイ</t>
    </rPh>
    <phoneticPr fontId="5"/>
  </si>
  <si>
    <t>学生・留学生課長
塩崎　正晴</t>
    <rPh sb="0" eb="2">
      <t>ガクセイ</t>
    </rPh>
    <rPh sb="3" eb="6">
      <t>リュウガクセイ</t>
    </rPh>
    <rPh sb="6" eb="8">
      <t>カチョウ</t>
    </rPh>
    <rPh sb="9" eb="11">
      <t>シオザキ</t>
    </rPh>
    <rPh sb="12" eb="14">
      <t>マサハル</t>
    </rPh>
    <phoneticPr fontId="5"/>
  </si>
  <si>
    <t>教育振興事業費補助金</t>
    <phoneticPr fontId="5"/>
  </si>
  <si>
    <t>-</t>
    <phoneticPr fontId="5"/>
  </si>
  <si>
    <t>-</t>
    <phoneticPr fontId="5"/>
  </si>
  <si>
    <t>アイヌ子弟の貸与延人数
（奨学金貸与者数と通学用品等助成金貸与者数の合計）</t>
    <rPh sb="3" eb="5">
      <t>シテイ</t>
    </rPh>
    <rPh sb="6" eb="8">
      <t>タイヨ</t>
    </rPh>
    <rPh sb="8" eb="9">
      <t>ノ</t>
    </rPh>
    <rPh sb="9" eb="11">
      <t>ニンズウ</t>
    </rPh>
    <rPh sb="13" eb="16">
      <t>ショウガクキン</t>
    </rPh>
    <rPh sb="16" eb="18">
      <t>タイヨ</t>
    </rPh>
    <rPh sb="18" eb="19">
      <t>シャ</t>
    </rPh>
    <rPh sb="19" eb="20">
      <t>スウ</t>
    </rPh>
    <rPh sb="21" eb="23">
      <t>ツウガク</t>
    </rPh>
    <rPh sb="23" eb="25">
      <t>ヨウヒン</t>
    </rPh>
    <rPh sb="25" eb="26">
      <t>トウ</t>
    </rPh>
    <rPh sb="26" eb="29">
      <t>ジョセイキン</t>
    </rPh>
    <rPh sb="29" eb="31">
      <t>タイヨ</t>
    </rPh>
    <rPh sb="31" eb="32">
      <t>シャ</t>
    </rPh>
    <rPh sb="32" eb="33">
      <t>スウ</t>
    </rPh>
    <rPh sb="34" eb="36">
      <t>ゴウケイ</t>
    </rPh>
    <phoneticPr fontId="5"/>
  </si>
  <si>
    <t>各年度補助金執行額　／　貸付延人数</t>
    <rPh sb="0" eb="3">
      <t>カクネンド</t>
    </rPh>
    <rPh sb="3" eb="5">
      <t>ホジョ</t>
    </rPh>
    <rPh sb="6" eb="8">
      <t>シッコウ</t>
    </rPh>
    <rPh sb="8" eb="9">
      <t>ガク</t>
    </rPh>
    <rPh sb="12" eb="14">
      <t>カシツケ</t>
    </rPh>
    <rPh sb="14" eb="15">
      <t>ノ</t>
    </rPh>
    <rPh sb="15" eb="17">
      <t>ニンズウ</t>
    </rPh>
    <phoneticPr fontId="5"/>
  </si>
  <si>
    <t>人</t>
    <rPh sb="0" eb="1">
      <t>ヒト</t>
    </rPh>
    <phoneticPr fontId="5"/>
  </si>
  <si>
    <t>万円</t>
    <rPh sb="0" eb="2">
      <t>マンエン</t>
    </rPh>
    <phoneticPr fontId="5"/>
  </si>
  <si>
    <t>百万円／人</t>
    <rPh sb="0" eb="3">
      <t>ヒャクマンエン</t>
    </rPh>
    <rPh sb="4" eb="5">
      <t>ヒト</t>
    </rPh>
    <phoneticPr fontId="5"/>
  </si>
  <si>
    <t>40百万円/121人</t>
    <rPh sb="2" eb="5">
      <t>ヒャクマンエン</t>
    </rPh>
    <rPh sb="9" eb="10">
      <t>ニン</t>
    </rPh>
    <phoneticPr fontId="5"/>
  </si>
  <si>
    <t>39百万円/123人</t>
    <rPh sb="2" eb="5">
      <t>ヒャクマンエン</t>
    </rPh>
    <rPh sb="9" eb="10">
      <t>ニン</t>
    </rPh>
    <phoneticPr fontId="5"/>
  </si>
  <si>
    <t>北海道が行う大学、短期大学への進学奨励のための奨学金及び通学用品等助成金の貸与事業に対する経費の補助を行うことで、北海道に居住するアイヌ子弟の大学等への進学を奨励し、経済的制約による教育格差の改善に寄与している。</t>
    <rPh sb="0" eb="3">
      <t>ホッカイドウ</t>
    </rPh>
    <rPh sb="4" eb="5">
      <t>オコナ</t>
    </rPh>
    <rPh sb="6" eb="8">
      <t>ダイガク</t>
    </rPh>
    <rPh sb="9" eb="11">
      <t>タンキ</t>
    </rPh>
    <rPh sb="11" eb="13">
      <t>ダイガク</t>
    </rPh>
    <rPh sb="15" eb="17">
      <t>シンガク</t>
    </rPh>
    <rPh sb="17" eb="19">
      <t>ショウレイ</t>
    </rPh>
    <rPh sb="23" eb="26">
      <t>ショウガクキン</t>
    </rPh>
    <rPh sb="26" eb="27">
      <t>オヨ</t>
    </rPh>
    <rPh sb="28" eb="30">
      <t>ツウガク</t>
    </rPh>
    <rPh sb="30" eb="32">
      <t>ヨウヒン</t>
    </rPh>
    <rPh sb="32" eb="33">
      <t>トウ</t>
    </rPh>
    <rPh sb="33" eb="36">
      <t>ジョセイキン</t>
    </rPh>
    <rPh sb="37" eb="39">
      <t>タイヨ</t>
    </rPh>
    <rPh sb="39" eb="41">
      <t>ジギョウ</t>
    </rPh>
    <rPh sb="42" eb="43">
      <t>タイ</t>
    </rPh>
    <rPh sb="45" eb="47">
      <t>ケイヒ</t>
    </rPh>
    <rPh sb="48" eb="50">
      <t>ホジョ</t>
    </rPh>
    <rPh sb="51" eb="52">
      <t>オコナ</t>
    </rPh>
    <rPh sb="57" eb="60">
      <t>ホッカイドウ</t>
    </rPh>
    <rPh sb="61" eb="63">
      <t>キョジュウ</t>
    </rPh>
    <rPh sb="68" eb="70">
      <t>シテイ</t>
    </rPh>
    <rPh sb="71" eb="73">
      <t>ダイガク</t>
    </rPh>
    <rPh sb="73" eb="74">
      <t>トウ</t>
    </rPh>
    <rPh sb="76" eb="78">
      <t>シンガク</t>
    </rPh>
    <rPh sb="79" eb="81">
      <t>ショウレイ</t>
    </rPh>
    <rPh sb="83" eb="86">
      <t>ケイザイテキ</t>
    </rPh>
    <rPh sb="86" eb="88">
      <t>セイヤク</t>
    </rPh>
    <rPh sb="91" eb="93">
      <t>キョウイク</t>
    </rPh>
    <rPh sb="93" eb="95">
      <t>カクサ</t>
    </rPh>
    <rPh sb="96" eb="98">
      <t>カイゼン</t>
    </rPh>
    <rPh sb="99" eb="101">
      <t>キヨ</t>
    </rPh>
    <phoneticPr fontId="5"/>
  </si>
  <si>
    <t>-</t>
    <phoneticPr fontId="5"/>
  </si>
  <si>
    <t>-</t>
    <phoneticPr fontId="5"/>
  </si>
  <si>
    <t>-</t>
    <phoneticPr fontId="5"/>
  </si>
  <si>
    <t>-</t>
    <phoneticPr fontId="5"/>
  </si>
  <si>
    <t>-</t>
    <phoneticPr fontId="5"/>
  </si>
  <si>
    <t>-</t>
    <phoneticPr fontId="5"/>
  </si>
  <si>
    <t>-</t>
    <phoneticPr fontId="5"/>
  </si>
  <si>
    <t>-</t>
    <phoneticPr fontId="5"/>
  </si>
  <si>
    <t>‐</t>
  </si>
  <si>
    <t>先住民対策の一環として行っている事業であることから、国民的ニーズという観点は馴染まない。</t>
    <rPh sb="0" eb="3">
      <t>センジュウミン</t>
    </rPh>
    <rPh sb="3" eb="5">
      <t>タイサク</t>
    </rPh>
    <rPh sb="6" eb="8">
      <t>イッカン</t>
    </rPh>
    <rPh sb="11" eb="12">
      <t>オコナ</t>
    </rPh>
    <rPh sb="16" eb="18">
      <t>ジギョウ</t>
    </rPh>
    <rPh sb="26" eb="28">
      <t>コクミン</t>
    </rPh>
    <rPh sb="28" eb="29">
      <t>テキ</t>
    </rPh>
    <rPh sb="35" eb="37">
      <t>カンテン</t>
    </rPh>
    <rPh sb="38" eb="40">
      <t>ナジ</t>
    </rPh>
    <phoneticPr fontId="5"/>
  </si>
  <si>
    <t>先住民対策の一環として、内閣官房に設置されたアイヌ政策推進会議においても推進を求められているものであり、国の責任で実施すべきものである。</t>
    <rPh sb="0" eb="3">
      <t>センジュウミン</t>
    </rPh>
    <rPh sb="3" eb="5">
      <t>タイサク</t>
    </rPh>
    <rPh sb="6" eb="8">
      <t>イッカン</t>
    </rPh>
    <rPh sb="12" eb="14">
      <t>ナイカク</t>
    </rPh>
    <rPh sb="14" eb="16">
      <t>カンボウ</t>
    </rPh>
    <rPh sb="17" eb="19">
      <t>セッチ</t>
    </rPh>
    <rPh sb="25" eb="27">
      <t>セイサク</t>
    </rPh>
    <rPh sb="27" eb="29">
      <t>スイシン</t>
    </rPh>
    <rPh sb="29" eb="31">
      <t>カイギ</t>
    </rPh>
    <rPh sb="36" eb="38">
      <t>スイシン</t>
    </rPh>
    <rPh sb="39" eb="40">
      <t>モト</t>
    </rPh>
    <rPh sb="52" eb="53">
      <t>クニ</t>
    </rPh>
    <rPh sb="54" eb="56">
      <t>セキニン</t>
    </rPh>
    <rPh sb="57" eb="59">
      <t>ジッシ</t>
    </rPh>
    <phoneticPr fontId="5"/>
  </si>
  <si>
    <t>先住民対策の一環として、内閣官房に設置されたアイヌ政策推進会議においても推進を求められているものである。</t>
    <rPh sb="0" eb="3">
      <t>センジュウミン</t>
    </rPh>
    <rPh sb="3" eb="5">
      <t>タイサク</t>
    </rPh>
    <rPh sb="6" eb="8">
      <t>イッカン</t>
    </rPh>
    <rPh sb="12" eb="14">
      <t>ナイカク</t>
    </rPh>
    <rPh sb="14" eb="16">
      <t>カンボウ</t>
    </rPh>
    <rPh sb="17" eb="19">
      <t>セッチ</t>
    </rPh>
    <rPh sb="25" eb="27">
      <t>セイサク</t>
    </rPh>
    <rPh sb="27" eb="29">
      <t>スイシン</t>
    </rPh>
    <rPh sb="29" eb="31">
      <t>カイギ</t>
    </rPh>
    <rPh sb="36" eb="38">
      <t>スイシン</t>
    </rPh>
    <rPh sb="39" eb="40">
      <t>モト</t>
    </rPh>
    <phoneticPr fontId="5"/>
  </si>
  <si>
    <t>無</t>
  </si>
  <si>
    <t>北海道が行う事業に対する補助事業で、国と北海道との負担率が１：１であり、妥当な率である。</t>
    <rPh sb="0" eb="3">
      <t>ホッカイドウ</t>
    </rPh>
    <rPh sb="4" eb="5">
      <t>オコナ</t>
    </rPh>
    <rPh sb="6" eb="8">
      <t>ジギョウ</t>
    </rPh>
    <rPh sb="9" eb="10">
      <t>タイ</t>
    </rPh>
    <rPh sb="12" eb="14">
      <t>ホジョ</t>
    </rPh>
    <rPh sb="14" eb="16">
      <t>ジギョウ</t>
    </rPh>
    <rPh sb="18" eb="19">
      <t>クニ</t>
    </rPh>
    <rPh sb="20" eb="23">
      <t>ホッカイドウ</t>
    </rPh>
    <rPh sb="25" eb="27">
      <t>フタン</t>
    </rPh>
    <rPh sb="27" eb="28">
      <t>リツ</t>
    </rPh>
    <rPh sb="36" eb="38">
      <t>ダトウ</t>
    </rPh>
    <rPh sb="39" eb="40">
      <t>リツ</t>
    </rPh>
    <phoneticPr fontId="5"/>
  </si>
  <si>
    <t>補助金の内訳は全て奨学金等の貸与金であり、必要金額に限定していることから妥当である。</t>
    <rPh sb="0" eb="3">
      <t>ホジョキン</t>
    </rPh>
    <rPh sb="4" eb="6">
      <t>ウチワケ</t>
    </rPh>
    <rPh sb="7" eb="8">
      <t>スベ</t>
    </rPh>
    <rPh sb="9" eb="12">
      <t>ショウガクキン</t>
    </rPh>
    <rPh sb="12" eb="13">
      <t>トウ</t>
    </rPh>
    <rPh sb="14" eb="16">
      <t>タイヨ</t>
    </rPh>
    <rPh sb="16" eb="17">
      <t>キン</t>
    </rPh>
    <rPh sb="21" eb="23">
      <t>ヒツヨウ</t>
    </rPh>
    <rPh sb="23" eb="25">
      <t>キンガク</t>
    </rPh>
    <rPh sb="26" eb="28">
      <t>ゲンテイ</t>
    </rPh>
    <rPh sb="36" eb="38">
      <t>ダトウ</t>
    </rPh>
    <phoneticPr fontId="5"/>
  </si>
  <si>
    <t>北海道が個人に対して直接補助を行っており、有効な資金の流れである。</t>
    <rPh sb="0" eb="3">
      <t>ホッカイドウ</t>
    </rPh>
    <rPh sb="4" eb="6">
      <t>コジン</t>
    </rPh>
    <rPh sb="7" eb="8">
      <t>タイ</t>
    </rPh>
    <rPh sb="10" eb="12">
      <t>チョクセツ</t>
    </rPh>
    <rPh sb="12" eb="14">
      <t>ホジョ</t>
    </rPh>
    <rPh sb="15" eb="16">
      <t>オコナ</t>
    </rPh>
    <rPh sb="21" eb="23">
      <t>ユウコウ</t>
    </rPh>
    <rPh sb="24" eb="26">
      <t>シキン</t>
    </rPh>
    <rPh sb="27" eb="28">
      <t>ナガ</t>
    </rPh>
    <phoneticPr fontId="5"/>
  </si>
  <si>
    <t>補助金の内訳は全て奨学金等の貸与金であることから、必要なものに限定されている。</t>
    <rPh sb="0" eb="3">
      <t>ホジョキン</t>
    </rPh>
    <rPh sb="4" eb="6">
      <t>ウチワケ</t>
    </rPh>
    <rPh sb="7" eb="8">
      <t>スベ</t>
    </rPh>
    <rPh sb="9" eb="12">
      <t>ショウガクキン</t>
    </rPh>
    <rPh sb="12" eb="13">
      <t>トウ</t>
    </rPh>
    <rPh sb="14" eb="16">
      <t>タイヨ</t>
    </rPh>
    <rPh sb="16" eb="17">
      <t>キン</t>
    </rPh>
    <rPh sb="25" eb="27">
      <t>ヒツヨウ</t>
    </rPh>
    <rPh sb="31" eb="33">
      <t>ゲンテイ</t>
    </rPh>
    <phoneticPr fontId="5"/>
  </si>
  <si>
    <t>奨学金の貸与申請者数の減少等、予想されない事態が生じたためである。</t>
    <rPh sb="0" eb="3">
      <t>ショウガクキン</t>
    </rPh>
    <rPh sb="4" eb="6">
      <t>タイヨ</t>
    </rPh>
    <rPh sb="6" eb="9">
      <t>シンセイシャ</t>
    </rPh>
    <rPh sb="9" eb="10">
      <t>スウ</t>
    </rPh>
    <rPh sb="11" eb="13">
      <t>ゲンショウ</t>
    </rPh>
    <rPh sb="13" eb="14">
      <t>トウ</t>
    </rPh>
    <rPh sb="15" eb="17">
      <t>ヨソウ</t>
    </rPh>
    <rPh sb="21" eb="23">
      <t>ジタイ</t>
    </rPh>
    <rPh sb="24" eb="25">
      <t>ショウ</t>
    </rPh>
    <phoneticPr fontId="5"/>
  </si>
  <si>
    <t>平成25年度の実態調査によれば対象者数が限定していることから、補助対象者数の積算方法の見直しを行うなど適切な事業実施に努めている。</t>
    <rPh sb="0" eb="2">
      <t>ヘイセイ</t>
    </rPh>
    <rPh sb="4" eb="6">
      <t>ネンド</t>
    </rPh>
    <rPh sb="7" eb="9">
      <t>ジッタイ</t>
    </rPh>
    <rPh sb="9" eb="11">
      <t>チョウサ</t>
    </rPh>
    <rPh sb="15" eb="17">
      <t>タイショウ</t>
    </rPh>
    <rPh sb="17" eb="18">
      <t>シャ</t>
    </rPh>
    <rPh sb="18" eb="19">
      <t>スウ</t>
    </rPh>
    <rPh sb="20" eb="22">
      <t>ゲンテイ</t>
    </rPh>
    <rPh sb="31" eb="33">
      <t>ホジョ</t>
    </rPh>
    <rPh sb="33" eb="35">
      <t>タイショウ</t>
    </rPh>
    <rPh sb="35" eb="36">
      <t>シャ</t>
    </rPh>
    <rPh sb="36" eb="37">
      <t>スウ</t>
    </rPh>
    <rPh sb="38" eb="40">
      <t>セキサン</t>
    </rPh>
    <rPh sb="40" eb="42">
      <t>ホウホウ</t>
    </rPh>
    <rPh sb="43" eb="45">
      <t>ミナオ</t>
    </rPh>
    <rPh sb="47" eb="48">
      <t>オコナ</t>
    </rPh>
    <rPh sb="51" eb="53">
      <t>テキセツ</t>
    </rPh>
    <rPh sb="54" eb="56">
      <t>ジギョウ</t>
    </rPh>
    <rPh sb="56" eb="58">
      <t>ジッシ</t>
    </rPh>
    <rPh sb="59" eb="60">
      <t>ツト</t>
    </rPh>
    <phoneticPr fontId="5"/>
  </si>
  <si>
    <t>北海道が行う「アイヌ生活実態調査」によれば、アイヌ子弟の進学率は向上しているが、一般進学率に比べるとまだその差は大きい。</t>
    <rPh sb="0" eb="3">
      <t>ホッカイドウ</t>
    </rPh>
    <rPh sb="4" eb="5">
      <t>オコナ</t>
    </rPh>
    <rPh sb="10" eb="12">
      <t>セイカツ</t>
    </rPh>
    <rPh sb="12" eb="14">
      <t>ジッタイ</t>
    </rPh>
    <rPh sb="14" eb="16">
      <t>チョウサ</t>
    </rPh>
    <rPh sb="25" eb="27">
      <t>シテイ</t>
    </rPh>
    <rPh sb="28" eb="30">
      <t>シンガク</t>
    </rPh>
    <rPh sb="30" eb="31">
      <t>リツ</t>
    </rPh>
    <rPh sb="32" eb="34">
      <t>コウジョウ</t>
    </rPh>
    <rPh sb="40" eb="42">
      <t>イッパン</t>
    </rPh>
    <rPh sb="42" eb="44">
      <t>シンガク</t>
    </rPh>
    <rPh sb="44" eb="45">
      <t>リツ</t>
    </rPh>
    <rPh sb="46" eb="47">
      <t>クラ</t>
    </rPh>
    <rPh sb="54" eb="55">
      <t>サ</t>
    </rPh>
    <rPh sb="56" eb="57">
      <t>オオ</t>
    </rPh>
    <phoneticPr fontId="5"/>
  </si>
  <si>
    <t>△</t>
  </si>
  <si>
    <t>北海道が行う奨学金の貸与事業への補助であり、他の手段は考慮できない。</t>
    <rPh sb="0" eb="3">
      <t>ホッカイドウ</t>
    </rPh>
    <rPh sb="4" eb="5">
      <t>オコナ</t>
    </rPh>
    <rPh sb="6" eb="9">
      <t>ショウガクキン</t>
    </rPh>
    <rPh sb="10" eb="12">
      <t>タイヨ</t>
    </rPh>
    <rPh sb="12" eb="14">
      <t>ジギョウ</t>
    </rPh>
    <rPh sb="16" eb="18">
      <t>ホジョ</t>
    </rPh>
    <rPh sb="22" eb="23">
      <t>ホカ</t>
    </rPh>
    <rPh sb="24" eb="26">
      <t>シュダン</t>
    </rPh>
    <rPh sb="27" eb="29">
      <t>コウリョ</t>
    </rPh>
    <phoneticPr fontId="5"/>
  </si>
  <si>
    <t>活動実績が見込みと比して下回っているが、これは奨学金の貸与申請者数の減少等、予想されない事態が生じたためである。</t>
    <rPh sb="0" eb="2">
      <t>カツドウ</t>
    </rPh>
    <rPh sb="2" eb="4">
      <t>ジッセキ</t>
    </rPh>
    <rPh sb="5" eb="7">
      <t>ミコ</t>
    </rPh>
    <rPh sb="9" eb="10">
      <t>ヒ</t>
    </rPh>
    <rPh sb="12" eb="14">
      <t>シタマワ</t>
    </rPh>
    <rPh sb="23" eb="26">
      <t>ショウガクキン</t>
    </rPh>
    <rPh sb="27" eb="29">
      <t>タイヨ</t>
    </rPh>
    <rPh sb="29" eb="32">
      <t>シンセイシャ</t>
    </rPh>
    <rPh sb="32" eb="33">
      <t>スウ</t>
    </rPh>
    <rPh sb="34" eb="36">
      <t>ゲンショウ</t>
    </rPh>
    <rPh sb="36" eb="37">
      <t>トウ</t>
    </rPh>
    <rPh sb="38" eb="40">
      <t>ヨソウ</t>
    </rPh>
    <rPh sb="44" eb="46">
      <t>ジタイ</t>
    </rPh>
    <rPh sb="47" eb="48">
      <t>ショウ</t>
    </rPh>
    <phoneticPr fontId="5"/>
  </si>
  <si>
    <t>奨学金の貸与事業への補助であることから、成果物は生じない。</t>
    <rPh sb="0" eb="3">
      <t>ショウガクキン</t>
    </rPh>
    <rPh sb="4" eb="6">
      <t>タイヨ</t>
    </rPh>
    <rPh sb="6" eb="8">
      <t>ジギョウ</t>
    </rPh>
    <rPh sb="10" eb="12">
      <t>ホジョ</t>
    </rPh>
    <rPh sb="20" eb="23">
      <t>セイカブツ</t>
    </rPh>
    <rPh sb="24" eb="25">
      <t>ショウ</t>
    </rPh>
    <phoneticPr fontId="5"/>
  </si>
  <si>
    <t>　本事業は、北海道に居住するアイヌの子弟の大学又は短期大学への進学を奨励するため、奨学金及び通学用品等助成金の貸与事業を行う北海道に対し、これに必要な経費を補助する事業であることから、引き続き国が行うべき事業である。</t>
    <phoneticPr fontId="5"/>
  </si>
  <si>
    <t>-</t>
    <phoneticPr fontId="5"/>
  </si>
  <si>
    <t>36百万円／115人</t>
    <rPh sb="2" eb="5">
      <t>ヒャクマンエン</t>
    </rPh>
    <rPh sb="9" eb="10">
      <t>ニン</t>
    </rPh>
    <phoneticPr fontId="5"/>
  </si>
  <si>
    <t>39百万円／110人</t>
    <rPh sb="2" eb="5">
      <t>ヒャクマンエン</t>
    </rPh>
    <rPh sb="9" eb="10">
      <t>ニン</t>
    </rPh>
    <phoneticPr fontId="5"/>
  </si>
  <si>
    <t>A.北海道</t>
    <rPh sb="2" eb="5">
      <t>ホッカイドウ</t>
    </rPh>
    <phoneticPr fontId="5"/>
  </si>
  <si>
    <t>事業費</t>
    <rPh sb="0" eb="3">
      <t>ジギョウヒ</t>
    </rPh>
    <phoneticPr fontId="5"/>
  </si>
  <si>
    <t>奨学金</t>
    <rPh sb="0" eb="3">
      <t>ショウガクキン</t>
    </rPh>
    <phoneticPr fontId="5"/>
  </si>
  <si>
    <t>通学用品等助成金</t>
    <rPh sb="0" eb="2">
      <t>ツウガク</t>
    </rPh>
    <rPh sb="2" eb="4">
      <t>ヨウヒン</t>
    </rPh>
    <rPh sb="4" eb="5">
      <t>トウ</t>
    </rPh>
    <rPh sb="5" eb="8">
      <t>ジョセイキン</t>
    </rPh>
    <phoneticPr fontId="5"/>
  </si>
  <si>
    <t>北海道</t>
    <rPh sb="0" eb="3">
      <t>ホッカイドウ</t>
    </rPh>
    <phoneticPr fontId="5"/>
  </si>
  <si>
    <t>奨学金等の貸与</t>
    <rPh sb="0" eb="3">
      <t>ショウガクキン</t>
    </rPh>
    <rPh sb="3" eb="4">
      <t>トウ</t>
    </rPh>
    <rPh sb="5" eb="7">
      <t>タイヨ</t>
    </rPh>
    <phoneticPr fontId="5"/>
  </si>
  <si>
    <t>補助金等交付</t>
  </si>
  <si>
    <t>-</t>
    <phoneticPr fontId="5"/>
  </si>
  <si>
    <t>-</t>
    <phoneticPr fontId="5"/>
  </si>
  <si>
    <t>北海道に居住するアイヌの子弟で、大学又は短期大学に進学する能力を持ち、将来、社会において有為な人材として活躍することが期待されながら経済的理由によって進学後修学が困難な者に、奨学金及び通学用品等助成金の貸与事業を行う北海道に対し、その経費の一部を補助することを通じて、北海道のアイヌの子弟の大学、短期大学への進学を奨励し、社会的・経済的自立を促進する。</t>
    <rPh sb="0" eb="3">
      <t>ホッカイドウ</t>
    </rPh>
    <rPh sb="4" eb="6">
      <t>キョジュウ</t>
    </rPh>
    <rPh sb="12" eb="14">
      <t>シテイ</t>
    </rPh>
    <rPh sb="16" eb="18">
      <t>ダイガク</t>
    </rPh>
    <rPh sb="18" eb="19">
      <t>マタ</t>
    </rPh>
    <rPh sb="20" eb="22">
      <t>タンキ</t>
    </rPh>
    <rPh sb="22" eb="24">
      <t>ダイガク</t>
    </rPh>
    <rPh sb="25" eb="27">
      <t>シンガク</t>
    </rPh>
    <rPh sb="29" eb="31">
      <t>ノウリョク</t>
    </rPh>
    <rPh sb="32" eb="33">
      <t>モ</t>
    </rPh>
    <rPh sb="35" eb="37">
      <t>ショウライ</t>
    </rPh>
    <rPh sb="38" eb="40">
      <t>シャカイ</t>
    </rPh>
    <rPh sb="44" eb="46">
      <t>ユウイ</t>
    </rPh>
    <rPh sb="47" eb="49">
      <t>ジンザイ</t>
    </rPh>
    <rPh sb="52" eb="54">
      <t>カツヤク</t>
    </rPh>
    <rPh sb="59" eb="61">
      <t>キタイ</t>
    </rPh>
    <rPh sb="66" eb="69">
      <t>ケイザイテキ</t>
    </rPh>
    <rPh sb="69" eb="71">
      <t>リユウ</t>
    </rPh>
    <rPh sb="75" eb="77">
      <t>シンガク</t>
    </rPh>
    <rPh sb="77" eb="78">
      <t>ゴ</t>
    </rPh>
    <rPh sb="78" eb="80">
      <t>シュウガク</t>
    </rPh>
    <rPh sb="81" eb="83">
      <t>コンナン</t>
    </rPh>
    <rPh sb="84" eb="85">
      <t>シャ</t>
    </rPh>
    <rPh sb="87" eb="90">
      <t>ショウガクキン</t>
    </rPh>
    <rPh sb="90" eb="91">
      <t>オヨ</t>
    </rPh>
    <rPh sb="92" eb="94">
      <t>ツウガク</t>
    </rPh>
    <rPh sb="94" eb="96">
      <t>ヨウヒン</t>
    </rPh>
    <rPh sb="96" eb="97">
      <t>トウ</t>
    </rPh>
    <rPh sb="97" eb="100">
      <t>ジョセイキン</t>
    </rPh>
    <rPh sb="101" eb="103">
      <t>タイヨ</t>
    </rPh>
    <rPh sb="103" eb="105">
      <t>ジギョウ</t>
    </rPh>
    <rPh sb="106" eb="107">
      <t>オコナ</t>
    </rPh>
    <rPh sb="108" eb="111">
      <t>ホッカイドウ</t>
    </rPh>
    <rPh sb="112" eb="113">
      <t>タイ</t>
    </rPh>
    <rPh sb="117" eb="119">
      <t>ケイヒ</t>
    </rPh>
    <rPh sb="120" eb="122">
      <t>イチブ</t>
    </rPh>
    <rPh sb="123" eb="125">
      <t>ホジョ</t>
    </rPh>
    <rPh sb="130" eb="131">
      <t>ツウ</t>
    </rPh>
    <rPh sb="134" eb="137">
      <t>ホッカイドウ</t>
    </rPh>
    <rPh sb="142" eb="144">
      <t>シテイ</t>
    </rPh>
    <rPh sb="145" eb="147">
      <t>ダイガク</t>
    </rPh>
    <rPh sb="148" eb="150">
      <t>タンキ</t>
    </rPh>
    <rPh sb="150" eb="152">
      <t>ダイガク</t>
    </rPh>
    <rPh sb="154" eb="156">
      <t>シンガク</t>
    </rPh>
    <rPh sb="157" eb="159">
      <t>ショウレイ</t>
    </rPh>
    <rPh sb="161" eb="164">
      <t>シャカイテキ</t>
    </rPh>
    <rPh sb="165" eb="168">
      <t>ケイザイテキ</t>
    </rPh>
    <rPh sb="168" eb="170">
      <t>ジリツ</t>
    </rPh>
    <rPh sb="171" eb="173">
      <t>ソクシン</t>
    </rPh>
    <phoneticPr fontId="5"/>
  </si>
  <si>
    <t>北海道が行う、大学、短期大学への進学奨励のための奨学金及び通学用品等助成金の貸与事業に対する経費の補助。
○補助先：北海道
○補助率：１／２
○補助対象経費：①奨学金　国公立　51,000円/月
　　　　　　　　　　　　　　　　 　私   立　82,000円/月
　　　　　　　　　　  ②通学用品等助成金　　37,800円</t>
    <rPh sb="0" eb="3">
      <t>ホッカイドウ</t>
    </rPh>
    <rPh sb="4" eb="5">
      <t>オコナ</t>
    </rPh>
    <rPh sb="7" eb="9">
      <t>ダイガク</t>
    </rPh>
    <rPh sb="10" eb="12">
      <t>タンキ</t>
    </rPh>
    <rPh sb="12" eb="14">
      <t>ダイガク</t>
    </rPh>
    <rPh sb="16" eb="18">
      <t>シンガク</t>
    </rPh>
    <rPh sb="18" eb="20">
      <t>ショウレイ</t>
    </rPh>
    <rPh sb="24" eb="27">
      <t>ショウガクキン</t>
    </rPh>
    <rPh sb="27" eb="28">
      <t>オヨ</t>
    </rPh>
    <rPh sb="29" eb="31">
      <t>ツウガク</t>
    </rPh>
    <rPh sb="31" eb="33">
      <t>ヨウヒン</t>
    </rPh>
    <rPh sb="33" eb="34">
      <t>トウ</t>
    </rPh>
    <rPh sb="34" eb="37">
      <t>ジョセイキン</t>
    </rPh>
    <rPh sb="38" eb="40">
      <t>タイヨ</t>
    </rPh>
    <rPh sb="40" eb="42">
      <t>ジギョウ</t>
    </rPh>
    <rPh sb="43" eb="44">
      <t>タイ</t>
    </rPh>
    <rPh sb="46" eb="48">
      <t>ケイヒ</t>
    </rPh>
    <rPh sb="49" eb="51">
      <t>ホジョ</t>
    </rPh>
    <rPh sb="55" eb="57">
      <t>ホジョ</t>
    </rPh>
    <rPh sb="57" eb="58">
      <t>サキ</t>
    </rPh>
    <rPh sb="59" eb="62">
      <t>ホッカイドウ</t>
    </rPh>
    <rPh sb="64" eb="67">
      <t>ホジョリツ</t>
    </rPh>
    <rPh sb="73" eb="75">
      <t>ホジョ</t>
    </rPh>
    <rPh sb="75" eb="77">
      <t>タイショウ</t>
    </rPh>
    <rPh sb="77" eb="79">
      <t>ケイヒ</t>
    </rPh>
    <rPh sb="81" eb="84">
      <t>ショウガクキン</t>
    </rPh>
    <rPh sb="85" eb="88">
      <t>コッコウリツ</t>
    </rPh>
    <rPh sb="95" eb="96">
      <t>エン</t>
    </rPh>
    <rPh sb="97" eb="98">
      <t>ツキ</t>
    </rPh>
    <rPh sb="129" eb="130">
      <t>エン</t>
    </rPh>
    <rPh sb="131" eb="132">
      <t>ツキ</t>
    </rPh>
    <rPh sb="146" eb="148">
      <t>ツウガク</t>
    </rPh>
    <rPh sb="148" eb="150">
      <t>ヨウヒン</t>
    </rPh>
    <rPh sb="150" eb="151">
      <t>トウ</t>
    </rPh>
    <rPh sb="151" eb="154">
      <t>ジョセイキン</t>
    </rPh>
    <rPh sb="162" eb="163">
      <t>エン</t>
    </rPh>
    <phoneticPr fontId="5"/>
  </si>
  <si>
    <t>2　確かな学力の向上、豊かな心と健やかな体の育成と信頼される学校づくり</t>
    <phoneticPr fontId="5"/>
  </si>
  <si>
    <t>2-8　教育機会の確保のための支援づくり</t>
    <rPh sb="4" eb="6">
      <t>キョウイク</t>
    </rPh>
    <rPh sb="6" eb="8">
      <t>キカイ</t>
    </rPh>
    <rPh sb="9" eb="11">
      <t>カクホ</t>
    </rPh>
    <rPh sb="15" eb="17">
      <t>シエン</t>
    </rPh>
    <phoneticPr fontId="5"/>
  </si>
  <si>
    <t>-</t>
    <phoneticPr fontId="5"/>
  </si>
  <si>
    <t>-</t>
    <phoneticPr fontId="5"/>
  </si>
  <si>
    <t>-</t>
    <phoneticPr fontId="5"/>
  </si>
  <si>
    <t>-</t>
    <phoneticPr fontId="5"/>
  </si>
  <si>
    <t>-</t>
    <phoneticPr fontId="5"/>
  </si>
  <si>
    <t>平成29年北海道アイヌ生活実態調査報告書</t>
    <rPh sb="0" eb="2">
      <t>ヘイセイ</t>
    </rPh>
    <rPh sb="4" eb="5">
      <t>ネン</t>
    </rPh>
    <rPh sb="5" eb="8">
      <t>ホッカイドウ</t>
    </rPh>
    <rPh sb="11" eb="13">
      <t>セイカツ</t>
    </rPh>
    <rPh sb="13" eb="15">
      <t>ジッタイ</t>
    </rPh>
    <rPh sb="15" eb="17">
      <t>チョウサ</t>
    </rPh>
    <rPh sb="17" eb="20">
      <t>ホウコクショ</t>
    </rPh>
    <phoneticPr fontId="5"/>
  </si>
  <si>
    <t>アイヌ子弟の大学進学率の、一般学生進学率並みへの向上
※目標値は、当該年度の北海道生活実態調査における一般進学率とする。</t>
    <rPh sb="3" eb="5">
      <t>シテイ</t>
    </rPh>
    <rPh sb="6" eb="8">
      <t>ダイガク</t>
    </rPh>
    <rPh sb="8" eb="10">
      <t>シンガク</t>
    </rPh>
    <rPh sb="10" eb="11">
      <t>リツ</t>
    </rPh>
    <rPh sb="13" eb="15">
      <t>イッパン</t>
    </rPh>
    <rPh sb="15" eb="17">
      <t>ガクセイ</t>
    </rPh>
    <rPh sb="17" eb="19">
      <t>シンガク</t>
    </rPh>
    <rPh sb="19" eb="20">
      <t>リツ</t>
    </rPh>
    <rPh sb="20" eb="21">
      <t>ナ</t>
    </rPh>
    <rPh sb="24" eb="26">
      <t>コウジョウ</t>
    </rPh>
    <rPh sb="29" eb="32">
      <t>モクヒョウチ</t>
    </rPh>
    <rPh sb="34" eb="36">
      <t>トウガイ</t>
    </rPh>
    <rPh sb="36" eb="38">
      <t>ネンド</t>
    </rPh>
    <rPh sb="39" eb="42">
      <t>ホッカイドウ</t>
    </rPh>
    <rPh sb="42" eb="44">
      <t>セイカツ</t>
    </rPh>
    <rPh sb="44" eb="46">
      <t>ジッタイ</t>
    </rPh>
    <rPh sb="46" eb="48">
      <t>チョウサ</t>
    </rPh>
    <rPh sb="52" eb="54">
      <t>イッパン</t>
    </rPh>
    <rPh sb="54" eb="56">
      <t>シンガク</t>
    </rPh>
    <rPh sb="56" eb="57">
      <t>リツ</t>
    </rPh>
    <phoneticPr fontId="5"/>
  </si>
  <si>
    <t>アイヌ子弟の大学進学率
（なお、前回の平成25年度調査では、アイヌ子弟の大学進学率は25.8％、一般進学率は43.0％だった。）</t>
    <rPh sb="3" eb="5">
      <t>シテイ</t>
    </rPh>
    <rPh sb="6" eb="8">
      <t>ダイガク</t>
    </rPh>
    <rPh sb="8" eb="10">
      <t>シンガク</t>
    </rPh>
    <rPh sb="10" eb="11">
      <t>リツ</t>
    </rPh>
    <rPh sb="16" eb="18">
      <t>ゼンカイ</t>
    </rPh>
    <rPh sb="19" eb="21">
      <t>ヘイセイ</t>
    </rPh>
    <rPh sb="23" eb="25">
      <t>ネンド</t>
    </rPh>
    <rPh sb="25" eb="27">
      <t>チョウサ</t>
    </rPh>
    <rPh sb="33" eb="35">
      <t>シテイ</t>
    </rPh>
    <rPh sb="36" eb="38">
      <t>ダイガク</t>
    </rPh>
    <rPh sb="38" eb="40">
      <t>シンガク</t>
    </rPh>
    <rPh sb="40" eb="41">
      <t>リツ</t>
    </rPh>
    <rPh sb="48" eb="50">
      <t>イッパン</t>
    </rPh>
    <rPh sb="50" eb="52">
      <t>シンガク</t>
    </rPh>
    <rPh sb="52" eb="53">
      <t>リツ</t>
    </rPh>
    <phoneticPr fontId="5"/>
  </si>
  <si>
    <t>-</t>
    <phoneticPr fontId="5"/>
  </si>
  <si>
    <t>　平成29年度北海道アイヌ生活実態調査によれば、アイヌの人たちの世帯数等は減少傾向であり、それに伴い本事業の対象者数も減少していると推測される。需要等の把握に努めることが課題であり、事業主体の北海道と更なる連携強化を図り、補助対象者数等の積算方法の見直しを行うなど、適切な事業実施に努める。
　北海道「アイヌ生活実態調査」　世帯数、人数
　平成25年：6,880世帯　16,786人　　→　　平成29年：5,571世帯　13,118人　</t>
    <rPh sb="28" eb="29">
      <t>ヒト</t>
    </rPh>
    <rPh sb="32" eb="34">
      <t>セタイ</t>
    </rPh>
    <rPh sb="34" eb="35">
      <t>スウ</t>
    </rPh>
    <rPh sb="35" eb="36">
      <t>トウ</t>
    </rPh>
    <rPh sb="37" eb="39">
      <t>ゲンショウ</t>
    </rPh>
    <rPh sb="39" eb="41">
      <t>ケイコウ</t>
    </rPh>
    <rPh sb="48" eb="49">
      <t>トモナ</t>
    </rPh>
    <rPh sb="50" eb="51">
      <t>ホン</t>
    </rPh>
    <rPh sb="51" eb="53">
      <t>ジギョウ</t>
    </rPh>
    <rPh sb="54" eb="56">
      <t>タイショウ</t>
    </rPh>
    <rPh sb="56" eb="57">
      <t>シャ</t>
    </rPh>
    <rPh sb="57" eb="58">
      <t>スウ</t>
    </rPh>
    <rPh sb="59" eb="61">
      <t>ゲンショウ</t>
    </rPh>
    <rPh sb="66" eb="68">
      <t>スイソク</t>
    </rPh>
    <phoneticPr fontId="5"/>
  </si>
  <si>
    <t>１．事業評価の観点 ： 本事業は、経済的理由によって進学後の修学が困難なアイヌの子弟に対して、奨学金及び通学用品等助成金の貸与事業を行う北海道への補助事業であり、事業評価に当たっては長期継続事業及び事業成果等の観点から検証を行った。          
２．所見 ： 本事業は、進学後の修学が困難なアイヌの子弟に対する奨学金等の貸与事業を支援するためのものであり、教育の機会均等を確保する観点から、国の事業としての必要性は認められる。今後も引き続き北海道との連携の強化を図るなど、制度の普及や的確な需要の把握に努めながら、現行の事業内容を維持すべきである。なお、外部有識者からの指摘を踏まえ、施策の目的を達成する事業手法についてや事業成果の把握方法・頻度等について、今一度検証すべきである。</t>
    <phoneticPr fontId="5"/>
  </si>
  <si>
    <t>平成29年度北海道アイヌ生活実態調査によると、平成25年度調査に比べ、アイヌの子弟の大学進学率は上昇しており、一般進学率との差は縮小している。この調査結果を踏まえ、施策効果を検証した上で、事業手法についても今後検討を行うこととしたい。</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</si>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</sst>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165100</xdr:colOff>
      <xdr:row>742</xdr:row>
      <xdr:rowOff>139700</xdr:rowOff>
    </xdr:from>
    <xdr:to>
      <xdr:col>39</xdr:col>
      <xdr:colOff>52402</xdr:colOff>
      <xdr:row>746</xdr:row>
      <xdr:rowOff>193958</xdr:rowOff>
    </xdr:to>
    <xdr:sp macro="" textlink="">
      <xdr:nvSpPr>
        <xdr:cNvPr id="2" name="Rectangle 3">
          <a:extLst>
            <a:ext uri="{FF2B5EF4-FFF2-40B4-BE49-F238E27FC236}">
              <a16:creationId xmlns:a16="http://schemas.microsoft.com/office/drawing/2014/main" id="{A1E113E1-C86B-412A-8F2E-EDDDC298ACE2}"/>
            </a:ext>
          </a:extLst>
        </xdr:cNvPr>
        <xdr:cNvSpPr>
          <a:spLocks noChangeArrowheads="1"/>
        </xdr:cNvSpPr>
      </xdr:nvSpPr>
      <xdr:spPr bwMode="auto">
        <a:xfrm>
          <a:off x="3213100" y="42265600"/>
          <a:ext cx="4764102" cy="14766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36</a:t>
          </a:r>
          <a:r>
            <a:rPr lang="ja-JP" altLang="en-US" sz="1400" b="0" i="0" u="none" strike="noStrike" baseline="0">
              <a:solidFill>
                <a:sysClr val="windowText" lastClr="000000"/>
              </a:solidFill>
              <a:latin typeface="ＭＳ Ｐゴシック"/>
              <a:ea typeface="ＭＳ Ｐゴシック"/>
            </a:rPr>
            <a:t>百万円（平成</a:t>
          </a:r>
          <a:r>
            <a:rPr lang="en-US" altLang="ja-JP" sz="1400" b="0" i="0" u="none" strike="noStrike" baseline="0">
              <a:solidFill>
                <a:sysClr val="windowText" lastClr="000000"/>
              </a:solidFill>
              <a:latin typeface="ＭＳ Ｐゴシック"/>
              <a:ea typeface="ＭＳ Ｐゴシック"/>
            </a:rPr>
            <a:t>29</a:t>
          </a:r>
          <a:r>
            <a:rPr lang="ja-JP" altLang="en-US" sz="1400" b="0" i="0" u="none" strike="noStrike" baseline="0">
              <a:solidFill>
                <a:sysClr val="windowText" lastClr="000000"/>
              </a:solidFill>
              <a:latin typeface="ＭＳ Ｐゴシック"/>
              <a:ea typeface="ＭＳ Ｐゴシック"/>
            </a:rPr>
            <a:t>年度補助額）</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・奨学金</a:t>
          </a:r>
          <a:r>
            <a:rPr lang="en-US" altLang="ja-JP" sz="1100" b="0" i="0" u="none" strike="noStrike" baseline="0">
              <a:solidFill>
                <a:schemeClr val="bg1"/>
              </a:solidFill>
              <a:latin typeface="ＭＳ Ｐゴシック"/>
              <a:ea typeface="ＭＳ Ｐゴシック"/>
            </a:rPr>
            <a:t>aaaaaaaaaaaaaaaaaaa35</a:t>
          </a:r>
          <a:r>
            <a:rPr lang="ja-JP" altLang="en-US" sz="1100" b="0" i="0" u="none" strike="noStrike" baseline="0">
              <a:solidFill>
                <a:schemeClr val="bg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35   </a:t>
          </a:r>
          <a:r>
            <a:rPr lang="ja-JP" altLang="en-US" sz="1100" b="0" i="0" u="none" strike="noStrike" baseline="0">
              <a:solidFill>
                <a:schemeClr val="tx1"/>
              </a:solidFill>
              <a:latin typeface="ＭＳ Ｐゴシック"/>
              <a:ea typeface="ＭＳ Ｐゴシック"/>
            </a:rPr>
            <a:t>百万円　　　</a:t>
          </a:r>
          <a:endParaRPr lang="en-US" altLang="ja-JP" sz="1100" b="0" i="0" u="none" strike="noStrike" baseline="0">
            <a:solidFill>
              <a:schemeClr val="tx1"/>
            </a:solidFill>
            <a:latin typeface="ＭＳ Ｐゴシック"/>
            <a:ea typeface="ＭＳ Ｐゴシック"/>
          </a:endParaRPr>
        </a:p>
        <a:p>
          <a:pPr algn="l" rtl="0">
            <a:lnSpc>
              <a:spcPts val="1600"/>
            </a:lnSpc>
            <a:defRPr sz="1000"/>
          </a:pPr>
          <a:r>
            <a:rPr lang="ja-JP" altLang="en-US" sz="1100" b="0" i="0" u="none" strike="noStrike" baseline="0">
              <a:solidFill>
                <a:schemeClr val="tx1"/>
              </a:solidFill>
              <a:latin typeface="ＭＳ Ｐゴシック"/>
              <a:ea typeface="ＭＳ Ｐゴシック"/>
            </a:rPr>
            <a:t>　　　　　　　　　　　・通学用品等助成金</a:t>
          </a:r>
          <a:r>
            <a:rPr lang="en-US" altLang="ja-JP" sz="1100" b="0" i="0" u="none" strike="noStrike" baseline="0">
              <a:solidFill>
                <a:schemeClr val="bg1"/>
              </a:solidFill>
              <a:latin typeface="ＭＳ Ｐゴシック"/>
              <a:ea typeface="ＭＳ Ｐゴシック"/>
            </a:rPr>
            <a:t>aaaaaaaaaaaaaa</a:t>
          </a:r>
          <a:r>
            <a:rPr lang="en-US" altLang="ja-JP" sz="1100" b="0" i="0" u="none" strike="noStrike" baseline="0">
              <a:solidFill>
                <a:schemeClr val="tx1"/>
              </a:solidFill>
              <a:latin typeface="ＭＳ Ｐゴシック"/>
              <a:ea typeface="ＭＳ Ｐゴシック"/>
            </a:rPr>
            <a:t>0.4 </a:t>
          </a:r>
          <a:r>
            <a:rPr lang="ja-JP" altLang="en-US" sz="1100" b="0" i="0" u="none" strike="noStrike" baseline="0">
              <a:solidFill>
                <a:schemeClr val="tx1"/>
              </a:solidFill>
              <a:latin typeface="ＭＳ Ｐゴシック"/>
              <a:ea typeface="ＭＳ Ｐゴシック"/>
            </a:rPr>
            <a:t>百万円</a:t>
          </a:r>
          <a:endParaRPr lang="ja-JP" altLang="en-US" sz="1100">
            <a:solidFill>
              <a:schemeClr val="tx1"/>
            </a:solidFill>
          </a:endParaRPr>
        </a:p>
      </xdr:txBody>
    </xdr:sp>
    <xdr:clientData/>
  </xdr:twoCellAnchor>
  <xdr:twoCellAnchor>
    <xdr:from>
      <xdr:col>15</xdr:col>
      <xdr:colOff>127000</xdr:colOff>
      <xdr:row>746</xdr:row>
      <xdr:rowOff>342900</xdr:rowOff>
    </xdr:from>
    <xdr:to>
      <xdr:col>39</xdr:col>
      <xdr:colOff>59124</xdr:colOff>
      <xdr:row>749</xdr:row>
      <xdr:rowOff>353065</xdr:rowOff>
    </xdr:to>
    <xdr:sp macro="" textlink="">
      <xdr:nvSpPr>
        <xdr:cNvPr id="4" name="大かっこ 3">
          <a:extLst>
            <a:ext uri="{FF2B5EF4-FFF2-40B4-BE49-F238E27FC236}">
              <a16:creationId xmlns:a16="http://schemas.microsoft.com/office/drawing/2014/main" id="{3F5DEC1A-8598-450F-919B-3385E928720B}"/>
            </a:ext>
          </a:extLst>
        </xdr:cNvPr>
        <xdr:cNvSpPr/>
      </xdr:nvSpPr>
      <xdr:spPr>
        <a:xfrm>
          <a:off x="3175000" y="43891200"/>
          <a:ext cx="4808924" cy="1076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r>
            <a:rPr kumimoji="1" lang="ja-JP" altLang="en-US" sz="1100"/>
            <a:t>　北海道に居住するアイヌの子弟で、経済的理由によって大学、短期</a:t>
          </a:r>
          <a:endParaRPr kumimoji="1" lang="en-US" altLang="ja-JP" sz="1100"/>
        </a:p>
        <a:p>
          <a:pPr algn="l"/>
          <a:r>
            <a:rPr kumimoji="1" lang="ja-JP" altLang="en-US" sz="1100"/>
            <a:t>　大学への進学後修学が困難な者に、奨学金及び通学用品等助成金</a:t>
          </a:r>
          <a:endParaRPr kumimoji="1" lang="en-US" altLang="ja-JP" sz="1100"/>
        </a:p>
        <a:p>
          <a:pPr algn="l"/>
          <a:r>
            <a:rPr kumimoji="1" lang="ja-JP" altLang="en-US" sz="1100"/>
            <a:t>　の貸与事業を行う北海道に対し、必要な経費の１／２を補助。</a:t>
          </a:r>
        </a:p>
        <a:p>
          <a:pPr algn="l"/>
          <a:endParaRPr kumimoji="1" lang="ja-JP" altLang="en-US" sz="1100"/>
        </a:p>
      </xdr:txBody>
    </xdr:sp>
    <xdr:clientData/>
  </xdr:twoCellAnchor>
  <xdr:twoCellAnchor>
    <xdr:from>
      <xdr:col>27</xdr:col>
      <xdr:colOff>12700</xdr:colOff>
      <xdr:row>750</xdr:row>
      <xdr:rowOff>241300</xdr:rowOff>
    </xdr:from>
    <xdr:to>
      <xdr:col>28</xdr:col>
      <xdr:colOff>80842</xdr:colOff>
      <xdr:row>753</xdr:row>
      <xdr:rowOff>229053</xdr:rowOff>
    </xdr:to>
    <xdr:sp macro="" textlink="">
      <xdr:nvSpPr>
        <xdr:cNvPr id="5" name="下矢印 1">
          <a:extLst>
            <a:ext uri="{FF2B5EF4-FFF2-40B4-BE49-F238E27FC236}">
              <a16:creationId xmlns:a16="http://schemas.microsoft.com/office/drawing/2014/main" id="{EA7A2F9F-E719-4F7F-9072-0DF54C5A410F}"/>
            </a:ext>
          </a:extLst>
        </xdr:cNvPr>
        <xdr:cNvSpPr/>
      </xdr:nvSpPr>
      <xdr:spPr>
        <a:xfrm>
          <a:off x="5499100" y="45212000"/>
          <a:ext cx="271342" cy="1054553"/>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751</xdr:row>
      <xdr:rowOff>139700</xdr:rowOff>
    </xdr:from>
    <xdr:to>
      <xdr:col>39</xdr:col>
      <xdr:colOff>53893</xdr:colOff>
      <xdr:row>752</xdr:row>
      <xdr:rowOff>314913</xdr:rowOff>
    </xdr:to>
    <xdr:sp macro="" textlink="">
      <xdr:nvSpPr>
        <xdr:cNvPr id="6" name="テキスト ボックス 5">
          <a:extLst>
            <a:ext uri="{FF2B5EF4-FFF2-40B4-BE49-F238E27FC236}">
              <a16:creationId xmlns:a16="http://schemas.microsoft.com/office/drawing/2014/main" id="{DD250BCF-48E9-413A-9364-8601FFBAE0FF}"/>
            </a:ext>
          </a:extLst>
        </xdr:cNvPr>
        <xdr:cNvSpPr txBox="1"/>
      </xdr:nvSpPr>
      <xdr:spPr>
        <a:xfrm>
          <a:off x="5892800" y="45466000"/>
          <a:ext cx="2085893" cy="53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　（補助率１／２）</a:t>
          </a:r>
        </a:p>
      </xdr:txBody>
    </xdr:sp>
    <xdr:clientData/>
  </xdr:twoCellAnchor>
  <xdr:twoCellAnchor>
    <xdr:from>
      <xdr:col>16</xdr:col>
      <xdr:colOff>12700</xdr:colOff>
      <xdr:row>754</xdr:row>
      <xdr:rowOff>12700</xdr:rowOff>
    </xdr:from>
    <xdr:to>
      <xdr:col>39</xdr:col>
      <xdr:colOff>103202</xdr:colOff>
      <xdr:row>756</xdr:row>
      <xdr:rowOff>124398</xdr:rowOff>
    </xdr:to>
    <xdr:sp macro="" textlink="">
      <xdr:nvSpPr>
        <xdr:cNvPr id="7" name="Rectangle 3">
          <a:extLst>
            <a:ext uri="{FF2B5EF4-FFF2-40B4-BE49-F238E27FC236}">
              <a16:creationId xmlns:a16="http://schemas.microsoft.com/office/drawing/2014/main" id="{E2AC7E51-A6EA-46F8-A1FD-7826197716A6}"/>
            </a:ext>
          </a:extLst>
        </xdr:cNvPr>
        <xdr:cNvSpPr>
          <a:spLocks noChangeArrowheads="1"/>
        </xdr:cNvSpPr>
      </xdr:nvSpPr>
      <xdr:spPr bwMode="auto">
        <a:xfrm>
          <a:off x="3263900" y="46405800"/>
          <a:ext cx="4764102" cy="8228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北海道</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36</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endParaRPr lang="ja-JP" altLang="en-US" sz="1100">
            <a:solidFill>
              <a:sysClr val="windowText" lastClr="000000"/>
            </a:solidFill>
          </a:endParaRPr>
        </a:p>
      </xdr:txBody>
    </xdr:sp>
    <xdr:clientData/>
  </xdr:twoCellAnchor>
  <xdr:twoCellAnchor>
    <xdr:from>
      <xdr:col>15</xdr:col>
      <xdr:colOff>114300</xdr:colOff>
      <xdr:row>756</xdr:row>
      <xdr:rowOff>304800</xdr:rowOff>
    </xdr:from>
    <xdr:to>
      <xdr:col>39</xdr:col>
      <xdr:colOff>158484</xdr:colOff>
      <xdr:row>757</xdr:row>
      <xdr:rowOff>246925</xdr:rowOff>
    </xdr:to>
    <xdr:sp macro="" textlink="">
      <xdr:nvSpPr>
        <xdr:cNvPr id="8" name="大かっこ 7">
          <a:extLst>
            <a:ext uri="{FF2B5EF4-FFF2-40B4-BE49-F238E27FC236}">
              <a16:creationId xmlns:a16="http://schemas.microsoft.com/office/drawing/2014/main" id="{72BB1FE3-D4EA-4F66-89F3-3221B054C614}"/>
            </a:ext>
          </a:extLst>
        </xdr:cNvPr>
        <xdr:cNvSpPr/>
      </xdr:nvSpPr>
      <xdr:spPr>
        <a:xfrm>
          <a:off x="3162300" y="47409100"/>
          <a:ext cx="4920984" cy="615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アイヌの子弟で、経済的理由によって進学後修学が困難な者に対して、</a:t>
          </a:r>
          <a:endParaRPr kumimoji="1" lang="en-US" altLang="ja-JP" sz="1100"/>
        </a:p>
        <a:p>
          <a:pPr algn="l"/>
          <a:r>
            <a:rPr kumimoji="1" lang="ja-JP" altLang="en-US" sz="1100"/>
            <a:t>　奨学金及び通学用品等助成金を貸与。</a:t>
          </a:r>
        </a:p>
        <a:p>
          <a:pPr algn="l"/>
          <a:endParaRPr kumimoji="1" lang="ja-JP" altLang="en-US" sz="1100"/>
        </a:p>
      </xdr:txBody>
    </xdr:sp>
    <xdr:clientData/>
  </xdr:twoCellAnchor>
  <xdr:twoCellAnchor>
    <xdr:from>
      <xdr:col>27</xdr:col>
      <xdr:colOff>25400</xdr:colOff>
      <xdr:row>757</xdr:row>
      <xdr:rowOff>241300</xdr:rowOff>
    </xdr:from>
    <xdr:to>
      <xdr:col>28</xdr:col>
      <xdr:colOff>93542</xdr:colOff>
      <xdr:row>758</xdr:row>
      <xdr:rowOff>628648</xdr:rowOff>
    </xdr:to>
    <xdr:sp macro="" textlink="">
      <xdr:nvSpPr>
        <xdr:cNvPr id="9" name="下矢印 22">
          <a:extLst>
            <a:ext uri="{FF2B5EF4-FFF2-40B4-BE49-F238E27FC236}">
              <a16:creationId xmlns:a16="http://schemas.microsoft.com/office/drawing/2014/main" id="{6BDC982D-20A3-4843-BF65-B9094BF09412}"/>
            </a:ext>
          </a:extLst>
        </xdr:cNvPr>
        <xdr:cNvSpPr/>
      </xdr:nvSpPr>
      <xdr:spPr>
        <a:xfrm>
          <a:off x="5511800" y="48018700"/>
          <a:ext cx="271342" cy="1060448"/>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63500</xdr:colOff>
      <xdr:row>757</xdr:row>
      <xdr:rowOff>469900</xdr:rowOff>
    </xdr:from>
    <xdr:to>
      <xdr:col>35</xdr:col>
      <xdr:colOff>129452</xdr:colOff>
      <xdr:row>758</xdr:row>
      <xdr:rowOff>404266</xdr:rowOff>
    </xdr:to>
    <xdr:sp macro="" textlink="">
      <xdr:nvSpPr>
        <xdr:cNvPr id="10" name="テキスト ボックス 9">
          <a:extLst>
            <a:ext uri="{FF2B5EF4-FFF2-40B4-BE49-F238E27FC236}">
              <a16:creationId xmlns:a16="http://schemas.microsoft.com/office/drawing/2014/main" id="{768C9DEA-8821-48FC-950A-7BC32B17DD19}"/>
            </a:ext>
          </a:extLst>
        </xdr:cNvPr>
        <xdr:cNvSpPr txBox="1"/>
      </xdr:nvSpPr>
      <xdr:spPr>
        <a:xfrm>
          <a:off x="5956300" y="48247300"/>
          <a:ext cx="1285152" cy="607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奨学金等貸与</a:t>
          </a:r>
        </a:p>
      </xdr:txBody>
    </xdr:sp>
    <xdr:clientData/>
  </xdr:twoCellAnchor>
  <xdr:twoCellAnchor>
    <xdr:from>
      <xdr:col>18</xdr:col>
      <xdr:colOff>127000</xdr:colOff>
      <xdr:row>759</xdr:row>
      <xdr:rowOff>88900</xdr:rowOff>
    </xdr:from>
    <xdr:to>
      <xdr:col>37</xdr:col>
      <xdr:colOff>76467</xdr:colOff>
      <xdr:row>762</xdr:row>
      <xdr:rowOff>107072</xdr:rowOff>
    </xdr:to>
    <xdr:sp macro="" textlink="">
      <xdr:nvSpPr>
        <xdr:cNvPr id="11" name="AutoShape 7">
          <a:extLst>
            <a:ext uri="{FF2B5EF4-FFF2-40B4-BE49-F238E27FC236}">
              <a16:creationId xmlns:a16="http://schemas.microsoft.com/office/drawing/2014/main" id="{27D27C7F-A317-4742-A51C-646A441C8069}"/>
            </a:ext>
          </a:extLst>
        </xdr:cNvPr>
        <xdr:cNvSpPr>
          <a:spLocks noChangeArrowheads="1"/>
        </xdr:cNvSpPr>
      </xdr:nvSpPr>
      <xdr:spPr bwMode="auto">
        <a:xfrm>
          <a:off x="3784600" y="49212500"/>
          <a:ext cx="3810267" cy="105957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個人（アイヌ子弟）</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延べ</a:t>
          </a:r>
          <a:r>
            <a:rPr lang="en-US" altLang="ja-JP" sz="1400" b="0" i="0" u="none" strike="noStrike" baseline="0">
              <a:solidFill>
                <a:sysClr val="windowText" lastClr="000000"/>
              </a:solidFill>
              <a:latin typeface="ＭＳ Ｐゴシック"/>
              <a:ea typeface="ＭＳ Ｐゴシック"/>
            </a:rPr>
            <a:t>115</a:t>
          </a:r>
          <a:r>
            <a:rPr lang="ja-JP" altLang="en-US" sz="1400" b="0" i="0" u="none" strike="noStrike" baseline="0">
              <a:solidFill>
                <a:sysClr val="windowText" lastClr="000000"/>
              </a:solidFill>
              <a:latin typeface="ＭＳ Ｐゴシック"/>
              <a:ea typeface="ＭＳ Ｐゴシック"/>
            </a:rPr>
            <a:t>人　</a:t>
          </a:r>
          <a:r>
            <a:rPr lang="en-US" altLang="ja-JP" sz="1400" b="0" i="0" u="none" strike="noStrike" baseline="0">
              <a:solidFill>
                <a:sysClr val="windowText" lastClr="000000"/>
              </a:solidFill>
              <a:latin typeface="ＭＳ Ｐゴシック"/>
              <a:ea typeface="ＭＳ Ｐゴシック"/>
            </a:rPr>
            <a:t>79</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76199</xdr:colOff>
      <xdr:row>762</xdr:row>
      <xdr:rowOff>254000</xdr:rowOff>
    </xdr:from>
    <xdr:to>
      <xdr:col>49</xdr:col>
      <xdr:colOff>390768</xdr:colOff>
      <xdr:row>763</xdr:row>
      <xdr:rowOff>239157</xdr:rowOff>
    </xdr:to>
    <xdr:sp macro="" textlink="">
      <xdr:nvSpPr>
        <xdr:cNvPr id="12" name="テキスト ボックス 11">
          <a:extLst>
            <a:ext uri="{FF2B5EF4-FFF2-40B4-BE49-F238E27FC236}">
              <a16:creationId xmlns:a16="http://schemas.microsoft.com/office/drawing/2014/main" id="{238AEBC9-8D89-4366-ABE0-9D265157B118}"/>
            </a:ext>
          </a:extLst>
        </xdr:cNvPr>
        <xdr:cNvSpPr txBox="1"/>
      </xdr:nvSpPr>
      <xdr:spPr>
        <a:xfrm>
          <a:off x="5937737" y="50663231"/>
          <a:ext cx="4026877" cy="363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国費投入額と総事業費の差額は北海道の負担額である。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151</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555</v>
      </c>
      <c r="AF5" s="718"/>
      <c r="AG5" s="718"/>
      <c r="AH5" s="718"/>
      <c r="AI5" s="718"/>
      <c r="AJ5" s="718"/>
      <c r="AK5" s="718"/>
      <c r="AL5" s="718"/>
      <c r="AM5" s="718"/>
      <c r="AN5" s="718"/>
      <c r="AO5" s="718"/>
      <c r="AP5" s="719"/>
      <c r="AQ5" s="720" t="s">
        <v>567</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616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7" customHeight="1" x14ac:dyDescent="0.15">
      <c r="A10" s="740" t="s">
        <v>30</v>
      </c>
      <c r="B10" s="741"/>
      <c r="C10" s="741"/>
      <c r="D10" s="741"/>
      <c r="E10" s="741"/>
      <c r="F10" s="741"/>
      <c r="G10" s="672" t="s">
        <v>617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60</v>
      </c>
      <c r="Q13" s="98"/>
      <c r="R13" s="98"/>
      <c r="S13" s="98"/>
      <c r="T13" s="98"/>
      <c r="U13" s="98"/>
      <c r="V13" s="99"/>
      <c r="W13" s="97">
        <v>54</v>
      </c>
      <c r="X13" s="98"/>
      <c r="Y13" s="98"/>
      <c r="Z13" s="98"/>
      <c r="AA13" s="98"/>
      <c r="AB13" s="98"/>
      <c r="AC13" s="99"/>
      <c r="AD13" s="97">
        <v>48</v>
      </c>
      <c r="AE13" s="98"/>
      <c r="AF13" s="98"/>
      <c r="AG13" s="98"/>
      <c r="AH13" s="98"/>
      <c r="AI13" s="98"/>
      <c r="AJ13" s="99"/>
      <c r="AK13" s="97">
        <v>39</v>
      </c>
      <c r="AL13" s="98"/>
      <c r="AM13" s="98"/>
      <c r="AN13" s="98"/>
      <c r="AO13" s="98"/>
      <c r="AP13" s="98"/>
      <c r="AQ13" s="99"/>
      <c r="AR13" s="94">
        <v>42</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633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558</v>
      </c>
      <c r="AL15" s="98"/>
      <c r="AM15" s="98"/>
      <c r="AN15" s="98"/>
      <c r="AO15" s="98"/>
      <c r="AP15" s="98"/>
      <c r="AQ15" s="99"/>
      <c r="AR15" s="97" t="s">
        <v>634</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633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633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60</v>
      </c>
      <c r="Q18" s="104"/>
      <c r="R18" s="104"/>
      <c r="S18" s="104"/>
      <c r="T18" s="104"/>
      <c r="U18" s="104"/>
      <c r="V18" s="105"/>
      <c r="W18" s="103">
        <f>SUM(W13:AC17)</f>
        <v>54</v>
      </c>
      <c r="X18" s="104"/>
      <c r="Y18" s="104"/>
      <c r="Z18" s="104"/>
      <c r="AA18" s="104"/>
      <c r="AB18" s="104"/>
      <c r="AC18" s="105"/>
      <c r="AD18" s="103">
        <f>SUM(AD13:AJ17)</f>
        <v>48</v>
      </c>
      <c r="AE18" s="104"/>
      <c r="AF18" s="104"/>
      <c r="AG18" s="104"/>
      <c r="AH18" s="104"/>
      <c r="AI18" s="104"/>
      <c r="AJ18" s="105"/>
      <c r="AK18" s="103">
        <f>SUM(AK13:AQ17)</f>
        <v>39</v>
      </c>
      <c r="AL18" s="104"/>
      <c r="AM18" s="104"/>
      <c r="AN18" s="104"/>
      <c r="AO18" s="104"/>
      <c r="AP18" s="104"/>
      <c r="AQ18" s="105"/>
      <c r="AR18" s="103">
        <f>SUM(AR13:AX17)</f>
        <v>42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40</v>
      </c>
      <c r="Q19" s="98"/>
      <c r="R19" s="98"/>
      <c r="S19" s="98"/>
      <c r="T19" s="98"/>
      <c r="U19" s="98"/>
      <c r="V19" s="99"/>
      <c r="W19" s="97">
        <v>39</v>
      </c>
      <c r="X19" s="98"/>
      <c r="Y19" s="98"/>
      <c r="Z19" s="98"/>
      <c r="AA19" s="98"/>
      <c r="AB19" s="98"/>
      <c r="AC19" s="99"/>
      <c r="AD19" s="97">
        <v>36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0.72222222222222221</v>
      </c>
      <c r="X20" s="539"/>
      <c r="Y20" s="539"/>
      <c r="Z20" s="539"/>
      <c r="AA20" s="539"/>
      <c r="AB20" s="539"/>
      <c r="AC20" s="539"/>
      <c r="AD20" s="539">
        <f t="shared" ref="AD20" si="1">IF(AD18=0, "-", SUM(AD19)/AD18)</f>
        <v>0.75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0.66666666666666663</v>
      </c>
      <c r="Q21" s="539"/>
      <c r="R21" s="539"/>
      <c r="S21" s="539"/>
      <c r="T21" s="539"/>
      <c r="U21" s="539"/>
      <c r="V21" s="539"/>
      <c r="W21" s="539">
        <f t="shared" ref="W21" si="2">IF(W19=0, "-", SUM(W19)/SUM(W13,W14))</f>
        <v>0.72222222222222221</v>
      </c>
      <c r="X21" s="539"/>
      <c r="Y21" s="539"/>
      <c r="Z21" s="539"/>
      <c r="AA21" s="539"/>
      <c r="AB21" s="539"/>
      <c r="AC21" s="539"/>
      <c r="AD21" s="539">
        <f t="shared" ref="AD21" si="3">IF(AD19=0, "-", SUM(AD19)/SUM(AD13,AD14))</f>
        <v>0.75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39</v>
      </c>
      <c r="Q23" s="95"/>
      <c r="R23" s="95"/>
      <c r="S23" s="95"/>
      <c r="T23" s="95"/>
      <c r="U23" s="95"/>
      <c r="V23" s="96"/>
      <c r="W23" s="94">
        <v>42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39</v>
      </c>
      <c r="Q29" s="226"/>
      <c r="R29" s="226"/>
      <c r="S29" s="226"/>
      <c r="T29" s="226"/>
      <c r="U29" s="226"/>
      <c r="V29" s="227"/>
      <c r="W29" s="225">
        <f>AR13</f>
        <v>42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71" t="s">
        <v>620</v>
      </c>
      <c r="AV31" s="271"/>
      <c r="AW31" s="377" t="s">
        <v>300</v>
      </c>
      <c r="AX31" s="378"/>
    </row>
    <row r="32" spans="1:50" ht="42.75" customHeight="1" x14ac:dyDescent="0.15">
      <c r="A32" s="515"/>
      <c r="B32" s="513"/>
      <c r="C32" s="513"/>
      <c r="D32" s="513"/>
      <c r="E32" s="513"/>
      <c r="F32" s="514"/>
      <c r="G32" s="540" t="s">
        <v>626</v>
      </c>
      <c r="H32" s="541"/>
      <c r="I32" s="541"/>
      <c r="J32" s="541"/>
      <c r="K32" s="541"/>
      <c r="L32" s="541"/>
      <c r="M32" s="541"/>
      <c r="N32" s="541"/>
      <c r="O32" s="542"/>
      <c r="P32" s="158" t="s">
        <v>627</v>
      </c>
      <c r="Q32" s="158"/>
      <c r="R32" s="158"/>
      <c r="S32" s="158"/>
      <c r="T32" s="158"/>
      <c r="U32" s="158"/>
      <c r="V32" s="158"/>
      <c r="W32" s="158"/>
      <c r="X32" s="229"/>
      <c r="Y32" s="336" t="s">
        <v>12</v>
      </c>
      <c r="Z32" s="549"/>
      <c r="AA32" s="550"/>
      <c r="AB32" s="522" t="s">
        <v>301</v>
      </c>
      <c r="AC32" s="522"/>
      <c r="AD32" s="522"/>
      <c r="AE32" s="362" t="s">
        <v>569</v>
      </c>
      <c r="AF32" s="363"/>
      <c r="AG32" s="363"/>
      <c r="AH32" s="363"/>
      <c r="AI32" s="362" t="s">
        <v>569</v>
      </c>
      <c r="AJ32" s="363"/>
      <c r="AK32" s="363"/>
      <c r="AL32" s="363"/>
      <c r="AM32" s="362">
        <v>33.299999999999997</v>
      </c>
      <c r="AN32" s="363"/>
      <c r="AO32" s="363"/>
      <c r="AP32" s="363"/>
      <c r="AQ32" s="100" t="s">
        <v>569</v>
      </c>
      <c r="AR32" s="101"/>
      <c r="AS32" s="101"/>
      <c r="AT32" s="102"/>
      <c r="AU32" s="363" t="s">
        <v>569</v>
      </c>
      <c r="AV32" s="363"/>
      <c r="AW32" s="363"/>
      <c r="AX32" s="365"/>
    </row>
    <row r="33" spans="1:50" ht="42.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569</v>
      </c>
      <c r="AF33" s="363"/>
      <c r="AG33" s="363"/>
      <c r="AH33" s="363"/>
      <c r="AI33" s="362" t="s">
        <v>570</v>
      </c>
      <c r="AJ33" s="363"/>
      <c r="AK33" s="363"/>
      <c r="AL33" s="363"/>
      <c r="AM33" s="362">
        <v>45.8</v>
      </c>
      <c r="AN33" s="363"/>
      <c r="AO33" s="363"/>
      <c r="AP33" s="363"/>
      <c r="AQ33" s="100" t="s">
        <v>570</v>
      </c>
      <c r="AR33" s="101"/>
      <c r="AS33" s="101"/>
      <c r="AT33" s="102"/>
      <c r="AU33" s="363" t="s">
        <v>569</v>
      </c>
      <c r="AV33" s="363"/>
      <c r="AW33" s="363"/>
      <c r="AX33" s="365"/>
    </row>
    <row r="34" spans="1:50" ht="42.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569</v>
      </c>
      <c r="AF34" s="363"/>
      <c r="AG34" s="363"/>
      <c r="AH34" s="363"/>
      <c r="AI34" s="362" t="s">
        <v>570</v>
      </c>
      <c r="AJ34" s="363"/>
      <c r="AK34" s="363"/>
      <c r="AL34" s="363"/>
      <c r="AM34" s="362">
        <v>72.7</v>
      </c>
      <c r="AN34" s="363"/>
      <c r="AO34" s="363"/>
      <c r="AP34" s="363"/>
      <c r="AQ34" s="100" t="s">
        <v>570</v>
      </c>
      <c r="AR34" s="101"/>
      <c r="AS34" s="101"/>
      <c r="AT34" s="102"/>
      <c r="AU34" s="363" t="s">
        <v>569</v>
      </c>
      <c r="AV34" s="363"/>
      <c r="AW34" s="363"/>
      <c r="AX34" s="365"/>
    </row>
    <row r="35" spans="1:50" ht="36" customHeight="1" x14ac:dyDescent="0.15">
      <c r="A35" s="901" t="s">
        <v>528</v>
      </c>
      <c r="B35" s="902"/>
      <c r="C35" s="902"/>
      <c r="D35" s="902"/>
      <c r="E35" s="902"/>
      <c r="F35" s="903"/>
      <c r="G35" s="907" t="s">
        <v>625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7" t="s">
        <v>355</v>
      </c>
      <c r="AR37" s="268"/>
      <c r="AS37" s="268"/>
      <c r="AT37" s="269"/>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71"/>
      <c r="AV38" s="271"/>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7" t="s">
        <v>355</v>
      </c>
      <c r="AR44" s="268"/>
      <c r="AS44" s="268"/>
      <c r="AT44" s="269"/>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71"/>
      <c r="AV45" s="271"/>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7" t="s">
        <v>355</v>
      </c>
      <c r="AR51" s="268"/>
      <c r="AS51" s="268"/>
      <c r="AT51" s="269"/>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71"/>
      <c r="AV52" s="271"/>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7" t="s">
        <v>355</v>
      </c>
      <c r="AR58" s="268"/>
      <c r="AS58" s="268"/>
      <c r="AT58" s="269"/>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71"/>
      <c r="AV59" s="271"/>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70"/>
      <c r="AR66" s="271"/>
      <c r="AS66" s="869" t="s">
        <v>356</v>
      </c>
      <c r="AT66" s="870"/>
      <c r="AU66" s="271"/>
      <c r="AV66" s="271"/>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3"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70"/>
      <c r="AR86" s="271"/>
      <c r="AS86" s="134" t="s">
        <v>356</v>
      </c>
      <c r="AT86" s="169"/>
      <c r="AU86" s="271"/>
      <c r="AV86" s="271"/>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70"/>
      <c r="AR91" s="271"/>
      <c r="AS91" s="134" t="s">
        <v>356</v>
      </c>
      <c r="AT91" s="169"/>
      <c r="AU91" s="271"/>
      <c r="AV91" s="271"/>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70"/>
      <c r="AR96" s="271"/>
      <c r="AS96" s="134" t="s">
        <v>356</v>
      </c>
      <c r="AT96" s="169"/>
      <c r="AU96" s="271"/>
      <c r="AV96" s="271"/>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573</v>
      </c>
      <c r="AC101" s="551"/>
      <c r="AD101" s="551"/>
      <c r="AE101" s="362">
        <v>121</v>
      </c>
      <c r="AF101" s="363"/>
      <c r="AG101" s="363"/>
      <c r="AH101" s="364"/>
      <c r="AI101" s="362">
        <v>123</v>
      </c>
      <c r="AJ101" s="363"/>
      <c r="AK101" s="363"/>
      <c r="AL101" s="364"/>
      <c r="AM101" s="362">
        <v>115</v>
      </c>
      <c r="AN101" s="363"/>
      <c r="AO101" s="363"/>
      <c r="AP101" s="364"/>
      <c r="AQ101" s="362" t="s">
        <v>604</v>
      </c>
      <c r="AR101" s="363"/>
      <c r="AS101" s="363"/>
      <c r="AT101" s="364"/>
      <c r="AU101" s="362" t="s">
        <v>628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199</v>
      </c>
      <c r="AF102" s="356"/>
      <c r="AG102" s="356"/>
      <c r="AH102" s="356"/>
      <c r="AI102" s="356">
        <v>168</v>
      </c>
      <c r="AJ102" s="356"/>
      <c r="AK102" s="356"/>
      <c r="AL102" s="356"/>
      <c r="AM102" s="356">
        <v>151</v>
      </c>
      <c r="AN102" s="356"/>
      <c r="AO102" s="356"/>
      <c r="AP102" s="356"/>
      <c r="AQ102" s="818">
        <v>110</v>
      </c>
      <c r="AR102" s="819"/>
      <c r="AS102" s="819"/>
      <c r="AT102" s="820"/>
      <c r="AU102" s="818">
        <v>130</v>
      </c>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33.1</v>
      </c>
      <c r="AF116" s="356"/>
      <c r="AG116" s="356"/>
      <c r="AH116" s="356"/>
      <c r="AI116" s="356">
        <v>31.7</v>
      </c>
      <c r="AJ116" s="356"/>
      <c r="AK116" s="356"/>
      <c r="AL116" s="356"/>
      <c r="AM116" s="356">
        <v>31.3</v>
      </c>
      <c r="AN116" s="356"/>
      <c r="AO116" s="356"/>
      <c r="AP116" s="356"/>
      <c r="AQ116" s="362">
        <v>33.9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304" t="s">
        <v>576</v>
      </c>
      <c r="AF117" s="304"/>
      <c r="AG117" s="304"/>
      <c r="AH117" s="304"/>
      <c r="AI117" s="304" t="s">
        <v>577</v>
      </c>
      <c r="AJ117" s="304"/>
      <c r="AK117" s="304"/>
      <c r="AL117" s="304"/>
      <c r="AM117" s="304" t="s">
        <v>605</v>
      </c>
      <c r="AN117" s="304"/>
      <c r="AO117" s="304"/>
      <c r="AP117" s="304"/>
      <c r="AQ117" s="304" t="s">
        <v>606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619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1" t="s">
        <v>378</v>
      </c>
      <c r="H132" s="268"/>
      <c r="I132" s="268"/>
      <c r="J132" s="268"/>
      <c r="K132" s="268"/>
      <c r="L132" s="268"/>
      <c r="M132" s="268"/>
      <c r="N132" s="268"/>
      <c r="O132" s="268"/>
      <c r="P132" s="268"/>
      <c r="Q132" s="268"/>
      <c r="R132" s="268"/>
      <c r="S132" s="268"/>
      <c r="T132" s="268"/>
      <c r="U132" s="268"/>
      <c r="V132" s="268"/>
      <c r="W132" s="268"/>
      <c r="X132" s="269"/>
      <c r="Y132" s="282"/>
      <c r="Z132" s="283"/>
      <c r="AA132" s="284"/>
      <c r="AB132" s="267" t="s">
        <v>11</v>
      </c>
      <c r="AC132" s="268"/>
      <c r="AD132" s="269"/>
      <c r="AE132" s="266" t="s">
        <v>357</v>
      </c>
      <c r="AF132" s="266"/>
      <c r="AG132" s="266"/>
      <c r="AH132" s="266"/>
      <c r="AI132" s="266" t="s">
        <v>363</v>
      </c>
      <c r="AJ132" s="266"/>
      <c r="AK132" s="266"/>
      <c r="AL132" s="266"/>
      <c r="AM132" s="266" t="s">
        <v>472</v>
      </c>
      <c r="AN132" s="266"/>
      <c r="AO132" s="266"/>
      <c r="AP132" s="267"/>
      <c r="AQ132" s="267" t="s">
        <v>355</v>
      </c>
      <c r="AR132" s="268"/>
      <c r="AS132" s="268"/>
      <c r="AT132" s="269"/>
      <c r="AU132" s="279" t="s">
        <v>380</v>
      </c>
      <c r="AV132" s="279"/>
      <c r="AW132" s="279"/>
      <c r="AX132" s="280"/>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c r="AR133" s="271"/>
      <c r="AS133" s="134" t="s">
        <v>356</v>
      </c>
      <c r="AT133" s="169"/>
      <c r="AU133" s="133"/>
      <c r="AV133" s="133"/>
      <c r="AW133" s="134" t="s">
        <v>300</v>
      </c>
      <c r="AX133" s="135"/>
    </row>
    <row r="134" spans="1:50" ht="39.75" customHeight="1" x14ac:dyDescent="0.15">
      <c r="A134" s="998"/>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55" t="s">
        <v>579</v>
      </c>
      <c r="AC134" s="219"/>
      <c r="AD134" s="219"/>
      <c r="AE134" s="253" t="s">
        <v>580</v>
      </c>
      <c r="AF134" s="101"/>
      <c r="AG134" s="101"/>
      <c r="AH134" s="101"/>
      <c r="AI134" s="253" t="s">
        <v>581</v>
      </c>
      <c r="AJ134" s="101"/>
      <c r="AK134" s="101"/>
      <c r="AL134" s="101"/>
      <c r="AM134" s="253" t="s">
        <v>582</v>
      </c>
      <c r="AN134" s="101"/>
      <c r="AO134" s="101"/>
      <c r="AP134" s="101"/>
      <c r="AQ134" s="253" t="s">
        <v>582</v>
      </c>
      <c r="AR134" s="101"/>
      <c r="AS134" s="101"/>
      <c r="AT134" s="101"/>
      <c r="AU134" s="253" t="s">
        <v>583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54" t="s">
        <v>584</v>
      </c>
      <c r="AC135" s="130"/>
      <c r="AD135" s="130"/>
      <c r="AE135" s="253" t="s">
        <v>585</v>
      </c>
      <c r="AF135" s="101"/>
      <c r="AG135" s="101"/>
      <c r="AH135" s="101"/>
      <c r="AI135" s="253" t="s">
        <v>586</v>
      </c>
      <c r="AJ135" s="101"/>
      <c r="AK135" s="101"/>
      <c r="AL135" s="101"/>
      <c r="AM135" s="253" t="s">
        <v>580</v>
      </c>
      <c r="AN135" s="101"/>
      <c r="AO135" s="101"/>
      <c r="AP135" s="101"/>
      <c r="AQ135" s="253" t="s">
        <v>580</v>
      </c>
      <c r="AR135" s="101"/>
      <c r="AS135" s="101"/>
      <c r="AT135" s="101"/>
      <c r="AU135" s="253" t="s">
        <v>586</v>
      </c>
      <c r="AV135" s="101"/>
      <c r="AW135" s="101"/>
      <c r="AX135" s="220"/>
    </row>
    <row r="136" spans="1:50" ht="18.75" hidden="1" customHeight="1" x14ac:dyDescent="0.15">
      <c r="A136" s="998"/>
      <c r="B136" s="250"/>
      <c r="C136" s="249"/>
      <c r="D136" s="250"/>
      <c r="E136" s="249"/>
      <c r="F136" s="312"/>
      <c r="G136" s="281" t="s">
        <v>378</v>
      </c>
      <c r="H136" s="268"/>
      <c r="I136" s="268"/>
      <c r="J136" s="268"/>
      <c r="K136" s="268"/>
      <c r="L136" s="268"/>
      <c r="M136" s="268"/>
      <c r="N136" s="268"/>
      <c r="O136" s="268"/>
      <c r="P136" s="268"/>
      <c r="Q136" s="268"/>
      <c r="R136" s="268"/>
      <c r="S136" s="268"/>
      <c r="T136" s="268"/>
      <c r="U136" s="268"/>
      <c r="V136" s="268"/>
      <c r="W136" s="268"/>
      <c r="X136" s="269"/>
      <c r="Y136" s="282"/>
      <c r="Z136" s="283"/>
      <c r="AA136" s="284"/>
      <c r="AB136" s="267" t="s">
        <v>11</v>
      </c>
      <c r="AC136" s="268"/>
      <c r="AD136" s="269"/>
      <c r="AE136" s="266" t="s">
        <v>357</v>
      </c>
      <c r="AF136" s="266"/>
      <c r="AG136" s="266"/>
      <c r="AH136" s="266"/>
      <c r="AI136" s="266" t="s">
        <v>363</v>
      </c>
      <c r="AJ136" s="266"/>
      <c r="AK136" s="266"/>
      <c r="AL136" s="266"/>
      <c r="AM136" s="266" t="s">
        <v>472</v>
      </c>
      <c r="AN136" s="266"/>
      <c r="AO136" s="266"/>
      <c r="AP136" s="267"/>
      <c r="AQ136" s="267" t="s">
        <v>355</v>
      </c>
      <c r="AR136" s="268"/>
      <c r="AS136" s="268"/>
      <c r="AT136" s="269"/>
      <c r="AU136" s="279" t="s">
        <v>380</v>
      </c>
      <c r="AV136" s="279"/>
      <c r="AW136" s="279"/>
      <c r="AX136" s="280"/>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55"/>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54"/>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998"/>
      <c r="B140" s="250"/>
      <c r="C140" s="249"/>
      <c r="D140" s="250"/>
      <c r="E140" s="249"/>
      <c r="F140" s="312"/>
      <c r="G140" s="281" t="s">
        <v>378</v>
      </c>
      <c r="H140" s="268"/>
      <c r="I140" s="268"/>
      <c r="J140" s="268"/>
      <c r="K140" s="268"/>
      <c r="L140" s="268"/>
      <c r="M140" s="268"/>
      <c r="N140" s="268"/>
      <c r="O140" s="268"/>
      <c r="P140" s="268"/>
      <c r="Q140" s="268"/>
      <c r="R140" s="268"/>
      <c r="S140" s="268"/>
      <c r="T140" s="268"/>
      <c r="U140" s="268"/>
      <c r="V140" s="268"/>
      <c r="W140" s="268"/>
      <c r="X140" s="269"/>
      <c r="Y140" s="282"/>
      <c r="Z140" s="283"/>
      <c r="AA140" s="284"/>
      <c r="AB140" s="267" t="s">
        <v>11</v>
      </c>
      <c r="AC140" s="268"/>
      <c r="AD140" s="269"/>
      <c r="AE140" s="266" t="s">
        <v>357</v>
      </c>
      <c r="AF140" s="266"/>
      <c r="AG140" s="266"/>
      <c r="AH140" s="266"/>
      <c r="AI140" s="266" t="s">
        <v>363</v>
      </c>
      <c r="AJ140" s="266"/>
      <c r="AK140" s="266"/>
      <c r="AL140" s="266"/>
      <c r="AM140" s="266" t="s">
        <v>472</v>
      </c>
      <c r="AN140" s="266"/>
      <c r="AO140" s="266"/>
      <c r="AP140" s="267"/>
      <c r="AQ140" s="267" t="s">
        <v>355</v>
      </c>
      <c r="AR140" s="268"/>
      <c r="AS140" s="268"/>
      <c r="AT140" s="269"/>
      <c r="AU140" s="279" t="s">
        <v>380</v>
      </c>
      <c r="AV140" s="279"/>
      <c r="AW140" s="279"/>
      <c r="AX140" s="280"/>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55"/>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5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998"/>
      <c r="B144" s="250"/>
      <c r="C144" s="249"/>
      <c r="D144" s="250"/>
      <c r="E144" s="249"/>
      <c r="F144" s="312"/>
      <c r="G144" s="281" t="s">
        <v>378</v>
      </c>
      <c r="H144" s="268"/>
      <c r="I144" s="268"/>
      <c r="J144" s="268"/>
      <c r="K144" s="268"/>
      <c r="L144" s="268"/>
      <c r="M144" s="268"/>
      <c r="N144" s="268"/>
      <c r="O144" s="268"/>
      <c r="P144" s="268"/>
      <c r="Q144" s="268"/>
      <c r="R144" s="268"/>
      <c r="S144" s="268"/>
      <c r="T144" s="268"/>
      <c r="U144" s="268"/>
      <c r="V144" s="268"/>
      <c r="W144" s="268"/>
      <c r="X144" s="269"/>
      <c r="Y144" s="282"/>
      <c r="Z144" s="283"/>
      <c r="AA144" s="284"/>
      <c r="AB144" s="267" t="s">
        <v>11</v>
      </c>
      <c r="AC144" s="268"/>
      <c r="AD144" s="269"/>
      <c r="AE144" s="266" t="s">
        <v>357</v>
      </c>
      <c r="AF144" s="266"/>
      <c r="AG144" s="266"/>
      <c r="AH144" s="266"/>
      <c r="AI144" s="266" t="s">
        <v>363</v>
      </c>
      <c r="AJ144" s="266"/>
      <c r="AK144" s="266"/>
      <c r="AL144" s="266"/>
      <c r="AM144" s="266" t="s">
        <v>472</v>
      </c>
      <c r="AN144" s="266"/>
      <c r="AO144" s="266"/>
      <c r="AP144" s="267"/>
      <c r="AQ144" s="267" t="s">
        <v>355</v>
      </c>
      <c r="AR144" s="268"/>
      <c r="AS144" s="268"/>
      <c r="AT144" s="269"/>
      <c r="AU144" s="279" t="s">
        <v>380</v>
      </c>
      <c r="AV144" s="279"/>
      <c r="AW144" s="279"/>
      <c r="AX144" s="280"/>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55"/>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5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998"/>
      <c r="B148" s="250"/>
      <c r="C148" s="249"/>
      <c r="D148" s="250"/>
      <c r="E148" s="249"/>
      <c r="F148" s="312"/>
      <c r="G148" s="281" t="s">
        <v>378</v>
      </c>
      <c r="H148" s="268"/>
      <c r="I148" s="268"/>
      <c r="J148" s="268"/>
      <c r="K148" s="268"/>
      <c r="L148" s="268"/>
      <c r="M148" s="268"/>
      <c r="N148" s="268"/>
      <c r="O148" s="268"/>
      <c r="P148" s="268"/>
      <c r="Q148" s="268"/>
      <c r="R148" s="268"/>
      <c r="S148" s="268"/>
      <c r="T148" s="268"/>
      <c r="U148" s="268"/>
      <c r="V148" s="268"/>
      <c r="W148" s="268"/>
      <c r="X148" s="269"/>
      <c r="Y148" s="282"/>
      <c r="Z148" s="283"/>
      <c r="AA148" s="284"/>
      <c r="AB148" s="267" t="s">
        <v>11</v>
      </c>
      <c r="AC148" s="268"/>
      <c r="AD148" s="269"/>
      <c r="AE148" s="266" t="s">
        <v>357</v>
      </c>
      <c r="AF148" s="266"/>
      <c r="AG148" s="266"/>
      <c r="AH148" s="266"/>
      <c r="AI148" s="266" t="s">
        <v>363</v>
      </c>
      <c r="AJ148" s="266"/>
      <c r="AK148" s="266"/>
      <c r="AL148" s="266"/>
      <c r="AM148" s="266" t="s">
        <v>472</v>
      </c>
      <c r="AN148" s="266"/>
      <c r="AO148" s="266"/>
      <c r="AP148" s="267"/>
      <c r="AQ148" s="267" t="s">
        <v>355</v>
      </c>
      <c r="AR148" s="268"/>
      <c r="AS148" s="268"/>
      <c r="AT148" s="269"/>
      <c r="AU148" s="279" t="s">
        <v>380</v>
      </c>
      <c r="AV148" s="279"/>
      <c r="AW148" s="279"/>
      <c r="AX148" s="280"/>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55"/>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5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998"/>
      <c r="B152" s="250"/>
      <c r="C152" s="249"/>
      <c r="D152" s="250"/>
      <c r="E152" s="249"/>
      <c r="F152" s="312"/>
      <c r="G152" s="272"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8"/>
      <c r="AC156" s="259"/>
      <c r="AD156" s="259"/>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2"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8"/>
      <c r="AC163" s="259"/>
      <c r="AD163" s="259"/>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2"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8"/>
      <c r="AC170" s="259"/>
      <c r="AD170" s="259"/>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2"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8"/>
      <c r="AC177" s="259"/>
      <c r="AD177" s="259"/>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2"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1" t="s">
        <v>378</v>
      </c>
      <c r="H192" s="268"/>
      <c r="I192" s="268"/>
      <c r="J192" s="268"/>
      <c r="K192" s="268"/>
      <c r="L192" s="268"/>
      <c r="M192" s="268"/>
      <c r="N192" s="268"/>
      <c r="O192" s="268"/>
      <c r="P192" s="268"/>
      <c r="Q192" s="268"/>
      <c r="R192" s="268"/>
      <c r="S192" s="268"/>
      <c r="T192" s="268"/>
      <c r="U192" s="268"/>
      <c r="V192" s="268"/>
      <c r="W192" s="268"/>
      <c r="X192" s="269"/>
      <c r="Y192" s="282"/>
      <c r="Z192" s="283"/>
      <c r="AA192" s="284"/>
      <c r="AB192" s="267" t="s">
        <v>11</v>
      </c>
      <c r="AC192" s="268"/>
      <c r="AD192" s="269"/>
      <c r="AE192" s="266" t="s">
        <v>357</v>
      </c>
      <c r="AF192" s="266"/>
      <c r="AG192" s="266"/>
      <c r="AH192" s="266"/>
      <c r="AI192" s="266" t="s">
        <v>363</v>
      </c>
      <c r="AJ192" s="266"/>
      <c r="AK192" s="266"/>
      <c r="AL192" s="266"/>
      <c r="AM192" s="266" t="s">
        <v>472</v>
      </c>
      <c r="AN192" s="266"/>
      <c r="AO192" s="266"/>
      <c r="AP192" s="267"/>
      <c r="AQ192" s="267" t="s">
        <v>355</v>
      </c>
      <c r="AR192" s="268"/>
      <c r="AS192" s="268"/>
      <c r="AT192" s="269"/>
      <c r="AU192" s="279" t="s">
        <v>380</v>
      </c>
      <c r="AV192" s="279"/>
      <c r="AW192" s="279"/>
      <c r="AX192" s="280"/>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55"/>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54"/>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998"/>
      <c r="B196" s="250"/>
      <c r="C196" s="249"/>
      <c r="D196" s="250"/>
      <c r="E196" s="249"/>
      <c r="F196" s="312"/>
      <c r="G196" s="281" t="s">
        <v>378</v>
      </c>
      <c r="H196" s="268"/>
      <c r="I196" s="268"/>
      <c r="J196" s="268"/>
      <c r="K196" s="268"/>
      <c r="L196" s="268"/>
      <c r="M196" s="268"/>
      <c r="N196" s="268"/>
      <c r="O196" s="268"/>
      <c r="P196" s="268"/>
      <c r="Q196" s="268"/>
      <c r="R196" s="268"/>
      <c r="S196" s="268"/>
      <c r="T196" s="268"/>
      <c r="U196" s="268"/>
      <c r="V196" s="268"/>
      <c r="W196" s="268"/>
      <c r="X196" s="269"/>
      <c r="Y196" s="282"/>
      <c r="Z196" s="283"/>
      <c r="AA196" s="284"/>
      <c r="AB196" s="267" t="s">
        <v>11</v>
      </c>
      <c r="AC196" s="268"/>
      <c r="AD196" s="269"/>
      <c r="AE196" s="266" t="s">
        <v>357</v>
      </c>
      <c r="AF196" s="266"/>
      <c r="AG196" s="266"/>
      <c r="AH196" s="266"/>
      <c r="AI196" s="266" t="s">
        <v>363</v>
      </c>
      <c r="AJ196" s="266"/>
      <c r="AK196" s="266"/>
      <c r="AL196" s="266"/>
      <c r="AM196" s="266" t="s">
        <v>472</v>
      </c>
      <c r="AN196" s="266"/>
      <c r="AO196" s="266"/>
      <c r="AP196" s="267"/>
      <c r="AQ196" s="267" t="s">
        <v>355</v>
      </c>
      <c r="AR196" s="268"/>
      <c r="AS196" s="268"/>
      <c r="AT196" s="269"/>
      <c r="AU196" s="279" t="s">
        <v>380</v>
      </c>
      <c r="AV196" s="279"/>
      <c r="AW196" s="279"/>
      <c r="AX196" s="280"/>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55"/>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5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998"/>
      <c r="B200" s="250"/>
      <c r="C200" s="249"/>
      <c r="D200" s="250"/>
      <c r="E200" s="249"/>
      <c r="F200" s="312"/>
      <c r="G200" s="281" t="s">
        <v>378</v>
      </c>
      <c r="H200" s="268"/>
      <c r="I200" s="268"/>
      <c r="J200" s="268"/>
      <c r="K200" s="268"/>
      <c r="L200" s="268"/>
      <c r="M200" s="268"/>
      <c r="N200" s="268"/>
      <c r="O200" s="268"/>
      <c r="P200" s="268"/>
      <c r="Q200" s="268"/>
      <c r="R200" s="268"/>
      <c r="S200" s="268"/>
      <c r="T200" s="268"/>
      <c r="U200" s="268"/>
      <c r="V200" s="268"/>
      <c r="W200" s="268"/>
      <c r="X200" s="269"/>
      <c r="Y200" s="282"/>
      <c r="Z200" s="283"/>
      <c r="AA200" s="284"/>
      <c r="AB200" s="267" t="s">
        <v>11</v>
      </c>
      <c r="AC200" s="268"/>
      <c r="AD200" s="269"/>
      <c r="AE200" s="266" t="s">
        <v>357</v>
      </c>
      <c r="AF200" s="266"/>
      <c r="AG200" s="266"/>
      <c r="AH200" s="266"/>
      <c r="AI200" s="266" t="s">
        <v>363</v>
      </c>
      <c r="AJ200" s="266"/>
      <c r="AK200" s="266"/>
      <c r="AL200" s="266"/>
      <c r="AM200" s="266" t="s">
        <v>472</v>
      </c>
      <c r="AN200" s="266"/>
      <c r="AO200" s="266"/>
      <c r="AP200" s="267"/>
      <c r="AQ200" s="267" t="s">
        <v>355</v>
      </c>
      <c r="AR200" s="268"/>
      <c r="AS200" s="268"/>
      <c r="AT200" s="269"/>
      <c r="AU200" s="279" t="s">
        <v>380</v>
      </c>
      <c r="AV200" s="279"/>
      <c r="AW200" s="279"/>
      <c r="AX200" s="280"/>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55"/>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5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998"/>
      <c r="B204" s="250"/>
      <c r="C204" s="249"/>
      <c r="D204" s="250"/>
      <c r="E204" s="249"/>
      <c r="F204" s="312"/>
      <c r="G204" s="281" t="s">
        <v>378</v>
      </c>
      <c r="H204" s="268"/>
      <c r="I204" s="268"/>
      <c r="J204" s="268"/>
      <c r="K204" s="268"/>
      <c r="L204" s="268"/>
      <c r="M204" s="268"/>
      <c r="N204" s="268"/>
      <c r="O204" s="268"/>
      <c r="P204" s="268"/>
      <c r="Q204" s="268"/>
      <c r="R204" s="268"/>
      <c r="S204" s="268"/>
      <c r="T204" s="268"/>
      <c r="U204" s="268"/>
      <c r="V204" s="268"/>
      <c r="W204" s="268"/>
      <c r="X204" s="269"/>
      <c r="Y204" s="282"/>
      <c r="Z204" s="283"/>
      <c r="AA204" s="284"/>
      <c r="AB204" s="267" t="s">
        <v>11</v>
      </c>
      <c r="AC204" s="268"/>
      <c r="AD204" s="269"/>
      <c r="AE204" s="266" t="s">
        <v>357</v>
      </c>
      <c r="AF204" s="266"/>
      <c r="AG204" s="266"/>
      <c r="AH204" s="266"/>
      <c r="AI204" s="266" t="s">
        <v>363</v>
      </c>
      <c r="AJ204" s="266"/>
      <c r="AK204" s="266"/>
      <c r="AL204" s="266"/>
      <c r="AM204" s="266" t="s">
        <v>472</v>
      </c>
      <c r="AN204" s="266"/>
      <c r="AO204" s="266"/>
      <c r="AP204" s="267"/>
      <c r="AQ204" s="267" t="s">
        <v>355</v>
      </c>
      <c r="AR204" s="268"/>
      <c r="AS204" s="268"/>
      <c r="AT204" s="269"/>
      <c r="AU204" s="279" t="s">
        <v>380</v>
      </c>
      <c r="AV204" s="279"/>
      <c r="AW204" s="279"/>
      <c r="AX204" s="280"/>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55"/>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5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998"/>
      <c r="B208" s="250"/>
      <c r="C208" s="249"/>
      <c r="D208" s="250"/>
      <c r="E208" s="249"/>
      <c r="F208" s="312"/>
      <c r="G208" s="281" t="s">
        <v>378</v>
      </c>
      <c r="H208" s="268"/>
      <c r="I208" s="268"/>
      <c r="J208" s="268"/>
      <c r="K208" s="268"/>
      <c r="L208" s="268"/>
      <c r="M208" s="268"/>
      <c r="N208" s="268"/>
      <c r="O208" s="268"/>
      <c r="P208" s="268"/>
      <c r="Q208" s="268"/>
      <c r="R208" s="268"/>
      <c r="S208" s="268"/>
      <c r="T208" s="268"/>
      <c r="U208" s="268"/>
      <c r="V208" s="268"/>
      <c r="W208" s="268"/>
      <c r="X208" s="269"/>
      <c r="Y208" s="282"/>
      <c r="Z208" s="283"/>
      <c r="AA208" s="284"/>
      <c r="AB208" s="267" t="s">
        <v>11</v>
      </c>
      <c r="AC208" s="268"/>
      <c r="AD208" s="269"/>
      <c r="AE208" s="266" t="s">
        <v>357</v>
      </c>
      <c r="AF208" s="266"/>
      <c r="AG208" s="266"/>
      <c r="AH208" s="266"/>
      <c r="AI208" s="266" t="s">
        <v>363</v>
      </c>
      <c r="AJ208" s="266"/>
      <c r="AK208" s="266"/>
      <c r="AL208" s="266"/>
      <c r="AM208" s="266" t="s">
        <v>472</v>
      </c>
      <c r="AN208" s="266"/>
      <c r="AO208" s="266"/>
      <c r="AP208" s="267"/>
      <c r="AQ208" s="267" t="s">
        <v>355</v>
      </c>
      <c r="AR208" s="268"/>
      <c r="AS208" s="268"/>
      <c r="AT208" s="269"/>
      <c r="AU208" s="279" t="s">
        <v>380</v>
      </c>
      <c r="AV208" s="279"/>
      <c r="AW208" s="279"/>
      <c r="AX208" s="280"/>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55"/>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5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998"/>
      <c r="B212" s="250"/>
      <c r="C212" s="249"/>
      <c r="D212" s="250"/>
      <c r="E212" s="249"/>
      <c r="F212" s="312"/>
      <c r="G212" s="272"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8"/>
      <c r="AC216" s="259"/>
      <c r="AD216" s="259"/>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2"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8"/>
      <c r="AC223" s="259"/>
      <c r="AD223" s="259"/>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2"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8"/>
      <c r="AC230" s="259"/>
      <c r="AD230" s="259"/>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2"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8"/>
      <c r="AC237" s="259"/>
      <c r="AD237" s="259"/>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2"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1" t="s">
        <v>378</v>
      </c>
      <c r="H252" s="268"/>
      <c r="I252" s="268"/>
      <c r="J252" s="268"/>
      <c r="K252" s="268"/>
      <c r="L252" s="268"/>
      <c r="M252" s="268"/>
      <c r="N252" s="268"/>
      <c r="O252" s="268"/>
      <c r="P252" s="268"/>
      <c r="Q252" s="268"/>
      <c r="R252" s="268"/>
      <c r="S252" s="268"/>
      <c r="T252" s="268"/>
      <c r="U252" s="268"/>
      <c r="V252" s="268"/>
      <c r="W252" s="268"/>
      <c r="X252" s="269"/>
      <c r="Y252" s="282"/>
      <c r="Z252" s="283"/>
      <c r="AA252" s="284"/>
      <c r="AB252" s="267" t="s">
        <v>11</v>
      </c>
      <c r="AC252" s="268"/>
      <c r="AD252" s="269"/>
      <c r="AE252" s="266" t="s">
        <v>357</v>
      </c>
      <c r="AF252" s="266"/>
      <c r="AG252" s="266"/>
      <c r="AH252" s="266"/>
      <c r="AI252" s="266" t="s">
        <v>363</v>
      </c>
      <c r="AJ252" s="266"/>
      <c r="AK252" s="266"/>
      <c r="AL252" s="266"/>
      <c r="AM252" s="266" t="s">
        <v>472</v>
      </c>
      <c r="AN252" s="266"/>
      <c r="AO252" s="266"/>
      <c r="AP252" s="267"/>
      <c r="AQ252" s="267" t="s">
        <v>355</v>
      </c>
      <c r="AR252" s="268"/>
      <c r="AS252" s="268"/>
      <c r="AT252" s="269"/>
      <c r="AU252" s="279" t="s">
        <v>380</v>
      </c>
      <c r="AV252" s="279"/>
      <c r="AW252" s="279"/>
      <c r="AX252" s="280"/>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55"/>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5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998"/>
      <c r="B256" s="250"/>
      <c r="C256" s="249"/>
      <c r="D256" s="250"/>
      <c r="E256" s="249"/>
      <c r="F256" s="312"/>
      <c r="G256" s="281" t="s">
        <v>378</v>
      </c>
      <c r="H256" s="268"/>
      <c r="I256" s="268"/>
      <c r="J256" s="268"/>
      <c r="K256" s="268"/>
      <c r="L256" s="268"/>
      <c r="M256" s="268"/>
      <c r="N256" s="268"/>
      <c r="O256" s="268"/>
      <c r="P256" s="268"/>
      <c r="Q256" s="268"/>
      <c r="R256" s="268"/>
      <c r="S256" s="268"/>
      <c r="T256" s="268"/>
      <c r="U256" s="268"/>
      <c r="V256" s="268"/>
      <c r="W256" s="268"/>
      <c r="X256" s="269"/>
      <c r="Y256" s="282"/>
      <c r="Z256" s="283"/>
      <c r="AA256" s="284"/>
      <c r="AB256" s="267" t="s">
        <v>11</v>
      </c>
      <c r="AC256" s="268"/>
      <c r="AD256" s="269"/>
      <c r="AE256" s="266" t="s">
        <v>357</v>
      </c>
      <c r="AF256" s="266"/>
      <c r="AG256" s="266"/>
      <c r="AH256" s="266"/>
      <c r="AI256" s="266" t="s">
        <v>363</v>
      </c>
      <c r="AJ256" s="266"/>
      <c r="AK256" s="266"/>
      <c r="AL256" s="266"/>
      <c r="AM256" s="266" t="s">
        <v>472</v>
      </c>
      <c r="AN256" s="266"/>
      <c r="AO256" s="266"/>
      <c r="AP256" s="267"/>
      <c r="AQ256" s="267" t="s">
        <v>355</v>
      </c>
      <c r="AR256" s="268"/>
      <c r="AS256" s="268"/>
      <c r="AT256" s="269"/>
      <c r="AU256" s="279" t="s">
        <v>380</v>
      </c>
      <c r="AV256" s="279"/>
      <c r="AW256" s="279"/>
      <c r="AX256" s="280"/>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55"/>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5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998"/>
      <c r="B260" s="250"/>
      <c r="C260" s="249"/>
      <c r="D260" s="250"/>
      <c r="E260" s="249"/>
      <c r="F260" s="312"/>
      <c r="G260" s="281" t="s">
        <v>378</v>
      </c>
      <c r="H260" s="268"/>
      <c r="I260" s="268"/>
      <c r="J260" s="268"/>
      <c r="K260" s="268"/>
      <c r="L260" s="268"/>
      <c r="M260" s="268"/>
      <c r="N260" s="268"/>
      <c r="O260" s="268"/>
      <c r="P260" s="268"/>
      <c r="Q260" s="268"/>
      <c r="R260" s="268"/>
      <c r="S260" s="268"/>
      <c r="T260" s="268"/>
      <c r="U260" s="268"/>
      <c r="V260" s="268"/>
      <c r="W260" s="268"/>
      <c r="X260" s="269"/>
      <c r="Y260" s="282"/>
      <c r="Z260" s="283"/>
      <c r="AA260" s="284"/>
      <c r="AB260" s="267" t="s">
        <v>11</v>
      </c>
      <c r="AC260" s="268"/>
      <c r="AD260" s="269"/>
      <c r="AE260" s="266" t="s">
        <v>357</v>
      </c>
      <c r="AF260" s="266"/>
      <c r="AG260" s="266"/>
      <c r="AH260" s="266"/>
      <c r="AI260" s="266" t="s">
        <v>363</v>
      </c>
      <c r="AJ260" s="266"/>
      <c r="AK260" s="266"/>
      <c r="AL260" s="266"/>
      <c r="AM260" s="266" t="s">
        <v>472</v>
      </c>
      <c r="AN260" s="266"/>
      <c r="AO260" s="266"/>
      <c r="AP260" s="267"/>
      <c r="AQ260" s="267" t="s">
        <v>355</v>
      </c>
      <c r="AR260" s="268"/>
      <c r="AS260" s="268"/>
      <c r="AT260" s="269"/>
      <c r="AU260" s="279" t="s">
        <v>380</v>
      </c>
      <c r="AV260" s="279"/>
      <c r="AW260" s="279"/>
      <c r="AX260" s="280"/>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55"/>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5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998"/>
      <c r="B264" s="250"/>
      <c r="C264" s="249"/>
      <c r="D264" s="250"/>
      <c r="E264" s="249"/>
      <c r="F264" s="312"/>
      <c r="G264" s="272"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55"/>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5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998"/>
      <c r="B268" s="250"/>
      <c r="C268" s="249"/>
      <c r="D268" s="250"/>
      <c r="E268" s="249"/>
      <c r="F268" s="312"/>
      <c r="G268" s="281" t="s">
        <v>378</v>
      </c>
      <c r="H268" s="268"/>
      <c r="I268" s="268"/>
      <c r="J268" s="268"/>
      <c r="K268" s="268"/>
      <c r="L268" s="268"/>
      <c r="M268" s="268"/>
      <c r="N268" s="268"/>
      <c r="O268" s="268"/>
      <c r="P268" s="268"/>
      <c r="Q268" s="268"/>
      <c r="R268" s="268"/>
      <c r="S268" s="268"/>
      <c r="T268" s="268"/>
      <c r="U268" s="268"/>
      <c r="V268" s="268"/>
      <c r="W268" s="268"/>
      <c r="X268" s="269"/>
      <c r="Y268" s="282"/>
      <c r="Z268" s="283"/>
      <c r="AA268" s="284"/>
      <c r="AB268" s="267" t="s">
        <v>11</v>
      </c>
      <c r="AC268" s="268"/>
      <c r="AD268" s="269"/>
      <c r="AE268" s="266" t="s">
        <v>357</v>
      </c>
      <c r="AF268" s="266"/>
      <c r="AG268" s="266"/>
      <c r="AH268" s="266"/>
      <c r="AI268" s="266" t="s">
        <v>363</v>
      </c>
      <c r="AJ268" s="266"/>
      <c r="AK268" s="266"/>
      <c r="AL268" s="266"/>
      <c r="AM268" s="266" t="s">
        <v>472</v>
      </c>
      <c r="AN268" s="266"/>
      <c r="AO268" s="266"/>
      <c r="AP268" s="267"/>
      <c r="AQ268" s="267" t="s">
        <v>355</v>
      </c>
      <c r="AR268" s="268"/>
      <c r="AS268" s="268"/>
      <c r="AT268" s="269"/>
      <c r="AU268" s="279" t="s">
        <v>380</v>
      </c>
      <c r="AV268" s="279"/>
      <c r="AW268" s="279"/>
      <c r="AX268" s="280"/>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55"/>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5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998"/>
      <c r="B272" s="250"/>
      <c r="C272" s="249"/>
      <c r="D272" s="250"/>
      <c r="E272" s="249"/>
      <c r="F272" s="312"/>
      <c r="G272" s="272"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8"/>
      <c r="AC276" s="259"/>
      <c r="AD276" s="259"/>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2"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8"/>
      <c r="AC283" s="259"/>
      <c r="AD283" s="259"/>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2"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8"/>
      <c r="AC290" s="259"/>
      <c r="AD290" s="259"/>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2"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8"/>
      <c r="AC297" s="259"/>
      <c r="AD297" s="259"/>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2"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1" t="s">
        <v>378</v>
      </c>
      <c r="H312" s="268"/>
      <c r="I312" s="268"/>
      <c r="J312" s="268"/>
      <c r="K312" s="268"/>
      <c r="L312" s="268"/>
      <c r="M312" s="268"/>
      <c r="N312" s="268"/>
      <c r="O312" s="268"/>
      <c r="P312" s="268"/>
      <c r="Q312" s="268"/>
      <c r="R312" s="268"/>
      <c r="S312" s="268"/>
      <c r="T312" s="268"/>
      <c r="U312" s="268"/>
      <c r="V312" s="268"/>
      <c r="W312" s="268"/>
      <c r="X312" s="269"/>
      <c r="Y312" s="282"/>
      <c r="Z312" s="283"/>
      <c r="AA312" s="284"/>
      <c r="AB312" s="267" t="s">
        <v>11</v>
      </c>
      <c r="AC312" s="268"/>
      <c r="AD312" s="269"/>
      <c r="AE312" s="266" t="s">
        <v>357</v>
      </c>
      <c r="AF312" s="266"/>
      <c r="AG312" s="266"/>
      <c r="AH312" s="266"/>
      <c r="AI312" s="266" t="s">
        <v>363</v>
      </c>
      <c r="AJ312" s="266"/>
      <c r="AK312" s="266"/>
      <c r="AL312" s="266"/>
      <c r="AM312" s="266" t="s">
        <v>472</v>
      </c>
      <c r="AN312" s="266"/>
      <c r="AO312" s="266"/>
      <c r="AP312" s="267"/>
      <c r="AQ312" s="267" t="s">
        <v>355</v>
      </c>
      <c r="AR312" s="268"/>
      <c r="AS312" s="268"/>
      <c r="AT312" s="269"/>
      <c r="AU312" s="279" t="s">
        <v>380</v>
      </c>
      <c r="AV312" s="279"/>
      <c r="AW312" s="279"/>
      <c r="AX312" s="280"/>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55"/>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5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998"/>
      <c r="B316" s="250"/>
      <c r="C316" s="249"/>
      <c r="D316" s="250"/>
      <c r="E316" s="249"/>
      <c r="F316" s="312"/>
      <c r="G316" s="281" t="s">
        <v>378</v>
      </c>
      <c r="H316" s="268"/>
      <c r="I316" s="268"/>
      <c r="J316" s="268"/>
      <c r="K316" s="268"/>
      <c r="L316" s="268"/>
      <c r="M316" s="268"/>
      <c r="N316" s="268"/>
      <c r="O316" s="268"/>
      <c r="P316" s="268"/>
      <c r="Q316" s="268"/>
      <c r="R316" s="268"/>
      <c r="S316" s="268"/>
      <c r="T316" s="268"/>
      <c r="U316" s="268"/>
      <c r="V316" s="268"/>
      <c r="W316" s="268"/>
      <c r="X316" s="269"/>
      <c r="Y316" s="282"/>
      <c r="Z316" s="283"/>
      <c r="AA316" s="284"/>
      <c r="AB316" s="267" t="s">
        <v>11</v>
      </c>
      <c r="AC316" s="268"/>
      <c r="AD316" s="269"/>
      <c r="AE316" s="266" t="s">
        <v>357</v>
      </c>
      <c r="AF316" s="266"/>
      <c r="AG316" s="266"/>
      <c r="AH316" s="266"/>
      <c r="AI316" s="266" t="s">
        <v>363</v>
      </c>
      <c r="AJ316" s="266"/>
      <c r="AK316" s="266"/>
      <c r="AL316" s="266"/>
      <c r="AM316" s="266" t="s">
        <v>472</v>
      </c>
      <c r="AN316" s="266"/>
      <c r="AO316" s="266"/>
      <c r="AP316" s="267"/>
      <c r="AQ316" s="267" t="s">
        <v>355</v>
      </c>
      <c r="AR316" s="268"/>
      <c r="AS316" s="268"/>
      <c r="AT316" s="269"/>
      <c r="AU316" s="279" t="s">
        <v>380</v>
      </c>
      <c r="AV316" s="279"/>
      <c r="AW316" s="279"/>
      <c r="AX316" s="280"/>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55"/>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5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998"/>
      <c r="B320" s="250"/>
      <c r="C320" s="249"/>
      <c r="D320" s="250"/>
      <c r="E320" s="249"/>
      <c r="F320" s="312"/>
      <c r="G320" s="281" t="s">
        <v>378</v>
      </c>
      <c r="H320" s="268"/>
      <c r="I320" s="268"/>
      <c r="J320" s="268"/>
      <c r="K320" s="268"/>
      <c r="L320" s="268"/>
      <c r="M320" s="268"/>
      <c r="N320" s="268"/>
      <c r="O320" s="268"/>
      <c r="P320" s="268"/>
      <c r="Q320" s="268"/>
      <c r="R320" s="268"/>
      <c r="S320" s="268"/>
      <c r="T320" s="268"/>
      <c r="U320" s="268"/>
      <c r="V320" s="268"/>
      <c r="W320" s="268"/>
      <c r="X320" s="269"/>
      <c r="Y320" s="282"/>
      <c r="Z320" s="283"/>
      <c r="AA320" s="284"/>
      <c r="AB320" s="267" t="s">
        <v>11</v>
      </c>
      <c r="AC320" s="268"/>
      <c r="AD320" s="269"/>
      <c r="AE320" s="266" t="s">
        <v>357</v>
      </c>
      <c r="AF320" s="266"/>
      <c r="AG320" s="266"/>
      <c r="AH320" s="266"/>
      <c r="AI320" s="266" t="s">
        <v>363</v>
      </c>
      <c r="AJ320" s="266"/>
      <c r="AK320" s="266"/>
      <c r="AL320" s="266"/>
      <c r="AM320" s="266" t="s">
        <v>472</v>
      </c>
      <c r="AN320" s="266"/>
      <c r="AO320" s="266"/>
      <c r="AP320" s="267"/>
      <c r="AQ320" s="267" t="s">
        <v>355</v>
      </c>
      <c r="AR320" s="268"/>
      <c r="AS320" s="268"/>
      <c r="AT320" s="269"/>
      <c r="AU320" s="279" t="s">
        <v>380</v>
      </c>
      <c r="AV320" s="279"/>
      <c r="AW320" s="279"/>
      <c r="AX320" s="280"/>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55"/>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5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998"/>
      <c r="B324" s="250"/>
      <c r="C324" s="249"/>
      <c r="D324" s="250"/>
      <c r="E324" s="249"/>
      <c r="F324" s="312"/>
      <c r="G324" s="281" t="s">
        <v>378</v>
      </c>
      <c r="H324" s="268"/>
      <c r="I324" s="268"/>
      <c r="J324" s="268"/>
      <c r="K324" s="268"/>
      <c r="L324" s="268"/>
      <c r="M324" s="268"/>
      <c r="N324" s="268"/>
      <c r="O324" s="268"/>
      <c r="P324" s="268"/>
      <c r="Q324" s="268"/>
      <c r="R324" s="268"/>
      <c r="S324" s="268"/>
      <c r="T324" s="268"/>
      <c r="U324" s="268"/>
      <c r="V324" s="268"/>
      <c r="W324" s="268"/>
      <c r="X324" s="269"/>
      <c r="Y324" s="282"/>
      <c r="Z324" s="283"/>
      <c r="AA324" s="284"/>
      <c r="AB324" s="267" t="s">
        <v>11</v>
      </c>
      <c r="AC324" s="268"/>
      <c r="AD324" s="269"/>
      <c r="AE324" s="266" t="s">
        <v>357</v>
      </c>
      <c r="AF324" s="266"/>
      <c r="AG324" s="266"/>
      <c r="AH324" s="266"/>
      <c r="AI324" s="266" t="s">
        <v>363</v>
      </c>
      <c r="AJ324" s="266"/>
      <c r="AK324" s="266"/>
      <c r="AL324" s="266"/>
      <c r="AM324" s="266" t="s">
        <v>472</v>
      </c>
      <c r="AN324" s="266"/>
      <c r="AO324" s="266"/>
      <c r="AP324" s="267"/>
      <c r="AQ324" s="267" t="s">
        <v>355</v>
      </c>
      <c r="AR324" s="268"/>
      <c r="AS324" s="268"/>
      <c r="AT324" s="269"/>
      <c r="AU324" s="279" t="s">
        <v>380</v>
      </c>
      <c r="AV324" s="279"/>
      <c r="AW324" s="279"/>
      <c r="AX324" s="280"/>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55"/>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5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998"/>
      <c r="B328" s="250"/>
      <c r="C328" s="249"/>
      <c r="D328" s="250"/>
      <c r="E328" s="249"/>
      <c r="F328" s="312"/>
      <c r="G328" s="281" t="s">
        <v>378</v>
      </c>
      <c r="H328" s="268"/>
      <c r="I328" s="268"/>
      <c r="J328" s="268"/>
      <c r="K328" s="268"/>
      <c r="L328" s="268"/>
      <c r="M328" s="268"/>
      <c r="N328" s="268"/>
      <c r="O328" s="268"/>
      <c r="P328" s="268"/>
      <c r="Q328" s="268"/>
      <c r="R328" s="268"/>
      <c r="S328" s="268"/>
      <c r="T328" s="268"/>
      <c r="U328" s="268"/>
      <c r="V328" s="268"/>
      <c r="W328" s="268"/>
      <c r="X328" s="269"/>
      <c r="Y328" s="282"/>
      <c r="Z328" s="283"/>
      <c r="AA328" s="284"/>
      <c r="AB328" s="267" t="s">
        <v>11</v>
      </c>
      <c r="AC328" s="268"/>
      <c r="AD328" s="269"/>
      <c r="AE328" s="266" t="s">
        <v>357</v>
      </c>
      <c r="AF328" s="266"/>
      <c r="AG328" s="266"/>
      <c r="AH328" s="266"/>
      <c r="AI328" s="266" t="s">
        <v>363</v>
      </c>
      <c r="AJ328" s="266"/>
      <c r="AK328" s="266"/>
      <c r="AL328" s="266"/>
      <c r="AM328" s="266" t="s">
        <v>472</v>
      </c>
      <c r="AN328" s="266"/>
      <c r="AO328" s="266"/>
      <c r="AP328" s="267"/>
      <c r="AQ328" s="267" t="s">
        <v>355</v>
      </c>
      <c r="AR328" s="268"/>
      <c r="AS328" s="268"/>
      <c r="AT328" s="269"/>
      <c r="AU328" s="279" t="s">
        <v>380</v>
      </c>
      <c r="AV328" s="279"/>
      <c r="AW328" s="279"/>
      <c r="AX328" s="280"/>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55"/>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5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998"/>
      <c r="B332" s="250"/>
      <c r="C332" s="249"/>
      <c r="D332" s="250"/>
      <c r="E332" s="249"/>
      <c r="F332" s="312"/>
      <c r="G332" s="272"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8"/>
      <c r="AC336" s="259"/>
      <c r="AD336" s="259"/>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2"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8"/>
      <c r="AC343" s="259"/>
      <c r="AD343" s="259"/>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2"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8"/>
      <c r="AC350" s="259"/>
      <c r="AD350" s="259"/>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2"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8"/>
      <c r="AC357" s="259"/>
      <c r="AD357" s="259"/>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2"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1" t="s">
        <v>378</v>
      </c>
      <c r="H372" s="268"/>
      <c r="I372" s="268"/>
      <c r="J372" s="268"/>
      <c r="K372" s="268"/>
      <c r="L372" s="268"/>
      <c r="M372" s="268"/>
      <c r="N372" s="268"/>
      <c r="O372" s="268"/>
      <c r="P372" s="268"/>
      <c r="Q372" s="268"/>
      <c r="R372" s="268"/>
      <c r="S372" s="268"/>
      <c r="T372" s="268"/>
      <c r="U372" s="268"/>
      <c r="V372" s="268"/>
      <c r="W372" s="268"/>
      <c r="X372" s="269"/>
      <c r="Y372" s="282"/>
      <c r="Z372" s="283"/>
      <c r="AA372" s="284"/>
      <c r="AB372" s="267" t="s">
        <v>11</v>
      </c>
      <c r="AC372" s="268"/>
      <c r="AD372" s="269"/>
      <c r="AE372" s="266" t="s">
        <v>357</v>
      </c>
      <c r="AF372" s="266"/>
      <c r="AG372" s="266"/>
      <c r="AH372" s="266"/>
      <c r="AI372" s="266" t="s">
        <v>363</v>
      </c>
      <c r="AJ372" s="266"/>
      <c r="AK372" s="266"/>
      <c r="AL372" s="266"/>
      <c r="AM372" s="266" t="s">
        <v>472</v>
      </c>
      <c r="AN372" s="266"/>
      <c r="AO372" s="266"/>
      <c r="AP372" s="267"/>
      <c r="AQ372" s="267" t="s">
        <v>355</v>
      </c>
      <c r="AR372" s="268"/>
      <c r="AS372" s="268"/>
      <c r="AT372" s="269"/>
      <c r="AU372" s="279" t="s">
        <v>380</v>
      </c>
      <c r="AV372" s="279"/>
      <c r="AW372" s="279"/>
      <c r="AX372" s="280"/>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55"/>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5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998"/>
      <c r="B376" s="250"/>
      <c r="C376" s="249"/>
      <c r="D376" s="250"/>
      <c r="E376" s="249"/>
      <c r="F376" s="312"/>
      <c r="G376" s="281" t="s">
        <v>378</v>
      </c>
      <c r="H376" s="268"/>
      <c r="I376" s="268"/>
      <c r="J376" s="268"/>
      <c r="K376" s="268"/>
      <c r="L376" s="268"/>
      <c r="M376" s="268"/>
      <c r="N376" s="268"/>
      <c r="O376" s="268"/>
      <c r="P376" s="268"/>
      <c r="Q376" s="268"/>
      <c r="R376" s="268"/>
      <c r="S376" s="268"/>
      <c r="T376" s="268"/>
      <c r="U376" s="268"/>
      <c r="V376" s="268"/>
      <c r="W376" s="268"/>
      <c r="X376" s="269"/>
      <c r="Y376" s="282"/>
      <c r="Z376" s="283"/>
      <c r="AA376" s="284"/>
      <c r="AB376" s="267" t="s">
        <v>11</v>
      </c>
      <c r="AC376" s="268"/>
      <c r="AD376" s="269"/>
      <c r="AE376" s="266" t="s">
        <v>357</v>
      </c>
      <c r="AF376" s="266"/>
      <c r="AG376" s="266"/>
      <c r="AH376" s="266"/>
      <c r="AI376" s="266" t="s">
        <v>363</v>
      </c>
      <c r="AJ376" s="266"/>
      <c r="AK376" s="266"/>
      <c r="AL376" s="266"/>
      <c r="AM376" s="266" t="s">
        <v>472</v>
      </c>
      <c r="AN376" s="266"/>
      <c r="AO376" s="266"/>
      <c r="AP376" s="267"/>
      <c r="AQ376" s="267" t="s">
        <v>355</v>
      </c>
      <c r="AR376" s="268"/>
      <c r="AS376" s="268"/>
      <c r="AT376" s="269"/>
      <c r="AU376" s="279" t="s">
        <v>380</v>
      </c>
      <c r="AV376" s="279"/>
      <c r="AW376" s="279"/>
      <c r="AX376" s="280"/>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55"/>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5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998"/>
      <c r="B380" s="250"/>
      <c r="C380" s="249"/>
      <c r="D380" s="250"/>
      <c r="E380" s="249"/>
      <c r="F380" s="312"/>
      <c r="G380" s="281" t="s">
        <v>378</v>
      </c>
      <c r="H380" s="268"/>
      <c r="I380" s="268"/>
      <c r="J380" s="268"/>
      <c r="K380" s="268"/>
      <c r="L380" s="268"/>
      <c r="M380" s="268"/>
      <c r="N380" s="268"/>
      <c r="O380" s="268"/>
      <c r="P380" s="268"/>
      <c r="Q380" s="268"/>
      <c r="R380" s="268"/>
      <c r="S380" s="268"/>
      <c r="T380" s="268"/>
      <c r="U380" s="268"/>
      <c r="V380" s="268"/>
      <c r="W380" s="268"/>
      <c r="X380" s="269"/>
      <c r="Y380" s="282"/>
      <c r="Z380" s="283"/>
      <c r="AA380" s="284"/>
      <c r="AB380" s="267" t="s">
        <v>11</v>
      </c>
      <c r="AC380" s="268"/>
      <c r="AD380" s="269"/>
      <c r="AE380" s="266" t="s">
        <v>357</v>
      </c>
      <c r="AF380" s="266"/>
      <c r="AG380" s="266"/>
      <c r="AH380" s="266"/>
      <c r="AI380" s="266" t="s">
        <v>363</v>
      </c>
      <c r="AJ380" s="266"/>
      <c r="AK380" s="266"/>
      <c r="AL380" s="266"/>
      <c r="AM380" s="266" t="s">
        <v>472</v>
      </c>
      <c r="AN380" s="266"/>
      <c r="AO380" s="266"/>
      <c r="AP380" s="267"/>
      <c r="AQ380" s="267" t="s">
        <v>355</v>
      </c>
      <c r="AR380" s="268"/>
      <c r="AS380" s="268"/>
      <c r="AT380" s="269"/>
      <c r="AU380" s="279" t="s">
        <v>380</v>
      </c>
      <c r="AV380" s="279"/>
      <c r="AW380" s="279"/>
      <c r="AX380" s="280"/>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55"/>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5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998"/>
      <c r="B384" s="250"/>
      <c r="C384" s="249"/>
      <c r="D384" s="250"/>
      <c r="E384" s="249"/>
      <c r="F384" s="312"/>
      <c r="G384" s="281" t="s">
        <v>378</v>
      </c>
      <c r="H384" s="268"/>
      <c r="I384" s="268"/>
      <c r="J384" s="268"/>
      <c r="K384" s="268"/>
      <c r="L384" s="268"/>
      <c r="M384" s="268"/>
      <c r="N384" s="268"/>
      <c r="O384" s="268"/>
      <c r="P384" s="268"/>
      <c r="Q384" s="268"/>
      <c r="R384" s="268"/>
      <c r="S384" s="268"/>
      <c r="T384" s="268"/>
      <c r="U384" s="268"/>
      <c r="V384" s="268"/>
      <c r="W384" s="268"/>
      <c r="X384" s="269"/>
      <c r="Y384" s="282"/>
      <c r="Z384" s="283"/>
      <c r="AA384" s="284"/>
      <c r="AB384" s="267" t="s">
        <v>11</v>
      </c>
      <c r="AC384" s="268"/>
      <c r="AD384" s="269"/>
      <c r="AE384" s="266" t="s">
        <v>357</v>
      </c>
      <c r="AF384" s="266"/>
      <c r="AG384" s="266"/>
      <c r="AH384" s="266"/>
      <c r="AI384" s="266" t="s">
        <v>363</v>
      </c>
      <c r="AJ384" s="266"/>
      <c r="AK384" s="266"/>
      <c r="AL384" s="266"/>
      <c r="AM384" s="266" t="s">
        <v>472</v>
      </c>
      <c r="AN384" s="266"/>
      <c r="AO384" s="266"/>
      <c r="AP384" s="267"/>
      <c r="AQ384" s="267" t="s">
        <v>355</v>
      </c>
      <c r="AR384" s="268"/>
      <c r="AS384" s="268"/>
      <c r="AT384" s="269"/>
      <c r="AU384" s="279" t="s">
        <v>380</v>
      </c>
      <c r="AV384" s="279"/>
      <c r="AW384" s="279"/>
      <c r="AX384" s="280"/>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55"/>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5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998"/>
      <c r="B388" s="250"/>
      <c r="C388" s="249"/>
      <c r="D388" s="250"/>
      <c r="E388" s="249"/>
      <c r="F388" s="312"/>
      <c r="G388" s="281" t="s">
        <v>378</v>
      </c>
      <c r="H388" s="268"/>
      <c r="I388" s="268"/>
      <c r="J388" s="268"/>
      <c r="K388" s="268"/>
      <c r="L388" s="268"/>
      <c r="M388" s="268"/>
      <c r="N388" s="268"/>
      <c r="O388" s="268"/>
      <c r="P388" s="268"/>
      <c r="Q388" s="268"/>
      <c r="R388" s="268"/>
      <c r="S388" s="268"/>
      <c r="T388" s="268"/>
      <c r="U388" s="268"/>
      <c r="V388" s="268"/>
      <c r="W388" s="268"/>
      <c r="X388" s="269"/>
      <c r="Y388" s="282"/>
      <c r="Z388" s="283"/>
      <c r="AA388" s="284"/>
      <c r="AB388" s="267" t="s">
        <v>11</v>
      </c>
      <c r="AC388" s="268"/>
      <c r="AD388" s="269"/>
      <c r="AE388" s="266" t="s">
        <v>357</v>
      </c>
      <c r="AF388" s="266"/>
      <c r="AG388" s="266"/>
      <c r="AH388" s="266"/>
      <c r="AI388" s="266" t="s">
        <v>363</v>
      </c>
      <c r="AJ388" s="266"/>
      <c r="AK388" s="266"/>
      <c r="AL388" s="266"/>
      <c r="AM388" s="266" t="s">
        <v>472</v>
      </c>
      <c r="AN388" s="266"/>
      <c r="AO388" s="266"/>
      <c r="AP388" s="267"/>
      <c r="AQ388" s="267" t="s">
        <v>355</v>
      </c>
      <c r="AR388" s="268"/>
      <c r="AS388" s="268"/>
      <c r="AT388" s="269"/>
      <c r="AU388" s="279" t="s">
        <v>380</v>
      </c>
      <c r="AV388" s="279"/>
      <c r="AW388" s="279"/>
      <c r="AX388" s="280"/>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55"/>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5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998"/>
      <c r="B392" s="250"/>
      <c r="C392" s="249"/>
      <c r="D392" s="250"/>
      <c r="E392" s="249"/>
      <c r="F392" s="312"/>
      <c r="G392" s="272"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8"/>
      <c r="AC396" s="259"/>
      <c r="AD396" s="259"/>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2"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8"/>
      <c r="AC403" s="259"/>
      <c r="AD403" s="259"/>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2"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8"/>
      <c r="AC410" s="259"/>
      <c r="AD410" s="259"/>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2"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8"/>
      <c r="AC417" s="259"/>
      <c r="AD417" s="259"/>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2"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633</v>
      </c>
      <c r="AF432" s="133"/>
      <c r="AG432" s="134" t="s">
        <v>356</v>
      </c>
      <c r="AH432" s="169"/>
      <c r="AI432" s="179"/>
      <c r="AJ432" s="179"/>
      <c r="AK432" s="179"/>
      <c r="AL432" s="174"/>
      <c r="AM432" s="179"/>
      <c r="AN432" s="179"/>
      <c r="AO432" s="179"/>
      <c r="AP432" s="174"/>
      <c r="AQ432" s="215" t="s">
        <v>633</v>
      </c>
      <c r="AR432" s="133"/>
      <c r="AS432" s="134" t="s">
        <v>356</v>
      </c>
      <c r="AT432" s="169"/>
      <c r="AU432" s="133" t="s">
        <v>634</v>
      </c>
      <c r="AV432" s="133"/>
      <c r="AW432" s="134" t="s">
        <v>300</v>
      </c>
      <c r="AX432" s="135"/>
    </row>
    <row r="433" spans="1:50" ht="23.25" customHeight="1" x14ac:dyDescent="0.15">
      <c r="A433" s="998"/>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55" t="s">
        <v>579</v>
      </c>
      <c r="AC433" s="219"/>
      <c r="AD433" s="219"/>
      <c r="AE433" s="253" t="s">
        <v>580</v>
      </c>
      <c r="AF433" s="101"/>
      <c r="AG433" s="101"/>
      <c r="AH433" s="101"/>
      <c r="AI433" s="253" t="s">
        <v>581</v>
      </c>
      <c r="AJ433" s="101"/>
      <c r="AK433" s="101"/>
      <c r="AL433" s="101"/>
      <c r="AM433" s="253" t="s">
        <v>582</v>
      </c>
      <c r="AN433" s="101"/>
      <c r="AO433" s="101"/>
      <c r="AP433" s="101"/>
      <c r="AQ433" s="253" t="s">
        <v>582</v>
      </c>
      <c r="AR433" s="101"/>
      <c r="AS433" s="101"/>
      <c r="AT433" s="101"/>
      <c r="AU433" s="253" t="s">
        <v>583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54" t="s">
        <v>584</v>
      </c>
      <c r="AC434" s="130"/>
      <c r="AD434" s="130"/>
      <c r="AE434" s="253" t="s">
        <v>585</v>
      </c>
      <c r="AF434" s="101"/>
      <c r="AG434" s="101"/>
      <c r="AH434" s="101"/>
      <c r="AI434" s="253" t="s">
        <v>586</v>
      </c>
      <c r="AJ434" s="101"/>
      <c r="AK434" s="101"/>
      <c r="AL434" s="101"/>
      <c r="AM434" s="253" t="s">
        <v>580</v>
      </c>
      <c r="AN434" s="101"/>
      <c r="AO434" s="101"/>
      <c r="AP434" s="101"/>
      <c r="AQ434" s="253" t="s">
        <v>580</v>
      </c>
      <c r="AR434" s="101"/>
      <c r="AS434" s="101"/>
      <c r="AT434" s="101"/>
      <c r="AU434" s="253" t="s">
        <v>586</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253" t="s">
        <v>585</v>
      </c>
      <c r="AF435" s="101"/>
      <c r="AG435" s="101"/>
      <c r="AH435" s="101"/>
      <c r="AI435" s="253" t="s">
        <v>586</v>
      </c>
      <c r="AJ435" s="101"/>
      <c r="AK435" s="101"/>
      <c r="AL435" s="101"/>
      <c r="AM435" s="253" t="s">
        <v>580</v>
      </c>
      <c r="AN435" s="101"/>
      <c r="AO435" s="101"/>
      <c r="AP435" s="101"/>
      <c r="AQ435" s="253" t="s">
        <v>580</v>
      </c>
      <c r="AR435" s="101"/>
      <c r="AS435" s="101"/>
      <c r="AT435" s="101"/>
      <c r="AU435" s="253" t="s">
        <v>586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633</v>
      </c>
      <c r="AF457" s="133"/>
      <c r="AG457" s="134" t="s">
        <v>356</v>
      </c>
      <c r="AH457" s="169"/>
      <c r="AI457" s="179"/>
      <c r="AJ457" s="179"/>
      <c r="AK457" s="179"/>
      <c r="AL457" s="174"/>
      <c r="AM457" s="179"/>
      <c r="AN457" s="179"/>
      <c r="AO457" s="179"/>
      <c r="AP457" s="174"/>
      <c r="AQ457" s="215" t="s">
        <v>633</v>
      </c>
      <c r="AR457" s="133"/>
      <c r="AS457" s="134" t="s">
        <v>356</v>
      </c>
      <c r="AT457" s="169"/>
      <c r="AU457" s="133" t="s">
        <v>634</v>
      </c>
      <c r="AV457" s="133"/>
      <c r="AW457" s="134" t="s">
        <v>300</v>
      </c>
      <c r="AX457" s="135"/>
    </row>
    <row r="458" spans="1:50" ht="23.25" customHeight="1" x14ac:dyDescent="0.15">
      <c r="A458" s="998"/>
      <c r="B458" s="250"/>
      <c r="C458" s="249"/>
      <c r="D458" s="250"/>
      <c r="E458" s="163"/>
      <c r="F458" s="164"/>
      <c r="G458" s="228" t="s">
        <v>633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55" t="s">
        <v>579</v>
      </c>
      <c r="AC458" s="219"/>
      <c r="AD458" s="219"/>
      <c r="AE458" s="253" t="s">
        <v>580</v>
      </c>
      <c r="AF458" s="101"/>
      <c r="AG458" s="101"/>
      <c r="AH458" s="101"/>
      <c r="AI458" s="253" t="s">
        <v>581</v>
      </c>
      <c r="AJ458" s="101"/>
      <c r="AK458" s="101"/>
      <c r="AL458" s="101"/>
      <c r="AM458" s="253" t="s">
        <v>582</v>
      </c>
      <c r="AN458" s="101"/>
      <c r="AO458" s="101"/>
      <c r="AP458" s="101"/>
      <c r="AQ458" s="253" t="s">
        <v>582</v>
      </c>
      <c r="AR458" s="101"/>
      <c r="AS458" s="101"/>
      <c r="AT458" s="101"/>
      <c r="AU458" s="253" t="s">
        <v>583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54" t="s">
        <v>584</v>
      </c>
      <c r="AC459" s="130"/>
      <c r="AD459" s="130"/>
      <c r="AE459" s="253" t="s">
        <v>585</v>
      </c>
      <c r="AF459" s="101"/>
      <c r="AG459" s="101"/>
      <c r="AH459" s="101"/>
      <c r="AI459" s="253" t="s">
        <v>586</v>
      </c>
      <c r="AJ459" s="101"/>
      <c r="AK459" s="101"/>
      <c r="AL459" s="101"/>
      <c r="AM459" s="253" t="s">
        <v>580</v>
      </c>
      <c r="AN459" s="101"/>
      <c r="AO459" s="101"/>
      <c r="AP459" s="101"/>
      <c r="AQ459" s="253" t="s">
        <v>580</v>
      </c>
      <c r="AR459" s="101"/>
      <c r="AS459" s="101"/>
      <c r="AT459" s="101"/>
      <c r="AU459" s="253" t="s">
        <v>586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253" t="s">
        <v>585</v>
      </c>
      <c r="AF460" s="101"/>
      <c r="AG460" s="101"/>
      <c r="AH460" s="101"/>
      <c r="AI460" s="253" t="s">
        <v>586</v>
      </c>
      <c r="AJ460" s="101"/>
      <c r="AK460" s="101"/>
      <c r="AL460" s="101"/>
      <c r="AM460" s="253" t="s">
        <v>580</v>
      </c>
      <c r="AN460" s="101"/>
      <c r="AO460" s="101"/>
      <c r="AP460" s="101"/>
      <c r="AQ460" s="253" t="s">
        <v>580</v>
      </c>
      <c r="AR460" s="101"/>
      <c r="AS460" s="101"/>
      <c r="AT460" s="101"/>
      <c r="AU460" s="253" t="s">
        <v>586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587</v>
      </c>
      <c r="AE702" s="900"/>
      <c r="AF702" s="900"/>
      <c r="AG702" s="889" t="s">
        <v>588</v>
      </c>
      <c r="AH702" s="890"/>
      <c r="AI702" s="890"/>
      <c r="AJ702" s="890"/>
      <c r="AK702" s="890"/>
      <c r="AL702" s="890"/>
      <c r="AM702" s="890"/>
      <c r="AN702" s="890"/>
      <c r="AO702" s="890"/>
      <c r="AP702" s="890"/>
      <c r="AQ702" s="890"/>
      <c r="AR702" s="890"/>
      <c r="AS702" s="890"/>
      <c r="AT702" s="890"/>
      <c r="AU702" s="890"/>
      <c r="AV702" s="890"/>
      <c r="AW702" s="890"/>
      <c r="AX702" s="891"/>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3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587</v>
      </c>
      <c r="AE705" s="734"/>
      <c r="AF705" s="734"/>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591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594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596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7.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551</v>
      </c>
      <c r="AE714" s="592"/>
      <c r="AF714" s="593"/>
      <c r="AG714" s="690" t="s">
        <v>597</v>
      </c>
      <c r="AH714" s="691"/>
      <c r="AI714" s="691"/>
      <c r="AJ714" s="691"/>
      <c r="AK714" s="691"/>
      <c r="AL714" s="691"/>
      <c r="AM714" s="691"/>
      <c r="AN714" s="691"/>
      <c r="AO714" s="691"/>
      <c r="AP714" s="691"/>
      <c r="AQ714" s="691"/>
      <c r="AR714" s="691"/>
      <c r="AS714" s="691"/>
      <c r="AT714" s="691"/>
      <c r="AU714" s="691"/>
      <c r="AV714" s="691"/>
      <c r="AW714" s="691"/>
      <c r="AX714" s="692"/>
    </row>
    <row r="715" spans="1:50" ht="41.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8"/>
      <c r="AG715" s="526" t="s">
        <v>598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587</v>
      </c>
      <c r="AE716" s="760"/>
      <c r="AF716" s="760"/>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33.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599</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587</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587</v>
      </c>
      <c r="AE719" s="668"/>
      <c r="AF719" s="668"/>
      <c r="AG719" s="157" t="s">
        <v>621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603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83.25" customHeight="1" thickBot="1" x14ac:dyDescent="0.2">
      <c r="A727" s="623"/>
      <c r="B727" s="624"/>
      <c r="C727" s="696" t="s">
        <v>57</v>
      </c>
      <c r="D727" s="697"/>
      <c r="E727" s="697"/>
      <c r="F727" s="698"/>
      <c r="G727" s="796" t="s">
        <v>629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26" customHeight="1" thickBot="1" x14ac:dyDescent="0.2">
      <c r="A731" s="618" t="s">
        <v>256</v>
      </c>
      <c r="B731" s="619"/>
      <c r="C731" s="619"/>
      <c r="D731" s="619"/>
      <c r="E731" s="620"/>
      <c r="F731" s="681" t="s">
        <v>630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533</v>
      </c>
      <c r="B733" s="751"/>
      <c r="C733" s="751"/>
      <c r="D733" s="751"/>
      <c r="E733" s="752"/>
      <c r="F733" s="767" t="s">
        <v>631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608</v>
      </c>
      <c r="H781" s="450"/>
      <c r="I781" s="450"/>
      <c r="J781" s="450"/>
      <c r="K781" s="451"/>
      <c r="L781" s="452" t="s">
        <v>609</v>
      </c>
      <c r="M781" s="453"/>
      <c r="N781" s="453"/>
      <c r="O781" s="453"/>
      <c r="P781" s="453"/>
      <c r="Q781" s="453"/>
      <c r="R781" s="453"/>
      <c r="S781" s="453"/>
      <c r="T781" s="453"/>
      <c r="U781" s="453"/>
      <c r="V781" s="453"/>
      <c r="W781" s="453"/>
      <c r="X781" s="454"/>
      <c r="Y781" s="455">
        <v>35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6" t="s">
        <v>608</v>
      </c>
      <c r="H782" s="347"/>
      <c r="I782" s="347"/>
      <c r="J782" s="347"/>
      <c r="K782" s="348"/>
      <c r="L782" s="399" t="s">
        <v>610</v>
      </c>
      <c r="M782" s="400"/>
      <c r="N782" s="400"/>
      <c r="O782" s="400"/>
      <c r="P782" s="400"/>
      <c r="Q782" s="400"/>
      <c r="R782" s="400"/>
      <c r="S782" s="400"/>
      <c r="T782" s="400"/>
      <c r="U782" s="400"/>
      <c r="V782" s="400"/>
      <c r="W782" s="400"/>
      <c r="X782" s="401"/>
      <c r="Y782" s="396">
        <v>0.4</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35.4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7"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7" t="s">
        <v>479</v>
      </c>
      <c r="AD836" s="277"/>
      <c r="AE836" s="277"/>
      <c r="AF836" s="277"/>
      <c r="AG836" s="277"/>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7000020010006</v>
      </c>
      <c r="K837" s="418"/>
      <c r="L837" s="418"/>
      <c r="M837" s="418"/>
      <c r="N837" s="418"/>
      <c r="O837" s="418"/>
      <c r="P837" s="426" t="s">
        <v>612</v>
      </c>
      <c r="Q837" s="315"/>
      <c r="R837" s="315"/>
      <c r="S837" s="315"/>
      <c r="T837" s="315"/>
      <c r="U837" s="315"/>
      <c r="V837" s="315"/>
      <c r="W837" s="315"/>
      <c r="X837" s="315"/>
      <c r="Y837" s="316">
        <v>36</v>
      </c>
      <c r="Z837" s="317"/>
      <c r="AA837" s="317"/>
      <c r="AB837" s="318"/>
      <c r="AC837" s="326" t="s">
        <v>613</v>
      </c>
      <c r="AD837" s="424"/>
      <c r="AE837" s="424"/>
      <c r="AF837" s="424"/>
      <c r="AG837" s="424"/>
      <c r="AH837" s="419" t="s">
        <v>614</v>
      </c>
      <c r="AI837" s="420"/>
      <c r="AJ837" s="420"/>
      <c r="AK837" s="420"/>
      <c r="AL837" s="323" t="s">
        <v>614</v>
      </c>
      <c r="AM837" s="324"/>
      <c r="AN837" s="324"/>
      <c r="AO837" s="325"/>
      <c r="AP837" s="319" t="s">
        <v>615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7"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7" t="s">
        <v>479</v>
      </c>
      <c r="AD869" s="277"/>
      <c r="AE869" s="277"/>
      <c r="AF869" s="277"/>
      <c r="AG869" s="277"/>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7"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7" t="s">
        <v>479</v>
      </c>
      <c r="AD902" s="277"/>
      <c r="AE902" s="277"/>
      <c r="AF902" s="277"/>
      <c r="AG902" s="277"/>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7"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7" t="s">
        <v>479</v>
      </c>
      <c r="AD935" s="277"/>
      <c r="AE935" s="277"/>
      <c r="AF935" s="277"/>
      <c r="AG935" s="277"/>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7"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7" t="s">
        <v>479</v>
      </c>
      <c r="AD968" s="277"/>
      <c r="AE968" s="277"/>
      <c r="AF968" s="277"/>
      <c r="AG968" s="277"/>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7"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7" t="s">
        <v>479</v>
      </c>
      <c r="AD1001" s="277"/>
      <c r="AE1001" s="277"/>
      <c r="AF1001" s="277"/>
      <c r="AG1001" s="277"/>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7"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7" t="s">
        <v>479</v>
      </c>
      <c r="AD1034" s="277"/>
      <c r="AE1034" s="277"/>
      <c r="AF1034" s="277"/>
      <c r="AG1034" s="277"/>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7"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7" t="s">
        <v>479</v>
      </c>
      <c r="AD1067" s="277"/>
      <c r="AE1067" s="277"/>
      <c r="AF1067" s="277"/>
      <c r="AG1067" s="277"/>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397</v>
      </c>
      <c r="D1101" s="895"/>
      <c r="E1101" s="277" t="s">
        <v>396</v>
      </c>
      <c r="F1101" s="895"/>
      <c r="G1101" s="895"/>
      <c r="H1101" s="895"/>
      <c r="I1101" s="895"/>
      <c r="J1101" s="277" t="s">
        <v>432</v>
      </c>
      <c r="K1101" s="277"/>
      <c r="L1101" s="277"/>
      <c r="M1101" s="277"/>
      <c r="N1101" s="277"/>
      <c r="O1101" s="277"/>
      <c r="P1101" s="342" t="s">
        <v>27</v>
      </c>
      <c r="Q1101" s="342"/>
      <c r="R1101" s="342"/>
      <c r="S1101" s="342"/>
      <c r="T1101" s="342"/>
      <c r="U1101" s="342"/>
      <c r="V1101" s="342"/>
      <c r="W1101" s="342"/>
      <c r="X1101" s="342"/>
      <c r="Y1101" s="277" t="s">
        <v>434</v>
      </c>
      <c r="Z1101" s="895"/>
      <c r="AA1101" s="895"/>
      <c r="AB1101" s="895"/>
      <c r="AC1101" s="277" t="s">
        <v>377</v>
      </c>
      <c r="AD1101" s="277"/>
      <c r="AE1101" s="277"/>
      <c r="AF1101" s="277"/>
      <c r="AG1101" s="277"/>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62" t="s">
        <v>622</v>
      </c>
      <c r="F1102" s="896"/>
      <c r="G1102" s="896"/>
      <c r="H1102" s="896"/>
      <c r="I1102" s="896"/>
      <c r="J1102" s="417" t="s">
        <v>622</v>
      </c>
      <c r="K1102" s="418"/>
      <c r="L1102" s="418"/>
      <c r="M1102" s="418"/>
      <c r="N1102" s="418"/>
      <c r="O1102" s="418"/>
      <c r="P1102" s="426" t="s">
        <v>622</v>
      </c>
      <c r="Q1102" s="315"/>
      <c r="R1102" s="315"/>
      <c r="S1102" s="315"/>
      <c r="T1102" s="315"/>
      <c r="U1102" s="315"/>
      <c r="V1102" s="315"/>
      <c r="W1102" s="315"/>
      <c r="X1102" s="315"/>
      <c r="Y1102" s="316" t="s">
        <v>623</v>
      </c>
      <c r="Z1102" s="317"/>
      <c r="AA1102" s="317"/>
      <c r="AB1102" s="318"/>
      <c r="AC1102" s="320"/>
      <c r="AD1102" s="320"/>
      <c r="AE1102" s="320"/>
      <c r="AF1102" s="320"/>
      <c r="AG1102" s="320"/>
      <c r="AH1102" s="321" t="s">
        <v>622</v>
      </c>
      <c r="AI1102" s="322"/>
      <c r="AJ1102" s="322"/>
      <c r="AK1102" s="322"/>
      <c r="AL1102" s="323" t="s">
        <v>624</v>
      </c>
      <c r="AM1102" s="324"/>
      <c r="AN1102" s="324"/>
      <c r="AO1102" s="325"/>
      <c r="AP1102" s="319" t="s">
        <v>623</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62"/>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9" priority="14037">
      <formula>IF(RIGHT(TEXT(P14,"0.#"),1)=".",FALSE,TRUE)</formula>
    </cfRule>
    <cfRule type="expression" dxfId="2748" priority="14038">
      <formula>IF(RIGHT(TEXT(P14,"0.#"),1)=".",TRUE,FALSE)</formula>
    </cfRule>
  </conditionalFormatting>
  <conditionalFormatting sqref="P18:AX18">
    <cfRule type="expression" dxfId="2747" priority="13913">
      <formula>IF(RIGHT(TEXT(P18,"0.#"),1)=".",FALSE,TRUE)</formula>
    </cfRule>
    <cfRule type="expression" dxfId="2746" priority="13914">
      <formula>IF(RIGHT(TEXT(P18,"0.#"),1)=".",TRUE,FALSE)</formula>
    </cfRule>
  </conditionalFormatting>
  <conditionalFormatting sqref="Y782">
    <cfRule type="expression" dxfId="2745" priority="13909">
      <formula>IF(RIGHT(TEXT(Y782,"0.#"),1)=".",FALSE,TRUE)</formula>
    </cfRule>
    <cfRule type="expression" dxfId="2744" priority="13910">
      <formula>IF(RIGHT(TEXT(Y782,"0.#"),1)=".",TRUE,FALSE)</formula>
    </cfRule>
  </conditionalFormatting>
  <conditionalFormatting sqref="Y791">
    <cfRule type="expression" dxfId="2743" priority="13905">
      <formula>IF(RIGHT(TEXT(Y791,"0.#"),1)=".",FALSE,TRUE)</formula>
    </cfRule>
    <cfRule type="expression" dxfId="2742" priority="13906">
      <formula>IF(RIGHT(TEXT(Y791,"0.#"),1)=".",TRUE,FALSE)</formula>
    </cfRule>
  </conditionalFormatting>
  <conditionalFormatting sqref="Y822:Y829 Y820 Y809:Y816 Y807 Y796:Y803 Y794">
    <cfRule type="expression" dxfId="2741" priority="13687">
      <formula>IF(RIGHT(TEXT(Y794,"0.#"),1)=".",FALSE,TRUE)</formula>
    </cfRule>
    <cfRule type="expression" dxfId="2740" priority="13688">
      <formula>IF(RIGHT(TEXT(Y794,"0.#"),1)=".",TRUE,FALSE)</formula>
    </cfRule>
  </conditionalFormatting>
  <conditionalFormatting sqref="P16:AQ17 P15:AX15 P13:AX13">
    <cfRule type="expression" dxfId="2739" priority="13735">
      <formula>IF(RIGHT(TEXT(P13,"0.#"),1)=".",FALSE,TRUE)</formula>
    </cfRule>
    <cfRule type="expression" dxfId="2738" priority="13736">
      <formula>IF(RIGHT(TEXT(P13,"0.#"),1)=".",TRUE,FALSE)</formula>
    </cfRule>
  </conditionalFormatting>
  <conditionalFormatting sqref="P19:AJ19">
    <cfRule type="expression" dxfId="2737" priority="13733">
      <formula>IF(RIGHT(TEXT(P19,"0.#"),1)=".",FALSE,TRUE)</formula>
    </cfRule>
    <cfRule type="expression" dxfId="2736" priority="13734">
      <formula>IF(RIGHT(TEXT(P19,"0.#"),1)=".",TRUE,FALSE)</formula>
    </cfRule>
  </conditionalFormatting>
  <conditionalFormatting sqref="AE101 AQ101">
    <cfRule type="expression" dxfId="2735" priority="13725">
      <formula>IF(RIGHT(TEXT(AE101,"0.#"),1)=".",FALSE,TRUE)</formula>
    </cfRule>
    <cfRule type="expression" dxfId="2734" priority="13726">
      <formula>IF(RIGHT(TEXT(AE101,"0.#"),1)=".",TRUE,FALSE)</formula>
    </cfRule>
  </conditionalFormatting>
  <conditionalFormatting sqref="Y783:Y790 Y781">
    <cfRule type="expression" dxfId="2733" priority="13711">
      <formula>IF(RIGHT(TEXT(Y781,"0.#"),1)=".",FALSE,TRUE)</formula>
    </cfRule>
    <cfRule type="expression" dxfId="2732" priority="13712">
      <formula>IF(RIGHT(TEXT(Y781,"0.#"),1)=".",TRUE,FALSE)</formula>
    </cfRule>
  </conditionalFormatting>
  <conditionalFormatting sqref="AU782">
    <cfRule type="expression" dxfId="2731" priority="13709">
      <formula>IF(RIGHT(TEXT(AU782,"0.#"),1)=".",FALSE,TRUE)</formula>
    </cfRule>
    <cfRule type="expression" dxfId="2730" priority="13710">
      <formula>IF(RIGHT(TEXT(AU782,"0.#"),1)=".",TRUE,FALSE)</formula>
    </cfRule>
  </conditionalFormatting>
  <conditionalFormatting sqref="AU791">
    <cfRule type="expression" dxfId="2729" priority="13707">
      <formula>IF(RIGHT(TEXT(AU791,"0.#"),1)=".",FALSE,TRUE)</formula>
    </cfRule>
    <cfRule type="expression" dxfId="2728" priority="13708">
      <formula>IF(RIGHT(TEXT(AU791,"0.#"),1)=".",TRUE,FALSE)</formula>
    </cfRule>
  </conditionalFormatting>
  <conditionalFormatting sqref="AU783:AU790 AU781">
    <cfRule type="expression" dxfId="2727" priority="13705">
      <formula>IF(RIGHT(TEXT(AU781,"0.#"),1)=".",FALSE,TRUE)</formula>
    </cfRule>
    <cfRule type="expression" dxfId="2726" priority="13706">
      <formula>IF(RIGHT(TEXT(AU781,"0.#"),1)=".",TRUE,FALSE)</formula>
    </cfRule>
  </conditionalFormatting>
  <conditionalFormatting sqref="Y821 Y808 Y795">
    <cfRule type="expression" dxfId="2725" priority="13691">
      <formula>IF(RIGHT(TEXT(Y795,"0.#"),1)=".",FALSE,TRUE)</formula>
    </cfRule>
    <cfRule type="expression" dxfId="2724" priority="13692">
      <formula>IF(RIGHT(TEXT(Y795,"0.#"),1)=".",TRUE,FALSE)</formula>
    </cfRule>
  </conditionalFormatting>
  <conditionalFormatting sqref="Y830 Y817 Y804">
    <cfRule type="expression" dxfId="2723" priority="13689">
      <formula>IF(RIGHT(TEXT(Y804,"0.#"),1)=".",FALSE,TRUE)</formula>
    </cfRule>
    <cfRule type="expression" dxfId="2722" priority="13690">
      <formula>IF(RIGHT(TEXT(Y804,"0.#"),1)=".",TRUE,FALSE)</formula>
    </cfRule>
  </conditionalFormatting>
  <conditionalFormatting sqref="AU821 AU808 AU795">
    <cfRule type="expression" dxfId="2721" priority="13685">
      <formula>IF(RIGHT(TEXT(AU795,"0.#"),1)=".",FALSE,TRUE)</formula>
    </cfRule>
    <cfRule type="expression" dxfId="2720" priority="13686">
      <formula>IF(RIGHT(TEXT(AU795,"0.#"),1)=".",TRUE,FALSE)</formula>
    </cfRule>
  </conditionalFormatting>
  <conditionalFormatting sqref="AU830 AU817 AU804">
    <cfRule type="expression" dxfId="2719" priority="13683">
      <formula>IF(RIGHT(TEXT(AU804,"0.#"),1)=".",FALSE,TRUE)</formula>
    </cfRule>
    <cfRule type="expression" dxfId="2718" priority="13684">
      <formula>IF(RIGHT(TEXT(AU804,"0.#"),1)=".",TRUE,FALSE)</formula>
    </cfRule>
  </conditionalFormatting>
  <conditionalFormatting sqref="AU822:AU829 AU820 AU809:AU816 AU807 AU796:AU803 AU794">
    <cfRule type="expression" dxfId="2717" priority="13681">
      <formula>IF(RIGHT(TEXT(AU794,"0.#"),1)=".",FALSE,TRUE)</formula>
    </cfRule>
    <cfRule type="expression" dxfId="2716" priority="13682">
      <formula>IF(RIGHT(TEXT(AU794,"0.#"),1)=".",TRUE,FALSE)</formula>
    </cfRule>
  </conditionalFormatting>
  <conditionalFormatting sqref="AM87">
    <cfRule type="expression" dxfId="2715" priority="13335">
      <formula>IF(RIGHT(TEXT(AM87,"0.#"),1)=".",FALSE,TRUE)</formula>
    </cfRule>
    <cfRule type="expression" dxfId="2714" priority="13336">
      <formula>IF(RIGHT(TEXT(AM87,"0.#"),1)=".",TRUE,FALSE)</formula>
    </cfRule>
  </conditionalFormatting>
  <conditionalFormatting sqref="AE55">
    <cfRule type="expression" dxfId="2713" priority="13403">
      <formula>IF(RIGHT(TEXT(AE55,"0.#"),1)=".",FALSE,TRUE)</formula>
    </cfRule>
    <cfRule type="expression" dxfId="2712" priority="13404">
      <formula>IF(RIGHT(TEXT(AE55,"0.#"),1)=".",TRUE,FALSE)</formula>
    </cfRule>
  </conditionalFormatting>
  <conditionalFormatting sqref="AI55">
    <cfRule type="expression" dxfId="2711" priority="13401">
      <formula>IF(RIGHT(TEXT(AI55,"0.#"),1)=".",FALSE,TRUE)</formula>
    </cfRule>
    <cfRule type="expression" dxfId="2710" priority="13402">
      <formula>IF(RIGHT(TEXT(AI55,"0.#"),1)=".",TRUE,FALSE)</formula>
    </cfRule>
  </conditionalFormatting>
  <conditionalFormatting sqref="AE53">
    <cfRule type="expression" dxfId="2709" priority="13407">
      <formula>IF(RIGHT(TEXT(AE53,"0.#"),1)=".",FALSE,TRUE)</formula>
    </cfRule>
    <cfRule type="expression" dxfId="2708" priority="13408">
      <formula>IF(RIGHT(TEXT(AE53,"0.#"),1)=".",TRUE,FALSE)</formula>
    </cfRule>
  </conditionalFormatting>
  <conditionalFormatting sqref="AE54">
    <cfRule type="expression" dxfId="2707" priority="13405">
      <formula>IF(RIGHT(TEXT(AE54,"0.#"),1)=".",FALSE,TRUE)</formula>
    </cfRule>
    <cfRule type="expression" dxfId="2706" priority="13406">
      <formula>IF(RIGHT(TEXT(AE54,"0.#"),1)=".",TRUE,FALSE)</formula>
    </cfRule>
  </conditionalFormatting>
  <conditionalFormatting sqref="AI54">
    <cfRule type="expression" dxfId="2705" priority="13399">
      <formula>IF(RIGHT(TEXT(AI54,"0.#"),1)=".",FALSE,TRUE)</formula>
    </cfRule>
    <cfRule type="expression" dxfId="2704" priority="13400">
      <formula>IF(RIGHT(TEXT(AI54,"0.#"),1)=".",TRUE,FALSE)</formula>
    </cfRule>
  </conditionalFormatting>
  <conditionalFormatting sqref="AI53">
    <cfRule type="expression" dxfId="2703" priority="13397">
      <formula>IF(RIGHT(TEXT(AI53,"0.#"),1)=".",FALSE,TRUE)</formula>
    </cfRule>
    <cfRule type="expression" dxfId="2702" priority="13398">
      <formula>IF(RIGHT(TEXT(AI53,"0.#"),1)=".",TRUE,FALSE)</formula>
    </cfRule>
  </conditionalFormatting>
  <conditionalFormatting sqref="AM53">
    <cfRule type="expression" dxfId="2701" priority="13395">
      <formula>IF(RIGHT(TEXT(AM53,"0.#"),1)=".",FALSE,TRUE)</formula>
    </cfRule>
    <cfRule type="expression" dxfId="2700" priority="13396">
      <formula>IF(RIGHT(TEXT(AM53,"0.#"),1)=".",TRUE,FALSE)</formula>
    </cfRule>
  </conditionalFormatting>
  <conditionalFormatting sqref="AM54">
    <cfRule type="expression" dxfId="2699" priority="13393">
      <formula>IF(RIGHT(TEXT(AM54,"0.#"),1)=".",FALSE,TRUE)</formula>
    </cfRule>
    <cfRule type="expression" dxfId="2698" priority="13394">
      <formula>IF(RIGHT(TEXT(AM54,"0.#"),1)=".",TRUE,FALSE)</formula>
    </cfRule>
  </conditionalFormatting>
  <conditionalFormatting sqref="AM55">
    <cfRule type="expression" dxfId="2697" priority="13391">
      <formula>IF(RIGHT(TEXT(AM55,"0.#"),1)=".",FALSE,TRUE)</formula>
    </cfRule>
    <cfRule type="expression" dxfId="2696" priority="13392">
      <formula>IF(RIGHT(TEXT(AM55,"0.#"),1)=".",TRUE,FALSE)</formula>
    </cfRule>
  </conditionalFormatting>
  <conditionalFormatting sqref="AE60">
    <cfRule type="expression" dxfId="2695" priority="13377">
      <formula>IF(RIGHT(TEXT(AE60,"0.#"),1)=".",FALSE,TRUE)</formula>
    </cfRule>
    <cfRule type="expression" dxfId="2694" priority="13378">
      <formula>IF(RIGHT(TEXT(AE60,"0.#"),1)=".",TRUE,FALSE)</formula>
    </cfRule>
  </conditionalFormatting>
  <conditionalFormatting sqref="AE61">
    <cfRule type="expression" dxfId="2693" priority="13375">
      <formula>IF(RIGHT(TEXT(AE61,"0.#"),1)=".",FALSE,TRUE)</formula>
    </cfRule>
    <cfRule type="expression" dxfId="2692" priority="13376">
      <formula>IF(RIGHT(TEXT(AE61,"0.#"),1)=".",TRUE,FALSE)</formula>
    </cfRule>
  </conditionalFormatting>
  <conditionalFormatting sqref="AE62">
    <cfRule type="expression" dxfId="2691" priority="13373">
      <formula>IF(RIGHT(TEXT(AE62,"0.#"),1)=".",FALSE,TRUE)</formula>
    </cfRule>
    <cfRule type="expression" dxfId="2690" priority="13374">
      <formula>IF(RIGHT(TEXT(AE62,"0.#"),1)=".",TRUE,FALSE)</formula>
    </cfRule>
  </conditionalFormatting>
  <conditionalFormatting sqref="AI62">
    <cfRule type="expression" dxfId="2689" priority="13371">
      <formula>IF(RIGHT(TEXT(AI62,"0.#"),1)=".",FALSE,TRUE)</formula>
    </cfRule>
    <cfRule type="expression" dxfId="2688" priority="13372">
      <formula>IF(RIGHT(TEXT(AI62,"0.#"),1)=".",TRUE,FALSE)</formula>
    </cfRule>
  </conditionalFormatting>
  <conditionalFormatting sqref="AI61">
    <cfRule type="expression" dxfId="2687" priority="13369">
      <formula>IF(RIGHT(TEXT(AI61,"0.#"),1)=".",FALSE,TRUE)</formula>
    </cfRule>
    <cfRule type="expression" dxfId="2686" priority="13370">
      <formula>IF(RIGHT(TEXT(AI61,"0.#"),1)=".",TRUE,FALSE)</formula>
    </cfRule>
  </conditionalFormatting>
  <conditionalFormatting sqref="AI60">
    <cfRule type="expression" dxfId="2685" priority="13367">
      <formula>IF(RIGHT(TEXT(AI60,"0.#"),1)=".",FALSE,TRUE)</formula>
    </cfRule>
    <cfRule type="expression" dxfId="2684" priority="13368">
      <formula>IF(RIGHT(TEXT(AI60,"0.#"),1)=".",TRUE,FALSE)</formula>
    </cfRule>
  </conditionalFormatting>
  <conditionalFormatting sqref="AM60">
    <cfRule type="expression" dxfId="2683" priority="13365">
      <formula>IF(RIGHT(TEXT(AM60,"0.#"),1)=".",FALSE,TRUE)</formula>
    </cfRule>
    <cfRule type="expression" dxfId="2682" priority="13366">
      <formula>IF(RIGHT(TEXT(AM60,"0.#"),1)=".",TRUE,FALSE)</formula>
    </cfRule>
  </conditionalFormatting>
  <conditionalFormatting sqref="AM61">
    <cfRule type="expression" dxfId="2681" priority="13363">
      <formula>IF(RIGHT(TEXT(AM61,"0.#"),1)=".",FALSE,TRUE)</formula>
    </cfRule>
    <cfRule type="expression" dxfId="2680" priority="13364">
      <formula>IF(RIGHT(TEXT(AM61,"0.#"),1)=".",TRUE,FALSE)</formula>
    </cfRule>
  </conditionalFormatting>
  <conditionalFormatting sqref="AM62">
    <cfRule type="expression" dxfId="2679" priority="13361">
      <formula>IF(RIGHT(TEXT(AM62,"0.#"),1)=".",FALSE,TRUE)</formula>
    </cfRule>
    <cfRule type="expression" dxfId="2678" priority="13362">
      <formula>IF(RIGHT(TEXT(AM62,"0.#"),1)=".",TRUE,FALSE)</formula>
    </cfRule>
  </conditionalFormatting>
  <conditionalFormatting sqref="AE87">
    <cfRule type="expression" dxfId="2677" priority="13347">
      <formula>IF(RIGHT(TEXT(AE87,"0.#"),1)=".",FALSE,TRUE)</formula>
    </cfRule>
    <cfRule type="expression" dxfId="2676" priority="13348">
      <formula>IF(RIGHT(TEXT(AE87,"0.#"),1)=".",TRUE,FALSE)</formula>
    </cfRule>
  </conditionalFormatting>
  <conditionalFormatting sqref="AE88">
    <cfRule type="expression" dxfId="2675" priority="13345">
      <formula>IF(RIGHT(TEXT(AE88,"0.#"),1)=".",FALSE,TRUE)</formula>
    </cfRule>
    <cfRule type="expression" dxfId="2674" priority="13346">
      <formula>IF(RIGHT(TEXT(AE88,"0.#"),1)=".",TRUE,FALSE)</formula>
    </cfRule>
  </conditionalFormatting>
  <conditionalFormatting sqref="AE89">
    <cfRule type="expression" dxfId="2673" priority="13343">
      <formula>IF(RIGHT(TEXT(AE89,"0.#"),1)=".",FALSE,TRUE)</formula>
    </cfRule>
    <cfRule type="expression" dxfId="2672" priority="13344">
      <formula>IF(RIGHT(TEXT(AE89,"0.#"),1)=".",TRUE,FALSE)</formula>
    </cfRule>
  </conditionalFormatting>
  <conditionalFormatting sqref="AI89">
    <cfRule type="expression" dxfId="2671" priority="13341">
      <formula>IF(RIGHT(TEXT(AI89,"0.#"),1)=".",FALSE,TRUE)</formula>
    </cfRule>
    <cfRule type="expression" dxfId="2670" priority="13342">
      <formula>IF(RIGHT(TEXT(AI89,"0.#"),1)=".",TRUE,FALSE)</formula>
    </cfRule>
  </conditionalFormatting>
  <conditionalFormatting sqref="AI88">
    <cfRule type="expression" dxfId="2669" priority="13339">
      <formula>IF(RIGHT(TEXT(AI88,"0.#"),1)=".",FALSE,TRUE)</formula>
    </cfRule>
    <cfRule type="expression" dxfId="2668" priority="13340">
      <formula>IF(RIGHT(TEXT(AI88,"0.#"),1)=".",TRUE,FALSE)</formula>
    </cfRule>
  </conditionalFormatting>
  <conditionalFormatting sqref="AI87">
    <cfRule type="expression" dxfId="2667" priority="13337">
      <formula>IF(RIGHT(TEXT(AI87,"0.#"),1)=".",FALSE,TRUE)</formula>
    </cfRule>
    <cfRule type="expression" dxfId="2666" priority="13338">
      <formula>IF(RIGHT(TEXT(AI87,"0.#"),1)=".",TRUE,FALSE)</formula>
    </cfRule>
  </conditionalFormatting>
  <conditionalFormatting sqref="AM88">
    <cfRule type="expression" dxfId="2665" priority="13333">
      <formula>IF(RIGHT(TEXT(AM88,"0.#"),1)=".",FALSE,TRUE)</formula>
    </cfRule>
    <cfRule type="expression" dxfId="2664" priority="13334">
      <formula>IF(RIGHT(TEXT(AM88,"0.#"),1)=".",TRUE,FALSE)</formula>
    </cfRule>
  </conditionalFormatting>
  <conditionalFormatting sqref="AM89">
    <cfRule type="expression" dxfId="2663" priority="13331">
      <formula>IF(RIGHT(TEXT(AM89,"0.#"),1)=".",FALSE,TRUE)</formula>
    </cfRule>
    <cfRule type="expression" dxfId="2662" priority="13332">
      <formula>IF(RIGHT(TEXT(AM89,"0.#"),1)=".",TRUE,FALSE)</formula>
    </cfRule>
  </conditionalFormatting>
  <conditionalFormatting sqref="AE92">
    <cfRule type="expression" dxfId="2661" priority="13317">
      <formula>IF(RIGHT(TEXT(AE92,"0.#"),1)=".",FALSE,TRUE)</formula>
    </cfRule>
    <cfRule type="expression" dxfId="2660" priority="13318">
      <formula>IF(RIGHT(TEXT(AE92,"0.#"),1)=".",TRUE,FALSE)</formula>
    </cfRule>
  </conditionalFormatting>
  <conditionalFormatting sqref="AE93">
    <cfRule type="expression" dxfId="2659" priority="13315">
      <formula>IF(RIGHT(TEXT(AE93,"0.#"),1)=".",FALSE,TRUE)</formula>
    </cfRule>
    <cfRule type="expression" dxfId="2658" priority="13316">
      <formula>IF(RIGHT(TEXT(AE93,"0.#"),1)=".",TRUE,FALSE)</formula>
    </cfRule>
  </conditionalFormatting>
  <conditionalFormatting sqref="AE94">
    <cfRule type="expression" dxfId="2657" priority="13313">
      <formula>IF(RIGHT(TEXT(AE94,"0.#"),1)=".",FALSE,TRUE)</formula>
    </cfRule>
    <cfRule type="expression" dxfId="2656" priority="13314">
      <formula>IF(RIGHT(TEXT(AE94,"0.#"),1)=".",TRUE,FALSE)</formula>
    </cfRule>
  </conditionalFormatting>
  <conditionalFormatting sqref="AI94">
    <cfRule type="expression" dxfId="2655" priority="13311">
      <formula>IF(RIGHT(TEXT(AI94,"0.#"),1)=".",FALSE,TRUE)</formula>
    </cfRule>
    <cfRule type="expression" dxfId="2654" priority="13312">
      <formula>IF(RIGHT(TEXT(AI94,"0.#"),1)=".",TRUE,FALSE)</formula>
    </cfRule>
  </conditionalFormatting>
  <conditionalFormatting sqref="AI93">
    <cfRule type="expression" dxfId="2653" priority="13309">
      <formula>IF(RIGHT(TEXT(AI93,"0.#"),1)=".",FALSE,TRUE)</formula>
    </cfRule>
    <cfRule type="expression" dxfId="2652" priority="13310">
      <formula>IF(RIGHT(TEXT(AI93,"0.#"),1)=".",TRUE,FALSE)</formula>
    </cfRule>
  </conditionalFormatting>
  <conditionalFormatting sqref="AI92">
    <cfRule type="expression" dxfId="2651" priority="13307">
      <formula>IF(RIGHT(TEXT(AI92,"0.#"),1)=".",FALSE,TRUE)</formula>
    </cfRule>
    <cfRule type="expression" dxfId="2650" priority="13308">
      <formula>IF(RIGHT(TEXT(AI92,"0.#"),1)=".",TRUE,FALSE)</formula>
    </cfRule>
  </conditionalFormatting>
  <conditionalFormatting sqref="AM92">
    <cfRule type="expression" dxfId="2649" priority="13305">
      <formula>IF(RIGHT(TEXT(AM92,"0.#"),1)=".",FALSE,TRUE)</formula>
    </cfRule>
    <cfRule type="expression" dxfId="2648" priority="13306">
      <formula>IF(RIGHT(TEXT(AM92,"0.#"),1)=".",TRUE,FALSE)</formula>
    </cfRule>
  </conditionalFormatting>
  <conditionalFormatting sqref="AM93">
    <cfRule type="expression" dxfId="2647" priority="13303">
      <formula>IF(RIGHT(TEXT(AM93,"0.#"),1)=".",FALSE,TRUE)</formula>
    </cfRule>
    <cfRule type="expression" dxfId="2646" priority="13304">
      <formula>IF(RIGHT(TEXT(AM93,"0.#"),1)=".",TRUE,FALSE)</formula>
    </cfRule>
  </conditionalFormatting>
  <conditionalFormatting sqref="AM94">
    <cfRule type="expression" dxfId="2645" priority="13301">
      <formula>IF(RIGHT(TEXT(AM94,"0.#"),1)=".",FALSE,TRUE)</formula>
    </cfRule>
    <cfRule type="expression" dxfId="2644" priority="13302">
      <formula>IF(RIGHT(TEXT(AM94,"0.#"),1)=".",TRUE,FALSE)</formula>
    </cfRule>
  </conditionalFormatting>
  <conditionalFormatting sqref="AE97">
    <cfRule type="expression" dxfId="2643" priority="13287">
      <formula>IF(RIGHT(TEXT(AE97,"0.#"),1)=".",FALSE,TRUE)</formula>
    </cfRule>
    <cfRule type="expression" dxfId="2642" priority="13288">
      <formula>IF(RIGHT(TEXT(AE97,"0.#"),1)=".",TRUE,FALSE)</formula>
    </cfRule>
  </conditionalFormatting>
  <conditionalFormatting sqref="AE98">
    <cfRule type="expression" dxfId="2641" priority="13285">
      <formula>IF(RIGHT(TEXT(AE98,"0.#"),1)=".",FALSE,TRUE)</formula>
    </cfRule>
    <cfRule type="expression" dxfId="2640" priority="13286">
      <formula>IF(RIGHT(TEXT(AE98,"0.#"),1)=".",TRUE,FALSE)</formula>
    </cfRule>
  </conditionalFormatting>
  <conditionalFormatting sqref="AE99">
    <cfRule type="expression" dxfId="2639" priority="13283">
      <formula>IF(RIGHT(TEXT(AE99,"0.#"),1)=".",FALSE,TRUE)</formula>
    </cfRule>
    <cfRule type="expression" dxfId="2638" priority="13284">
      <formula>IF(RIGHT(TEXT(AE99,"0.#"),1)=".",TRUE,FALSE)</formula>
    </cfRule>
  </conditionalFormatting>
  <conditionalFormatting sqref="AI99">
    <cfRule type="expression" dxfId="2637" priority="13281">
      <formula>IF(RIGHT(TEXT(AI99,"0.#"),1)=".",FALSE,TRUE)</formula>
    </cfRule>
    <cfRule type="expression" dxfId="2636" priority="13282">
      <formula>IF(RIGHT(TEXT(AI99,"0.#"),1)=".",TRUE,FALSE)</formula>
    </cfRule>
  </conditionalFormatting>
  <conditionalFormatting sqref="AI98">
    <cfRule type="expression" dxfId="2635" priority="13279">
      <formula>IF(RIGHT(TEXT(AI98,"0.#"),1)=".",FALSE,TRUE)</formula>
    </cfRule>
    <cfRule type="expression" dxfId="2634" priority="13280">
      <formula>IF(RIGHT(TEXT(AI98,"0.#"),1)=".",TRUE,FALSE)</formula>
    </cfRule>
  </conditionalFormatting>
  <conditionalFormatting sqref="AI97">
    <cfRule type="expression" dxfId="2633" priority="13277">
      <formula>IF(RIGHT(TEXT(AI97,"0.#"),1)=".",FALSE,TRUE)</formula>
    </cfRule>
    <cfRule type="expression" dxfId="2632" priority="13278">
      <formula>IF(RIGHT(TEXT(AI97,"0.#"),1)=".",TRUE,FALSE)</formula>
    </cfRule>
  </conditionalFormatting>
  <conditionalFormatting sqref="AM97">
    <cfRule type="expression" dxfId="2631" priority="13275">
      <formula>IF(RIGHT(TEXT(AM97,"0.#"),1)=".",FALSE,TRUE)</formula>
    </cfRule>
    <cfRule type="expression" dxfId="2630" priority="13276">
      <formula>IF(RIGHT(TEXT(AM97,"0.#"),1)=".",TRUE,FALSE)</formula>
    </cfRule>
  </conditionalFormatting>
  <conditionalFormatting sqref="AM98">
    <cfRule type="expression" dxfId="2629" priority="13273">
      <formula>IF(RIGHT(TEXT(AM98,"0.#"),1)=".",FALSE,TRUE)</formula>
    </cfRule>
    <cfRule type="expression" dxfId="2628" priority="13274">
      <formula>IF(RIGHT(TEXT(AM98,"0.#"),1)=".",TRUE,FALSE)</formula>
    </cfRule>
  </conditionalFormatting>
  <conditionalFormatting sqref="AM99">
    <cfRule type="expression" dxfId="2627" priority="13271">
      <formula>IF(RIGHT(TEXT(AM99,"0.#"),1)=".",FALSE,TRUE)</formula>
    </cfRule>
    <cfRule type="expression" dxfId="2626" priority="13272">
      <formula>IF(RIGHT(TEXT(AM99,"0.#"),1)=".",TRUE,FALSE)</formula>
    </cfRule>
  </conditionalFormatting>
  <conditionalFormatting sqref="AI101">
    <cfRule type="expression" dxfId="2625" priority="13257">
      <formula>IF(RIGHT(TEXT(AI101,"0.#"),1)=".",FALSE,TRUE)</formula>
    </cfRule>
    <cfRule type="expression" dxfId="2624" priority="13258">
      <formula>IF(RIGHT(TEXT(AI101,"0.#"),1)=".",TRUE,FALSE)</formula>
    </cfRule>
  </conditionalFormatting>
  <conditionalFormatting sqref="AM101">
    <cfRule type="expression" dxfId="2623" priority="13255">
      <formula>IF(RIGHT(TEXT(AM101,"0.#"),1)=".",FALSE,TRUE)</formula>
    </cfRule>
    <cfRule type="expression" dxfId="2622" priority="13256">
      <formula>IF(RIGHT(TEXT(AM101,"0.#"),1)=".",TRUE,FALSE)</formula>
    </cfRule>
  </conditionalFormatting>
  <conditionalFormatting sqref="AE102">
    <cfRule type="expression" dxfId="2621" priority="13253">
      <formula>IF(RIGHT(TEXT(AE102,"0.#"),1)=".",FALSE,TRUE)</formula>
    </cfRule>
    <cfRule type="expression" dxfId="2620" priority="13254">
      <formula>IF(RIGHT(TEXT(AE102,"0.#"),1)=".",TRUE,FALSE)</formula>
    </cfRule>
  </conditionalFormatting>
  <conditionalFormatting sqref="AI102">
    <cfRule type="expression" dxfId="2619" priority="13251">
      <formula>IF(RIGHT(TEXT(AI102,"0.#"),1)=".",FALSE,TRUE)</formula>
    </cfRule>
    <cfRule type="expression" dxfId="2618" priority="13252">
      <formula>IF(RIGHT(TEXT(AI102,"0.#"),1)=".",TRUE,FALSE)</formula>
    </cfRule>
  </conditionalFormatting>
  <conditionalFormatting sqref="AM102">
    <cfRule type="expression" dxfId="2617" priority="13249">
      <formula>IF(RIGHT(TEXT(AM102,"0.#"),1)=".",FALSE,TRUE)</formula>
    </cfRule>
    <cfRule type="expression" dxfId="2616" priority="13250">
      <formula>IF(RIGHT(TEXT(AM102,"0.#"),1)=".",TRUE,FALSE)</formula>
    </cfRule>
  </conditionalFormatting>
  <conditionalFormatting sqref="AQ102">
    <cfRule type="expression" dxfId="2615" priority="13247">
      <formula>IF(RIGHT(TEXT(AQ102,"0.#"),1)=".",FALSE,TRUE)</formula>
    </cfRule>
    <cfRule type="expression" dxfId="2614" priority="13248">
      <formula>IF(RIGHT(TEXT(AQ102,"0.#"),1)=".",TRUE,FALSE)</formula>
    </cfRule>
  </conditionalFormatting>
  <conditionalFormatting sqref="AE104">
    <cfRule type="expression" dxfId="2613" priority="13245">
      <formula>IF(RIGHT(TEXT(AE104,"0.#"),1)=".",FALSE,TRUE)</formula>
    </cfRule>
    <cfRule type="expression" dxfId="2612" priority="13246">
      <formula>IF(RIGHT(TEXT(AE104,"0.#"),1)=".",TRUE,FALSE)</formula>
    </cfRule>
  </conditionalFormatting>
  <conditionalFormatting sqref="AI104">
    <cfRule type="expression" dxfId="2611" priority="13243">
      <formula>IF(RIGHT(TEXT(AI104,"0.#"),1)=".",FALSE,TRUE)</formula>
    </cfRule>
    <cfRule type="expression" dxfId="2610" priority="13244">
      <formula>IF(RIGHT(TEXT(AI104,"0.#"),1)=".",TRUE,FALSE)</formula>
    </cfRule>
  </conditionalFormatting>
  <conditionalFormatting sqref="AM104">
    <cfRule type="expression" dxfId="2609" priority="13241">
      <formula>IF(RIGHT(TEXT(AM104,"0.#"),1)=".",FALSE,TRUE)</formula>
    </cfRule>
    <cfRule type="expression" dxfId="2608" priority="13242">
      <formula>IF(RIGHT(TEXT(AM104,"0.#"),1)=".",TRUE,FALSE)</formula>
    </cfRule>
  </conditionalFormatting>
  <conditionalFormatting sqref="AE105">
    <cfRule type="expression" dxfId="2607" priority="13239">
      <formula>IF(RIGHT(TEXT(AE105,"0.#"),1)=".",FALSE,TRUE)</formula>
    </cfRule>
    <cfRule type="expression" dxfId="2606" priority="13240">
      <formula>IF(RIGHT(TEXT(AE105,"0.#"),1)=".",TRUE,FALSE)</formula>
    </cfRule>
  </conditionalFormatting>
  <conditionalFormatting sqref="AI105">
    <cfRule type="expression" dxfId="2605" priority="13237">
      <formula>IF(RIGHT(TEXT(AI105,"0.#"),1)=".",FALSE,TRUE)</formula>
    </cfRule>
    <cfRule type="expression" dxfId="2604" priority="13238">
      <formula>IF(RIGHT(TEXT(AI105,"0.#"),1)=".",TRUE,FALSE)</formula>
    </cfRule>
  </conditionalFormatting>
  <conditionalFormatting sqref="AM105">
    <cfRule type="expression" dxfId="2603" priority="13235">
      <formula>IF(RIGHT(TEXT(AM105,"0.#"),1)=".",FALSE,TRUE)</formula>
    </cfRule>
    <cfRule type="expression" dxfId="2602" priority="13236">
      <formula>IF(RIGHT(TEXT(AM105,"0.#"),1)=".",TRUE,FALSE)</formula>
    </cfRule>
  </conditionalFormatting>
  <conditionalFormatting sqref="AE107">
    <cfRule type="expression" dxfId="2601" priority="13231">
      <formula>IF(RIGHT(TEXT(AE107,"0.#"),1)=".",FALSE,TRUE)</formula>
    </cfRule>
    <cfRule type="expression" dxfId="2600" priority="13232">
      <formula>IF(RIGHT(TEXT(AE107,"0.#"),1)=".",TRUE,FALSE)</formula>
    </cfRule>
  </conditionalFormatting>
  <conditionalFormatting sqref="AI107">
    <cfRule type="expression" dxfId="2599" priority="13229">
      <formula>IF(RIGHT(TEXT(AI107,"0.#"),1)=".",FALSE,TRUE)</formula>
    </cfRule>
    <cfRule type="expression" dxfId="2598" priority="13230">
      <formula>IF(RIGHT(TEXT(AI107,"0.#"),1)=".",TRUE,FALSE)</formula>
    </cfRule>
  </conditionalFormatting>
  <conditionalFormatting sqref="AM107">
    <cfRule type="expression" dxfId="2597" priority="13227">
      <formula>IF(RIGHT(TEXT(AM107,"0.#"),1)=".",FALSE,TRUE)</formula>
    </cfRule>
    <cfRule type="expression" dxfId="2596" priority="13228">
      <formula>IF(RIGHT(TEXT(AM107,"0.#"),1)=".",TRUE,FALSE)</formula>
    </cfRule>
  </conditionalFormatting>
  <conditionalFormatting sqref="AE108">
    <cfRule type="expression" dxfId="2595" priority="13225">
      <formula>IF(RIGHT(TEXT(AE108,"0.#"),1)=".",FALSE,TRUE)</formula>
    </cfRule>
    <cfRule type="expression" dxfId="2594" priority="13226">
      <formula>IF(RIGHT(TEXT(AE108,"0.#"),1)=".",TRUE,FALSE)</formula>
    </cfRule>
  </conditionalFormatting>
  <conditionalFormatting sqref="AI108">
    <cfRule type="expression" dxfId="2593" priority="13223">
      <formula>IF(RIGHT(TEXT(AI108,"0.#"),1)=".",FALSE,TRUE)</formula>
    </cfRule>
    <cfRule type="expression" dxfId="2592" priority="13224">
      <formula>IF(RIGHT(TEXT(AI108,"0.#"),1)=".",TRUE,FALSE)</formula>
    </cfRule>
  </conditionalFormatting>
  <conditionalFormatting sqref="AM108">
    <cfRule type="expression" dxfId="2591" priority="13221">
      <formula>IF(RIGHT(TEXT(AM108,"0.#"),1)=".",FALSE,TRUE)</formula>
    </cfRule>
    <cfRule type="expression" dxfId="2590" priority="13222">
      <formula>IF(RIGHT(TEXT(AM108,"0.#"),1)=".",TRUE,FALSE)</formula>
    </cfRule>
  </conditionalFormatting>
  <conditionalFormatting sqref="AE110">
    <cfRule type="expression" dxfId="2589" priority="13217">
      <formula>IF(RIGHT(TEXT(AE110,"0.#"),1)=".",FALSE,TRUE)</formula>
    </cfRule>
    <cfRule type="expression" dxfId="2588" priority="13218">
      <formula>IF(RIGHT(TEXT(AE110,"0.#"),1)=".",TRUE,FALSE)</formula>
    </cfRule>
  </conditionalFormatting>
  <conditionalFormatting sqref="AI110">
    <cfRule type="expression" dxfId="2587" priority="13215">
      <formula>IF(RIGHT(TEXT(AI110,"0.#"),1)=".",FALSE,TRUE)</formula>
    </cfRule>
    <cfRule type="expression" dxfId="2586" priority="13216">
      <formula>IF(RIGHT(TEXT(AI110,"0.#"),1)=".",TRUE,FALSE)</formula>
    </cfRule>
  </conditionalFormatting>
  <conditionalFormatting sqref="AM110">
    <cfRule type="expression" dxfId="2585" priority="13213">
      <formula>IF(RIGHT(TEXT(AM110,"0.#"),1)=".",FALSE,TRUE)</formula>
    </cfRule>
    <cfRule type="expression" dxfId="2584" priority="13214">
      <formula>IF(RIGHT(TEXT(AM110,"0.#"),1)=".",TRUE,FALSE)</formula>
    </cfRule>
  </conditionalFormatting>
  <conditionalFormatting sqref="AE111">
    <cfRule type="expression" dxfId="2583" priority="13211">
      <formula>IF(RIGHT(TEXT(AE111,"0.#"),1)=".",FALSE,TRUE)</formula>
    </cfRule>
    <cfRule type="expression" dxfId="2582" priority="13212">
      <formula>IF(RIGHT(TEXT(AE111,"0.#"),1)=".",TRUE,FALSE)</formula>
    </cfRule>
  </conditionalFormatting>
  <conditionalFormatting sqref="AI111">
    <cfRule type="expression" dxfId="2581" priority="13209">
      <formula>IF(RIGHT(TEXT(AI111,"0.#"),1)=".",FALSE,TRUE)</formula>
    </cfRule>
    <cfRule type="expression" dxfId="2580" priority="13210">
      <formula>IF(RIGHT(TEXT(AI111,"0.#"),1)=".",TRUE,FALSE)</formula>
    </cfRule>
  </conditionalFormatting>
  <conditionalFormatting sqref="AM111">
    <cfRule type="expression" dxfId="2579" priority="13207">
      <formula>IF(RIGHT(TEXT(AM111,"0.#"),1)=".",FALSE,TRUE)</formula>
    </cfRule>
    <cfRule type="expression" dxfId="2578" priority="13208">
      <formula>IF(RIGHT(TEXT(AM111,"0.#"),1)=".",TRUE,FALSE)</formula>
    </cfRule>
  </conditionalFormatting>
  <conditionalFormatting sqref="AE113">
    <cfRule type="expression" dxfId="2577" priority="13203">
      <formula>IF(RIGHT(TEXT(AE113,"0.#"),1)=".",FALSE,TRUE)</formula>
    </cfRule>
    <cfRule type="expression" dxfId="2576" priority="13204">
      <formula>IF(RIGHT(TEXT(AE113,"0.#"),1)=".",TRUE,FALSE)</formula>
    </cfRule>
  </conditionalFormatting>
  <conditionalFormatting sqref="AI113">
    <cfRule type="expression" dxfId="2575" priority="13201">
      <formula>IF(RIGHT(TEXT(AI113,"0.#"),1)=".",FALSE,TRUE)</formula>
    </cfRule>
    <cfRule type="expression" dxfId="2574" priority="13202">
      <formula>IF(RIGHT(TEXT(AI113,"0.#"),1)=".",TRUE,FALSE)</formula>
    </cfRule>
  </conditionalFormatting>
  <conditionalFormatting sqref="AM113">
    <cfRule type="expression" dxfId="2573" priority="13199">
      <formula>IF(RIGHT(TEXT(AM113,"0.#"),1)=".",FALSE,TRUE)</formula>
    </cfRule>
    <cfRule type="expression" dxfId="2572" priority="13200">
      <formula>IF(RIGHT(TEXT(AM113,"0.#"),1)=".",TRUE,FALSE)</formula>
    </cfRule>
  </conditionalFormatting>
  <conditionalFormatting sqref="AE114">
    <cfRule type="expression" dxfId="2571" priority="13197">
      <formula>IF(RIGHT(TEXT(AE114,"0.#"),1)=".",FALSE,TRUE)</formula>
    </cfRule>
    <cfRule type="expression" dxfId="2570" priority="13198">
      <formula>IF(RIGHT(TEXT(AE114,"0.#"),1)=".",TRUE,FALSE)</formula>
    </cfRule>
  </conditionalFormatting>
  <conditionalFormatting sqref="AI114">
    <cfRule type="expression" dxfId="2569" priority="13195">
      <formula>IF(RIGHT(TEXT(AI114,"0.#"),1)=".",FALSE,TRUE)</formula>
    </cfRule>
    <cfRule type="expression" dxfId="2568" priority="13196">
      <formula>IF(RIGHT(TEXT(AI114,"0.#"),1)=".",TRUE,FALSE)</formula>
    </cfRule>
  </conditionalFormatting>
  <conditionalFormatting sqref="AM114">
    <cfRule type="expression" dxfId="2567" priority="13193">
      <formula>IF(RIGHT(TEXT(AM114,"0.#"),1)=".",FALSE,TRUE)</formula>
    </cfRule>
    <cfRule type="expression" dxfId="2566" priority="13194">
      <formula>IF(RIGHT(TEXT(AM114,"0.#"),1)=".",TRUE,FALSE)</formula>
    </cfRule>
  </conditionalFormatting>
  <conditionalFormatting sqref="AE116 AQ116">
    <cfRule type="expression" dxfId="2565" priority="13189">
      <formula>IF(RIGHT(TEXT(AE116,"0.#"),1)=".",FALSE,TRUE)</formula>
    </cfRule>
    <cfRule type="expression" dxfId="2564" priority="13190">
      <formula>IF(RIGHT(TEXT(AE116,"0.#"),1)=".",TRUE,FALSE)</formula>
    </cfRule>
  </conditionalFormatting>
  <conditionalFormatting sqref="AI116">
    <cfRule type="expression" dxfId="2563" priority="13187">
      <formula>IF(RIGHT(TEXT(AI116,"0.#"),1)=".",FALSE,TRUE)</formula>
    </cfRule>
    <cfRule type="expression" dxfId="2562" priority="13188">
      <formula>IF(RIGHT(TEXT(AI116,"0.#"),1)=".",TRUE,FALSE)</formula>
    </cfRule>
  </conditionalFormatting>
  <conditionalFormatting sqref="AM116">
    <cfRule type="expression" dxfId="2561" priority="13185">
      <formula>IF(RIGHT(TEXT(AM116,"0.#"),1)=".",FALSE,TRUE)</formula>
    </cfRule>
    <cfRule type="expression" dxfId="2560" priority="13186">
      <formula>IF(RIGHT(TEXT(AM116,"0.#"),1)=".",TRUE,FALSE)</formula>
    </cfRule>
  </conditionalFormatting>
  <conditionalFormatting sqref="AE117 AM117">
    <cfRule type="expression" dxfId="2559" priority="13183">
      <formula>IF(RIGHT(TEXT(AE117,"0.#"),1)=".",FALSE,TRUE)</formula>
    </cfRule>
    <cfRule type="expression" dxfId="2558" priority="13184">
      <formula>IF(RIGHT(TEXT(AE117,"0.#"),1)=".",TRUE,FALSE)</formula>
    </cfRule>
  </conditionalFormatting>
  <conditionalFormatting sqref="AI117">
    <cfRule type="expression" dxfId="2557" priority="13181">
      <formula>IF(RIGHT(TEXT(AI117,"0.#"),1)=".",FALSE,TRUE)</formula>
    </cfRule>
    <cfRule type="expression" dxfId="2556" priority="13182">
      <formula>IF(RIGHT(TEXT(AI117,"0.#"),1)=".",TRUE,FALSE)</formula>
    </cfRule>
  </conditionalFormatting>
  <conditionalFormatting sqref="AQ117">
    <cfRule type="expression" dxfId="2555" priority="13177">
      <formula>IF(RIGHT(TEXT(AQ117,"0.#"),1)=".",FALSE,TRUE)</formula>
    </cfRule>
    <cfRule type="expression" dxfId="2554" priority="13178">
      <formula>IF(RIGHT(TEXT(AQ117,"0.#"),1)=".",TRUE,FALSE)</formula>
    </cfRule>
  </conditionalFormatting>
  <conditionalFormatting sqref="AE119 AQ119">
    <cfRule type="expression" dxfId="2553" priority="13175">
      <formula>IF(RIGHT(TEXT(AE119,"0.#"),1)=".",FALSE,TRUE)</formula>
    </cfRule>
    <cfRule type="expression" dxfId="2552" priority="13176">
      <formula>IF(RIGHT(TEXT(AE119,"0.#"),1)=".",TRUE,FALSE)</formula>
    </cfRule>
  </conditionalFormatting>
  <conditionalFormatting sqref="AI119">
    <cfRule type="expression" dxfId="2551" priority="13173">
      <formula>IF(RIGHT(TEXT(AI119,"0.#"),1)=".",FALSE,TRUE)</formula>
    </cfRule>
    <cfRule type="expression" dxfId="2550" priority="13174">
      <formula>IF(RIGHT(TEXT(AI119,"0.#"),1)=".",TRUE,FALSE)</formula>
    </cfRule>
  </conditionalFormatting>
  <conditionalFormatting sqref="AM119">
    <cfRule type="expression" dxfId="2549" priority="13171">
      <formula>IF(RIGHT(TEXT(AM119,"0.#"),1)=".",FALSE,TRUE)</formula>
    </cfRule>
    <cfRule type="expression" dxfId="2548" priority="13172">
      <formula>IF(RIGHT(TEXT(AM119,"0.#"),1)=".",TRUE,FALSE)</formula>
    </cfRule>
  </conditionalFormatting>
  <conditionalFormatting sqref="AQ120">
    <cfRule type="expression" dxfId="2547" priority="13163">
      <formula>IF(RIGHT(TEXT(AQ120,"0.#"),1)=".",FALSE,TRUE)</formula>
    </cfRule>
    <cfRule type="expression" dxfId="2546" priority="13164">
      <formula>IF(RIGHT(TEXT(AQ120,"0.#"),1)=".",TRUE,FALSE)</formula>
    </cfRule>
  </conditionalFormatting>
  <conditionalFormatting sqref="AE122 AQ122">
    <cfRule type="expression" dxfId="2545" priority="13161">
      <formula>IF(RIGHT(TEXT(AE122,"0.#"),1)=".",FALSE,TRUE)</formula>
    </cfRule>
    <cfRule type="expression" dxfId="2544" priority="13162">
      <formula>IF(RIGHT(TEXT(AE122,"0.#"),1)=".",TRUE,FALSE)</formula>
    </cfRule>
  </conditionalFormatting>
  <conditionalFormatting sqref="AI122">
    <cfRule type="expression" dxfId="2543" priority="13159">
      <formula>IF(RIGHT(TEXT(AI122,"0.#"),1)=".",FALSE,TRUE)</formula>
    </cfRule>
    <cfRule type="expression" dxfId="2542" priority="13160">
      <formula>IF(RIGHT(TEXT(AI122,"0.#"),1)=".",TRUE,FALSE)</formula>
    </cfRule>
  </conditionalFormatting>
  <conditionalFormatting sqref="AM122">
    <cfRule type="expression" dxfId="2541" priority="13157">
      <formula>IF(RIGHT(TEXT(AM122,"0.#"),1)=".",FALSE,TRUE)</formula>
    </cfRule>
    <cfRule type="expression" dxfId="2540" priority="13158">
      <formula>IF(RIGHT(TEXT(AM122,"0.#"),1)=".",TRUE,FALSE)</formula>
    </cfRule>
  </conditionalFormatting>
  <conditionalFormatting sqref="AQ123">
    <cfRule type="expression" dxfId="2539" priority="13149">
      <formula>IF(RIGHT(TEXT(AQ123,"0.#"),1)=".",FALSE,TRUE)</formula>
    </cfRule>
    <cfRule type="expression" dxfId="2538" priority="13150">
      <formula>IF(RIGHT(TEXT(AQ123,"0.#"),1)=".",TRUE,FALSE)</formula>
    </cfRule>
  </conditionalFormatting>
  <conditionalFormatting sqref="AE125 AQ125">
    <cfRule type="expression" dxfId="2537" priority="13147">
      <formula>IF(RIGHT(TEXT(AE125,"0.#"),1)=".",FALSE,TRUE)</formula>
    </cfRule>
    <cfRule type="expression" dxfId="2536" priority="13148">
      <formula>IF(RIGHT(TEXT(AE125,"0.#"),1)=".",TRUE,FALSE)</formula>
    </cfRule>
  </conditionalFormatting>
  <conditionalFormatting sqref="AI125">
    <cfRule type="expression" dxfId="2535" priority="13145">
      <formula>IF(RIGHT(TEXT(AI125,"0.#"),1)=".",FALSE,TRUE)</formula>
    </cfRule>
    <cfRule type="expression" dxfId="2534" priority="13146">
      <formula>IF(RIGHT(TEXT(AI125,"0.#"),1)=".",TRUE,FALSE)</formula>
    </cfRule>
  </conditionalFormatting>
  <conditionalFormatting sqref="AM125">
    <cfRule type="expression" dxfId="2533" priority="13143">
      <formula>IF(RIGHT(TEXT(AM125,"0.#"),1)=".",FALSE,TRUE)</formula>
    </cfRule>
    <cfRule type="expression" dxfId="2532" priority="13144">
      <formula>IF(RIGHT(TEXT(AM125,"0.#"),1)=".",TRUE,FALSE)</formula>
    </cfRule>
  </conditionalFormatting>
  <conditionalFormatting sqref="AQ126">
    <cfRule type="expression" dxfId="2531" priority="13135">
      <formula>IF(RIGHT(TEXT(AQ126,"0.#"),1)=".",FALSE,TRUE)</formula>
    </cfRule>
    <cfRule type="expression" dxfId="2530" priority="13136">
      <formula>IF(RIGHT(TEXT(AQ126,"0.#"),1)=".",TRUE,FALSE)</formula>
    </cfRule>
  </conditionalFormatting>
  <conditionalFormatting sqref="AE128 AQ128">
    <cfRule type="expression" dxfId="2529" priority="13133">
      <formula>IF(RIGHT(TEXT(AE128,"0.#"),1)=".",FALSE,TRUE)</formula>
    </cfRule>
    <cfRule type="expression" dxfId="2528" priority="13134">
      <formula>IF(RIGHT(TEXT(AE128,"0.#"),1)=".",TRUE,FALSE)</formula>
    </cfRule>
  </conditionalFormatting>
  <conditionalFormatting sqref="AI128">
    <cfRule type="expression" dxfId="2527" priority="13131">
      <formula>IF(RIGHT(TEXT(AI128,"0.#"),1)=".",FALSE,TRUE)</formula>
    </cfRule>
    <cfRule type="expression" dxfId="2526" priority="13132">
      <formula>IF(RIGHT(TEXT(AI128,"0.#"),1)=".",TRUE,FALSE)</formula>
    </cfRule>
  </conditionalFormatting>
  <conditionalFormatting sqref="AM128">
    <cfRule type="expression" dxfId="2525" priority="13129">
      <formula>IF(RIGHT(TEXT(AM128,"0.#"),1)=".",FALSE,TRUE)</formula>
    </cfRule>
    <cfRule type="expression" dxfId="2524" priority="13130">
      <formula>IF(RIGHT(TEXT(AM128,"0.#"),1)=".",TRUE,FALSE)</formula>
    </cfRule>
  </conditionalFormatting>
  <conditionalFormatting sqref="AQ129">
    <cfRule type="expression" dxfId="2523" priority="13121">
      <formula>IF(RIGHT(TEXT(AQ129,"0.#"),1)=".",FALSE,TRUE)</formula>
    </cfRule>
    <cfRule type="expression" dxfId="2522" priority="13122">
      <formula>IF(RIGHT(TEXT(AQ129,"0.#"),1)=".",TRUE,FALSE)</formula>
    </cfRule>
  </conditionalFormatting>
  <conditionalFormatting sqref="AE75">
    <cfRule type="expression" dxfId="2521" priority="13119">
      <formula>IF(RIGHT(TEXT(AE75,"0.#"),1)=".",FALSE,TRUE)</formula>
    </cfRule>
    <cfRule type="expression" dxfId="2520" priority="13120">
      <formula>IF(RIGHT(TEXT(AE75,"0.#"),1)=".",TRUE,FALSE)</formula>
    </cfRule>
  </conditionalFormatting>
  <conditionalFormatting sqref="AE76">
    <cfRule type="expression" dxfId="2519" priority="13117">
      <formula>IF(RIGHT(TEXT(AE76,"0.#"),1)=".",FALSE,TRUE)</formula>
    </cfRule>
    <cfRule type="expression" dxfId="2518" priority="13118">
      <formula>IF(RIGHT(TEXT(AE76,"0.#"),1)=".",TRUE,FALSE)</formula>
    </cfRule>
  </conditionalFormatting>
  <conditionalFormatting sqref="AE77">
    <cfRule type="expression" dxfId="2517" priority="13115">
      <formula>IF(RIGHT(TEXT(AE77,"0.#"),1)=".",FALSE,TRUE)</formula>
    </cfRule>
    <cfRule type="expression" dxfId="2516" priority="13116">
      <formula>IF(RIGHT(TEXT(AE77,"0.#"),1)=".",TRUE,FALSE)</formula>
    </cfRule>
  </conditionalFormatting>
  <conditionalFormatting sqref="AI77">
    <cfRule type="expression" dxfId="2515" priority="13113">
      <formula>IF(RIGHT(TEXT(AI77,"0.#"),1)=".",FALSE,TRUE)</formula>
    </cfRule>
    <cfRule type="expression" dxfId="2514" priority="13114">
      <formula>IF(RIGHT(TEXT(AI77,"0.#"),1)=".",TRUE,FALSE)</formula>
    </cfRule>
  </conditionalFormatting>
  <conditionalFormatting sqref="AI76">
    <cfRule type="expression" dxfId="2513" priority="13111">
      <formula>IF(RIGHT(TEXT(AI76,"0.#"),1)=".",FALSE,TRUE)</formula>
    </cfRule>
    <cfRule type="expression" dxfId="2512" priority="13112">
      <formula>IF(RIGHT(TEXT(AI76,"0.#"),1)=".",TRUE,FALSE)</formula>
    </cfRule>
  </conditionalFormatting>
  <conditionalFormatting sqref="AI75">
    <cfRule type="expression" dxfId="2511" priority="13109">
      <formula>IF(RIGHT(TEXT(AI75,"0.#"),1)=".",FALSE,TRUE)</formula>
    </cfRule>
    <cfRule type="expression" dxfId="2510" priority="13110">
      <formula>IF(RIGHT(TEXT(AI75,"0.#"),1)=".",TRUE,FALSE)</formula>
    </cfRule>
  </conditionalFormatting>
  <conditionalFormatting sqref="AM75">
    <cfRule type="expression" dxfId="2509" priority="13107">
      <formula>IF(RIGHT(TEXT(AM75,"0.#"),1)=".",FALSE,TRUE)</formula>
    </cfRule>
    <cfRule type="expression" dxfId="2508" priority="13108">
      <formula>IF(RIGHT(TEXT(AM75,"0.#"),1)=".",TRUE,FALSE)</formula>
    </cfRule>
  </conditionalFormatting>
  <conditionalFormatting sqref="AM76">
    <cfRule type="expression" dxfId="2507" priority="13105">
      <formula>IF(RIGHT(TEXT(AM76,"0.#"),1)=".",FALSE,TRUE)</formula>
    </cfRule>
    <cfRule type="expression" dxfId="2506" priority="13106">
      <formula>IF(RIGHT(TEXT(AM76,"0.#"),1)=".",TRUE,FALSE)</formula>
    </cfRule>
  </conditionalFormatting>
  <conditionalFormatting sqref="AM77">
    <cfRule type="expression" dxfId="2505" priority="13103">
      <formula>IF(RIGHT(TEXT(AM77,"0.#"),1)=".",FALSE,TRUE)</formula>
    </cfRule>
    <cfRule type="expression" dxfId="2504" priority="13104">
      <formula>IF(RIGHT(TEXT(AM77,"0.#"),1)=".",TRUE,FALSE)</formula>
    </cfRule>
  </conditionalFormatting>
  <conditionalFormatting sqref="AE134:AE135 AI134:AI135 AM134:AM135 AQ134:AQ135 AU134:AU135">
    <cfRule type="expression" dxfId="2503" priority="13089">
      <formula>IF(RIGHT(TEXT(AE134,"0.#"),1)=".",FALSE,TRUE)</formula>
    </cfRule>
    <cfRule type="expression" dxfId="2502" priority="13090">
      <formula>IF(RIGHT(TEXT(AE134,"0.#"),1)=".",TRUE,FALSE)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8:AO838">
    <cfRule type="expression" dxfId="2413" priority="2845">
      <formula>IF(AND(AL838&gt;=0, RIGHT(TEXT(AL838,"0.#"),1)&lt;&gt;"."),TRUE,FALSE)</formula>
    </cfRule>
    <cfRule type="expression" dxfId="2412" priority="2846">
      <formula>IF(AND(AL838&gt;=0, RIGHT(TEXT(AL838,"0.#"),1)="."),TRUE,FALSE)</formula>
    </cfRule>
    <cfRule type="expression" dxfId="2411" priority="2847">
      <formula>IF(AND(AL838&lt;0, RIGHT(TEXT(AL838,"0.#"),1)&lt;&gt;"."),TRUE,FALSE)</formula>
    </cfRule>
    <cfRule type="expression" dxfId="2410" priority="2848">
      <formula>IF(AND(AL838&lt;0, RIGHT(TEXT(AL838,"0.#"),1)="."),TRUE,FALSE)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M34">
    <cfRule type="expression" dxfId="733" priority="19">
      <formula>IF(RIGHT(TEXT(AM34,"0.#"),1)=".",FALSE,TRUE)</formula>
    </cfRule>
    <cfRule type="expression" dxfId="732" priority="20">
      <formula>IF(RIGHT(TEXT(AM34,"0.#"),1)=".",TRUE,FALSE)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Q32:AQ34">
    <cfRule type="expression" dxfId="717" priority="17">
      <formula>IF(RIGHT(TEXT(AQ32,"0.#"),1)=".",FALSE,TRUE)</formula>
    </cfRule>
    <cfRule type="expression" dxfId="716" priority="18">
      <formula>IF(RIGHT(TEXT(AQ32,"0.#"),1)=".",TRUE,FALSE)</formula>
    </cfRule>
  </conditionalFormatting>
  <conditionalFormatting sqref="AU32:AU34">
    <cfRule type="expression" dxfId="715" priority="15">
      <formula>IF(RIGHT(TEXT(AU32,"0.#"),1)=".",FALSE,TRUE)</formula>
    </cfRule>
    <cfRule type="expression" dxfId="714" priority="16">
      <formula>IF(RIGHT(TEXT(AU32,"0.#"),1)=".",TRUE,FALSE)</formula>
    </cfRule>
  </conditionalFormatting>
  <conditionalFormatting sqref="AE433:AE434 AI433:AI434 AM433:AM434 AQ433:AQ434 AU433:AU434">
    <cfRule type="expression" dxfId="713" priority="13">
      <formula>IF(RIGHT(TEXT(AE433,"0.#"),1)=".",FALSE,TRUE)</formula>
    </cfRule>
    <cfRule type="expression" dxfId="712" priority="14">
      <formula>IF(RIGHT(TEXT(AE433,"0.#"),1)=".",TRUE,FALSE)</formula>
    </cfRule>
  </conditionalFormatting>
  <conditionalFormatting sqref="AE458:AE459 AI458:AI459 AM458:AM459 AQ458:AQ459 AU458:AU459">
    <cfRule type="expression" dxfId="711" priority="11">
      <formula>IF(RIGHT(TEXT(AE458,"0.#"),1)=".",FALSE,TRUE)</formula>
    </cfRule>
    <cfRule type="expression" dxfId="710" priority="12">
      <formula>IF(RIGHT(TEXT(AE458,"0.#"),1)=".",TRUE,FALSE)</formula>
    </cfRule>
  </conditionalFormatting>
  <conditionalFormatting sqref="AE435 AI435 AM435 AQ435 AU435">
    <cfRule type="expression" dxfId="709" priority="9">
      <formula>IF(RIGHT(TEXT(AE435,"0.#"),1)=".",FALSE,TRUE)</formula>
    </cfRule>
    <cfRule type="expression" dxfId="708" priority="10">
      <formula>IF(RIGHT(TEXT(AE435,"0.#"),1)=".",TRUE,FALSE)</formula>
    </cfRule>
  </conditionalFormatting>
  <conditionalFormatting sqref="AE460 AI460 AM460 AQ460 AU460">
    <cfRule type="expression" dxfId="707" priority="7">
      <formula>IF(RIGHT(TEXT(AE460,"0.#"),1)=".",FALSE,TRUE)</formula>
    </cfRule>
    <cfRule type="expression" dxfId="706" priority="8">
      <formula>IF(RIGHT(TEXT(AE460,"0.#"),1)=".",TRUE,FALSE)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headings="1"/>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4" manualBreakCount="4">
    <brk id="29" max="49" man="1"/>
    <brk id="483" max="49" man="1"/>
    <brk id="727" max="49" man="1"/>
    <brk id="7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70"/>
      <c r="AR3" s="271"/>
      <c r="AS3" s="134" t="s">
        <v>356</v>
      </c>
      <c r="AT3" s="169"/>
      <c r="AU3" s="271"/>
      <c r="AV3" s="271"/>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70"/>
      <c r="AR10" s="271"/>
      <c r="AS10" s="134" t="s">
        <v>356</v>
      </c>
      <c r="AT10" s="169"/>
      <c r="AU10" s="271"/>
      <c r="AV10" s="271"/>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70"/>
      <c r="AR17" s="271"/>
      <c r="AS17" s="134" t="s">
        <v>356</v>
      </c>
      <c r="AT17" s="169"/>
      <c r="AU17" s="271"/>
      <c r="AV17" s="271"/>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70"/>
      <c r="AR24" s="271"/>
      <c r="AS24" s="134" t="s">
        <v>356</v>
      </c>
      <c r="AT24" s="169"/>
      <c r="AU24" s="271"/>
      <c r="AV24" s="271"/>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70"/>
      <c r="AR31" s="271"/>
      <c r="AS31" s="134" t="s">
        <v>356</v>
      </c>
      <c r="AT31" s="169"/>
      <c r="AU31" s="271"/>
      <c r="AV31" s="271"/>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70"/>
      <c r="AR38" s="271"/>
      <c r="AS38" s="134" t="s">
        <v>356</v>
      </c>
      <c r="AT38" s="169"/>
      <c r="AU38" s="271"/>
      <c r="AV38" s="271"/>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70"/>
      <c r="AR45" s="271"/>
      <c r="AS45" s="134" t="s">
        <v>356</v>
      </c>
      <c r="AT45" s="169"/>
      <c r="AU45" s="271"/>
      <c r="AV45" s="271"/>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70"/>
      <c r="AR52" s="271"/>
      <c r="AS52" s="134" t="s">
        <v>356</v>
      </c>
      <c r="AT52" s="169"/>
      <c r="AU52" s="271"/>
      <c r="AV52" s="271"/>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70"/>
      <c r="AR59" s="271"/>
      <c r="AS59" s="134" t="s">
        <v>356</v>
      </c>
      <c r="AT59" s="169"/>
      <c r="AU59" s="271"/>
      <c r="AV59" s="271"/>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70"/>
      <c r="AR66" s="271"/>
      <c r="AS66" s="134" t="s">
        <v>356</v>
      </c>
      <c r="AT66" s="169"/>
      <c r="AU66" s="271"/>
      <c r="AV66" s="271"/>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7" t="s">
        <v>432</v>
      </c>
      <c r="K3" s="112"/>
      <c r="L3" s="112"/>
      <c r="M3" s="112"/>
      <c r="N3" s="112"/>
      <c r="O3" s="112"/>
      <c r="P3" s="345" t="s">
        <v>27</v>
      </c>
      <c r="Q3" s="345"/>
      <c r="R3" s="345"/>
      <c r="S3" s="345"/>
      <c r="T3" s="345"/>
      <c r="U3" s="345"/>
      <c r="V3" s="345"/>
      <c r="W3" s="345"/>
      <c r="X3" s="345"/>
      <c r="Y3" s="342" t="s">
        <v>496</v>
      </c>
      <c r="Z3" s="343"/>
      <c r="AA3" s="343"/>
      <c r="AB3" s="343"/>
      <c r="AC3" s="277" t="s">
        <v>479</v>
      </c>
      <c r="AD3" s="277"/>
      <c r="AE3" s="277"/>
      <c r="AF3" s="277"/>
      <c r="AG3" s="277"/>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7" t="s">
        <v>432</v>
      </c>
      <c r="K36" s="112"/>
      <c r="L36" s="112"/>
      <c r="M36" s="112"/>
      <c r="N36" s="112"/>
      <c r="O36" s="112"/>
      <c r="P36" s="345" t="s">
        <v>27</v>
      </c>
      <c r="Q36" s="345"/>
      <c r="R36" s="345"/>
      <c r="S36" s="345"/>
      <c r="T36" s="345"/>
      <c r="U36" s="345"/>
      <c r="V36" s="345"/>
      <c r="W36" s="345"/>
      <c r="X36" s="345"/>
      <c r="Y36" s="342" t="s">
        <v>496</v>
      </c>
      <c r="Z36" s="343"/>
      <c r="AA36" s="343"/>
      <c r="AB36" s="343"/>
      <c r="AC36" s="277" t="s">
        <v>479</v>
      </c>
      <c r="AD36" s="277"/>
      <c r="AE36" s="277"/>
      <c r="AF36" s="277"/>
      <c r="AG36" s="277"/>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7" t="s">
        <v>432</v>
      </c>
      <c r="K69" s="112"/>
      <c r="L69" s="112"/>
      <c r="M69" s="112"/>
      <c r="N69" s="112"/>
      <c r="O69" s="112"/>
      <c r="P69" s="345" t="s">
        <v>27</v>
      </c>
      <c r="Q69" s="345"/>
      <c r="R69" s="345"/>
      <c r="S69" s="345"/>
      <c r="T69" s="345"/>
      <c r="U69" s="345"/>
      <c r="V69" s="345"/>
      <c r="W69" s="345"/>
      <c r="X69" s="345"/>
      <c r="Y69" s="342" t="s">
        <v>496</v>
      </c>
      <c r="Z69" s="343"/>
      <c r="AA69" s="343"/>
      <c r="AB69" s="343"/>
      <c r="AC69" s="277" t="s">
        <v>479</v>
      </c>
      <c r="AD69" s="277"/>
      <c r="AE69" s="277"/>
      <c r="AF69" s="277"/>
      <c r="AG69" s="277"/>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7"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7" t="s">
        <v>479</v>
      </c>
      <c r="AD102" s="277"/>
      <c r="AE102" s="277"/>
      <c r="AF102" s="277"/>
      <c r="AG102" s="277"/>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7"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7" t="s">
        <v>479</v>
      </c>
      <c r="AD135" s="277"/>
      <c r="AE135" s="277"/>
      <c r="AF135" s="277"/>
      <c r="AG135" s="277"/>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7"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7" t="s">
        <v>479</v>
      </c>
      <c r="AD168" s="277"/>
      <c r="AE168" s="277"/>
      <c r="AF168" s="277"/>
      <c r="AG168" s="277"/>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7"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7" t="s">
        <v>479</v>
      </c>
      <c r="AD201" s="277"/>
      <c r="AE201" s="277"/>
      <c r="AF201" s="277"/>
      <c r="AG201" s="277"/>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7"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7" t="s">
        <v>479</v>
      </c>
      <c r="AD234" s="277"/>
      <c r="AE234" s="277"/>
      <c r="AF234" s="277"/>
      <c r="AG234" s="277"/>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7"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7" t="s">
        <v>479</v>
      </c>
      <c r="AD267" s="277"/>
      <c r="AE267" s="277"/>
      <c r="AF267" s="277"/>
      <c r="AG267" s="277"/>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7"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7" t="s">
        <v>479</v>
      </c>
      <c r="AD300" s="277"/>
      <c r="AE300" s="277"/>
      <c r="AF300" s="277"/>
      <c r="AG300" s="277"/>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7"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7" t="s">
        <v>479</v>
      </c>
      <c r="AD333" s="277"/>
      <c r="AE333" s="277"/>
      <c r="AF333" s="277"/>
      <c r="AG333" s="277"/>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7"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7" t="s">
        <v>479</v>
      </c>
      <c r="AD366" s="277"/>
      <c r="AE366" s="277"/>
      <c r="AF366" s="277"/>
      <c r="AG366" s="277"/>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7"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7" t="s">
        <v>479</v>
      </c>
      <c r="AD399" s="277"/>
      <c r="AE399" s="277"/>
      <c r="AF399" s="277"/>
      <c r="AG399" s="277"/>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7"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7" t="s">
        <v>479</v>
      </c>
      <c r="AD432" s="277"/>
      <c r="AE432" s="277"/>
      <c r="AF432" s="277"/>
      <c r="AG432" s="277"/>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7"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7" t="s">
        <v>479</v>
      </c>
      <c r="AD465" s="277"/>
      <c r="AE465" s="277"/>
      <c r="AF465" s="277"/>
      <c r="AG465" s="277"/>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7"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7" t="s">
        <v>479</v>
      </c>
      <c r="AD498" s="277"/>
      <c r="AE498" s="277"/>
      <c r="AF498" s="277"/>
      <c r="AG498" s="277"/>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7"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7" t="s">
        <v>479</v>
      </c>
      <c r="AD531" s="277"/>
      <c r="AE531" s="277"/>
      <c r="AF531" s="277"/>
      <c r="AG531" s="277"/>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7"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7" t="s">
        <v>479</v>
      </c>
      <c r="AD564" s="277"/>
      <c r="AE564" s="277"/>
      <c r="AF564" s="277"/>
      <c r="AG564" s="277"/>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7"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7" t="s">
        <v>479</v>
      </c>
      <c r="AD597" s="277"/>
      <c r="AE597" s="277"/>
      <c r="AF597" s="277"/>
      <c r="AG597" s="277"/>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7"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7" t="s">
        <v>479</v>
      </c>
      <c r="AD630" s="277"/>
      <c r="AE630" s="277"/>
      <c r="AF630" s="277"/>
      <c r="AG630" s="277"/>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7"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7" t="s">
        <v>479</v>
      </c>
      <c r="AD663" s="277"/>
      <c r="AE663" s="277"/>
      <c r="AF663" s="277"/>
      <c r="AG663" s="277"/>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7"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7" t="s">
        <v>479</v>
      </c>
      <c r="AD696" s="277"/>
      <c r="AE696" s="277"/>
      <c r="AF696" s="277"/>
      <c r="AG696" s="277"/>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7"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7" t="s">
        <v>479</v>
      </c>
      <c r="AD729" s="277"/>
      <c r="AE729" s="277"/>
      <c r="AF729" s="277"/>
      <c r="AG729" s="277"/>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7"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7" t="s">
        <v>479</v>
      </c>
      <c r="AD762" s="277"/>
      <c r="AE762" s="277"/>
      <c r="AF762" s="277"/>
      <c r="AG762" s="277"/>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7"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7" t="s">
        <v>479</v>
      </c>
      <c r="AD795" s="277"/>
      <c r="AE795" s="277"/>
      <c r="AF795" s="277"/>
      <c r="AG795" s="277"/>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7"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7" t="s">
        <v>479</v>
      </c>
      <c r="AD828" s="277"/>
      <c r="AE828" s="277"/>
      <c r="AF828" s="277"/>
      <c r="AG828" s="277"/>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7"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7" t="s">
        <v>479</v>
      </c>
      <c r="AD861" s="277"/>
      <c r="AE861" s="277"/>
      <c r="AF861" s="277"/>
      <c r="AG861" s="277"/>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7"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7" t="s">
        <v>479</v>
      </c>
      <c r="AD894" s="277"/>
      <c r="AE894" s="277"/>
      <c r="AF894" s="277"/>
      <c r="AG894" s="277"/>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7"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7" t="s">
        <v>479</v>
      </c>
      <c r="AD927" s="277"/>
      <c r="AE927" s="277"/>
      <c r="AF927" s="277"/>
      <c r="AG927" s="277"/>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7"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7" t="s">
        <v>479</v>
      </c>
      <c r="AD960" s="277"/>
      <c r="AE960" s="277"/>
      <c r="AF960" s="277"/>
      <c r="AG960" s="277"/>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7"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7" t="s">
        <v>479</v>
      </c>
      <c r="AD993" s="277"/>
      <c r="AE993" s="277"/>
      <c r="AF993" s="277"/>
      <c r="AG993" s="277"/>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7"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7" t="s">
        <v>479</v>
      </c>
      <c r="AD1026" s="277"/>
      <c r="AE1026" s="277"/>
      <c r="AF1026" s="277"/>
      <c r="AG1026" s="277"/>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7"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7" t="s">
        <v>479</v>
      </c>
      <c r="AD1059" s="277"/>
      <c r="AE1059" s="277"/>
      <c r="AF1059" s="277"/>
      <c r="AG1059" s="277"/>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7"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7" t="s">
        <v>479</v>
      </c>
      <c r="AD1092" s="277"/>
      <c r="AE1092" s="277"/>
      <c r="AF1092" s="277"/>
      <c r="AG1092" s="277"/>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7"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7" t="s">
        <v>479</v>
      </c>
      <c r="AD1125" s="277"/>
      <c r="AE1125" s="277"/>
      <c r="AF1125" s="277"/>
      <c r="AG1125" s="277"/>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7"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7" t="s">
        <v>479</v>
      </c>
      <c r="AD1158" s="277"/>
      <c r="AE1158" s="277"/>
      <c r="AF1158" s="277"/>
      <c r="AG1158" s="277"/>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7"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7" t="s">
        <v>479</v>
      </c>
      <c r="AD1191" s="277"/>
      <c r="AE1191" s="277"/>
      <c r="AF1191" s="277"/>
      <c r="AG1191" s="277"/>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7"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7" t="s">
        <v>479</v>
      </c>
      <c r="AD1224" s="277"/>
      <c r="AE1224" s="277"/>
      <c r="AF1224" s="277"/>
      <c r="AG1224" s="277"/>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7"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7" t="s">
        <v>479</v>
      </c>
      <c r="AD1257" s="277"/>
      <c r="AE1257" s="277"/>
      <c r="AF1257" s="277"/>
      <c r="AG1257" s="277"/>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7"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7" t="s">
        <v>479</v>
      </c>
      <c r="AD1290" s="277"/>
      <c r="AE1290" s="277"/>
      <c r="AF1290" s="277"/>
      <c r="AG1290" s="277"/>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2018-08-03T06:45:07Z</cp:lastPrinted>
  <dcterms:created xsi:type="dcterms:W3CDTF">2012-03-13T00:50:25Z</dcterms:created>
  <dcterms:modified xsi:type="dcterms:W3CDTF">2018-09-03T05:46:16Z</dcterms:modified>
</cp:coreProperties>
</file>