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0_旧防災推進室\防災推進係\R02\12_行政事業レビュー\201110_行政事業レビューシート（平成28年度以降）の記載の確認等について\②対象レビューシート\3_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E116" i="3"/>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<sst xmlns="http://schemas.openxmlformats.org/spreadsheetml/2006/main" count="2868" uniqueCount="641">
  <si>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</si>
  <si>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</si>
  <si>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</si>
  <si>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</si>
  <si>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</si>
  <si>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</si>
  <si>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</si>
  <si>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</si>
  <si>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</si>
  <si>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</si>
  <si>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</si>
  <si>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</si>
  <si>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</si>
  <si>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</si>
  <si>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</si>
  <si>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</si>
  <si>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</si>
  <si>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</si>
  <si>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</si>
  <si>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</si>
  <si>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</si>
  <si>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</si>
  <si>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</si>
  <si>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</si>
  <si>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</si>
  <si>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</si>
  <si>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</si>
  <si>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</si>
  <si>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</si>
  <si>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</si>
  <si>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</si>
  <si>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</si>
  <si>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</si>
  <si>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</si>
  <si>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</si>
  <si>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</si>
  <si>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</si>
  <si>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</si>
  <si>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</si>
  <si>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</si>
  <si>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</si>
  <si>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</si>
  <si>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</si>
  <si>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</si>
  <si>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</si>
  <si>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</si>
  <si>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</si>
  <si>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</si>
  <si>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</si>
  <si>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</si>
  <si>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</si>
  <si>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</si>
  <si>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</si>
  <si>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</si>
  <si>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</si>
  <si>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</si>
  <si>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</si>
  <si>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</si>
  <si>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</si>
  <si>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</si>
  <si>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</si>
  <si>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</si>
  <si>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</si>
  <si>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</si>
  <si>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</si>
  <si>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</si>
  <si>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</si>
  <si>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</si>
  <si>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</si>
  <si>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</si>
  <si>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</si>
  <si>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</si>
  <si>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</si>
  <si>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</si>
  <si>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</si>
  <si>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</si>
  <si>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</si>
  <si>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</si>
  <si>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</si>
  <si>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</si>
  <si>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</si>
  <si>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</si>
  <si>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</si>
  <si>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</si>
  <si>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</si>
  <si>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</si>
  <si>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</si>
  <si>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</si>
  <si>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</si>
  <si>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</si>
  <si>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</si>
  <si>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</si>
  <si>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</si>
  <si>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</si>
  <si>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</si>
  <si>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</si>
  <si>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</si>
  <si>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</si>
  <si>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</si>
  <si>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</si>
  <si>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</si>
  <si>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</si>
  <si>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</si>
  <si>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</si>
  <si>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</si>
  <si>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</si>
  <si>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</si>
  <si>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</si>
  <si>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</si>
  <si>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</si>
  <si>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</si>
  <si>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</si>
  <si>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</si>
  <si>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</si>
  <si>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</si>
  <si>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</si>
  <si>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</si>
  <si>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</si>
  <si>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</si>
  <si>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</si>
  <si>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</si>
  <si>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</si>
  <si>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</si>
  <si>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</si>
  <si>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</si>
  <si>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</si>
  <si>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</si>
  <si>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</si>
  <si>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</si>
  <si>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</si>
  <si>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</si>
  <si>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</si>
  <si>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</si>
  <si>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</si>
  <si>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</si>
  <si>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</si>
  <si>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</si>
  <si>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</si>
  <si>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</si>
  <si>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</si>
  <si>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</si>
  <si>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</si>
  <si>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</si>
  <si>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</si>
  <si>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</si>
  <si>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</si>
  <si>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</si>
  <si>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</si>
  <si>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</si>
  <si>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</si>
  <si>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</si>
  <si>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</si>
  <si>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</si>
  <si>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</si>
  <si>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</si>
  <si>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</si>
  <si>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</si>
  <si>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</si>
  <si>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</si>
  <si>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</si>
  <si>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</si>
  <si>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</si>
  <si>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</si>
  <si>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</si>
  <si>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</si>
  <si>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</si>
  <si>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</si>
  <si>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</si>
  <si>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</si>
  <si>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</si>
  <si>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</si>
  <si>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</si>
  <si>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</si>
  <si>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</si>
  <si>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</si>
  <si>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</si>
  <si>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</si>
  <si>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</si>
  <si>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</si>
  <si>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</si>
  <si>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</si>
  <si>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</si>
  <si>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</si>
  <si>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</si>
  <si>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</si>
  <si>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</si>
  <si>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</si>
  <si>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</si>
  <si>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</si>
  <si>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</si>
  <si>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</si>
  <si>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</si>
  <si>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</si>
  <si>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</si>
  <si>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</si>
  <si>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</si>
  <si>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</si>
  <si>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</si>
  <si>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</si>
  <si>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</si>
  <si>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</si>
  <si>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</si>
  <si>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</si>
  <si>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</si>
  <si>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</si>
  <si>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</si>
  <si>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</si>
  <si>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</si>
  <si>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</si>
  <si>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</si>
  <si>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</si>
  <si>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</si>
  <si>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</si>
  <si>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</si>
  <si>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</si>
  <si>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</si>
  <si>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</si>
  <si>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</si>
  <si>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</si>
  <si>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</si>
  <si>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</si>
  <si>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</si>
  <si>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</si>
  <si>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</si>
  <si>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</si>
  <si>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</si>
  <si>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</si>
  <si>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</si>
  <si>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</si>
  <si>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</si>
  <si>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</si>
  <si>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</si>
  <si>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</si>
  <si>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</si>
  <si>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</si>
  <si>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</si>
  <si>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</si>
  <si>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</si>
  <si>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</si>
  <si>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</si>
  <si>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</si>
  <si>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</si>
  <si>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</si>
  <si>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</si>
  <si>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</si>
  <si>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</si>
  <si>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</si>
  <si>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</si>
  <si>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</si>
  <si>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</si>
  <si>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</si>
  <si>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</si>
  <si>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</si>
  <si>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</si>
  <si>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</si>
  <si>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</si>
  <si>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</si>
  <si>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</si>
  <si>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</si>
  <si>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</si>
  <si>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</si>
  <si>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</si>
  <si>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</si>
  <si>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</si>
  <si>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</si>
  <si>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</si>
  <si>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</si>
  <si>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</si>
  <si>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</si>
  <si>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</si>
  <si>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</si>
  <si>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</si>
  <si>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</si>
  <si>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</si>
  <si>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</si>
  <si>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</si>
  <si>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</si>
  <si>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</si>
  <si>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</si>
  <si>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</si>
  <si>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</si>
  <si>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</si>
  <si>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</si>
  <si>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</si>
  <si>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</si>
  <si>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</si>
  <si>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</si>
  <si>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</si>
  <si>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</si>
  <si>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</si>
  <si>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</si>
  <si>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</si>
  <si>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</si>
  <si>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</si>
  <si>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</si>
  <si>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</si>
  <si>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</si>
  <si>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</si>
  <si>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</si>
  <si>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</si>
  <si>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</si>
  <si>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</si>
  <si>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</si>
  <si>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</si>
  <si>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</si>
  <si>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</si>
  <si>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</si>
  <si>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</si>
  <si>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</si>
  <si>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</si>
  <si>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</si>
  <si>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</si>
  <si>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</si>
  <si>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</si>
  <si>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</si>
  <si>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</si>
  <si>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</si>
  <si>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</si>
  <si>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</si>
  <si>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</si>
  <si>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</si>
  <si>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</si>
  <si>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</si>
  <si>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</si>
  <si>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</si>
  <si>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</si>
  <si>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</si>
  <si>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</si>
  <si>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</si>
  <si>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</si>
  <si>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</si>
  <si>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</si>
  <si>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</si>
  <si>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</si>
  <si>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</si>
  <si>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</si>
  <si>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</si>
  <si>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</si>
  <si>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</si>
  <si>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</si>
  <si>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</si>
  <si>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</si>
  <si>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</si>
  <si>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</si>
  <si>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</si>
  <si>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</si>
  <si>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</si>
  <si>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</si>
  <si>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</si>
  <si>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</si>
  <si>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</si>
  <si>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</si>
  <si>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</si>
  <si>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</si>
  <si>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</si>
  <si>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</si>
  <si>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</si>
  <si>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</si>
  <si>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</si>
  <si>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</si>
  <si>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</si>
  <si>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</si>
  <si>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</si>
  <si>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</si>
  <si>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</si>
  <si>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</si>
  <si>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</si>
  <si>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</si>
  <si>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</si>
  <si>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</si>
  <si>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</si>
  <si>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</si>
  <si>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</si>
  <si>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</si>
  <si>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</si>
  <si>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</si>
  <si>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</si>
  <si>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</si>
  <si>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</si>
  <si>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</si>
  <si>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</si>
  <si>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</si>
  <si>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</si>
  <si>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</si>
  <si>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</si>
  <si>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</si>
  <si>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</si>
  <si>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</si>
  <si>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</si>
  <si>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</si>
  <si>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</si>
  <si>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</si>
  <si>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</si>
  <si>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</si>
  <si>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</si>
  <si>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</si>
  <si>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</si>
  <si>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</si>
  <si>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</si>
  <si>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</si>
  <si>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</si>
  <si>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</si>
  <si>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</si>
  <si>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</si>
  <si>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</si>
  <si>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</si>
  <si>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</si>
  <si>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</si>
  <si>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</si>
  <si>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</si>
  <si>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</si>
  <si>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</si>
  <si>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</si>
  <si>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</si>
  <si>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</si>
  <si>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</si>
  <si>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</si>
  <si>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</si>
  <si>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</si>
  <si>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</si>
  <si>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</si>
  <si>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</si>
  <si>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</si>
  <si>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</si>
  <si>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</si>
  <si>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</si>
  <si>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</si>
  <si>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</si>
  <si>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</si>
  <si>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</si>
  <si>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</si>
  <si>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</si>
  <si>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</si>
  <si>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</si>
  <si>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</si>
  <si>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</si>
  <si>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</si>
  <si>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</si>
  <si>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</si>
  <si>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</si>
  <si>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</si>
  <si>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</si>
  <si>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</si>
  <si>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</si>
  <si>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</si>
  <si>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</si>
  <si>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</si>
  <si>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</si>
  <si>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</si>
  <si>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</si>
  <si>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</si>
  <si>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</si>
  <si>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</si>
  <si>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</si>
  <si>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</si>
  <si>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</si>
  <si>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</si>
  <si>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</si>
  <si>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</si>
  <si>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</si>
  <si>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</si>
  <si>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</si>
  <si>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</si>
  <si>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</si>
  <si>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</si>
  <si>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</si>
  <si>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</si>
  <si>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</si>
  <si>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</si>
  <si>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</si>
  <si>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</si>
  <si>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</si>
  <si>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</si>
  <si>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</si>
  <si>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</si>
  <si>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</si>
  <si>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</si>
  <si>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</si>
  <si>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</si>
  <si>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</si>
  <si>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</si>
  <si>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</si>
  <si>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</si>
  <si>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</si>
  <si>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</si>
  <si>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</si>
  <si>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</si>
  <si>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</si>
  <si>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</si>
  <si>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</si>
  <si>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</si>
  <si>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</si>
  <si>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</si>
  <si>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</si>
  <si>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</si>
  <si>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</si>
  <si>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</si>
  <si>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</si>
  <si>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</si>
  <si>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</si>
  <si>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</si>
  <si>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</si>
  <si>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</si>
  <si>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</si>
  <si>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</si>
  <si>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</si>
  <si>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</si>
  <si>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</si>
  <si>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</si>
  <si>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</si>
  <si>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</si>
  <si>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</si>
  <si>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</si>
  <si>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</si>
  <si>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</si>
  <si>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</si>
  <si>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</si>
  <si>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</si>
  <si>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</si>
  <si>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</si>
  <si>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</si>
  <si>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</si>
  <si>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</si>
  <si>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</si>
  <si>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</si>
  <si>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</si>
  <si>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</si>
  <si>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</si>
  <si>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</si>
  <si>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</si>
  <si>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</si>
  <si>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</si>
  <si>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</si>
  <si>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</si>
  <si>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</si>
  <si>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</si>
  <si>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</si>
  <si>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</si>
  <si>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</si>
  <si>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</si>
  <si>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</si>
  <si>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</si>
  <si>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</si>
  <si>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</si>
  <si>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</si>
  <si>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</si>
  <si>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</si>
  <si>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</si>
  <si>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</si>
  <si>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</si>
  <si>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</si>
  <si>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</si>
  <si>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</si>
  <si>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文教施設の防災対策の強化・推進</t>
    <rPh sb="0" eb="2">
      <t>ブンキョウ</t>
    </rPh>
    <rPh sb="2" eb="4">
      <t>シセツ</t>
    </rPh>
    <rPh sb="5" eb="7">
      <t>ボウサイ</t>
    </rPh>
    <rPh sb="7" eb="9">
      <t>タイサク</t>
    </rPh>
    <rPh sb="10" eb="12">
      <t>キョウカ</t>
    </rPh>
    <rPh sb="13" eb="15">
      <t>スイシン</t>
    </rPh>
    <phoneticPr fontId="5"/>
  </si>
  <si>
    <t>大臣官房文教施設企画部</t>
    <rPh sb="0" eb="2">
      <t>ダイジン</t>
    </rPh>
    <rPh sb="2" eb="4">
      <t>カンボウ</t>
    </rPh>
    <rPh sb="4" eb="6">
      <t>ブンキョウ</t>
    </rPh>
    <rPh sb="6" eb="8">
      <t>シセツ</t>
    </rPh>
    <rPh sb="8" eb="10">
      <t>キカク</t>
    </rPh>
    <rPh sb="10" eb="11">
      <t>ブ</t>
    </rPh>
    <phoneticPr fontId="5"/>
  </si>
  <si>
    <t>施設企画課防災推進室</t>
    <rPh sb="0" eb="2">
      <t>シセツ</t>
    </rPh>
    <rPh sb="2" eb="4">
      <t>キカク</t>
    </rPh>
    <rPh sb="4" eb="5">
      <t>カ</t>
    </rPh>
    <rPh sb="5" eb="7">
      <t>ボウサイ</t>
    </rPh>
    <rPh sb="7" eb="10">
      <t>スイシンシツ</t>
    </rPh>
    <phoneticPr fontId="5"/>
  </si>
  <si>
    <t>-</t>
  </si>
  <si>
    <t>140</t>
    <phoneticPr fontId="5"/>
  </si>
  <si>
    <t>32</t>
    <phoneticPr fontId="5"/>
  </si>
  <si>
    <t>25</t>
    <phoneticPr fontId="5"/>
  </si>
  <si>
    <t>99</t>
    <phoneticPr fontId="5"/>
  </si>
  <si>
    <t>102</t>
    <phoneticPr fontId="5"/>
  </si>
  <si>
    <t>96、97</t>
    <phoneticPr fontId="5"/>
  </si>
  <si>
    <t>93、94</t>
    <phoneticPr fontId="5"/>
  </si>
  <si>
    <t>無</t>
  </si>
  <si>
    <t>有</t>
  </si>
  <si>
    <t>‐</t>
  </si>
  <si>
    <t>設置者数</t>
    <rPh sb="0" eb="3">
      <t>セッチシャ</t>
    </rPh>
    <rPh sb="3" eb="4">
      <t>スウ</t>
    </rPh>
    <phoneticPr fontId="5"/>
  </si>
  <si>
    <t>政策目標２ 確かな学力の向上、豊かな心と健やかな体の育成と信頼される学校づくり</t>
    <phoneticPr fontId="5"/>
  </si>
  <si>
    <t>施策目標２－７ 安全・安心で豊かな学校施設の整備推進</t>
    <phoneticPr fontId="5"/>
  </si>
  <si>
    <t>百万円</t>
    <rPh sb="0" eb="3">
      <t>ヒャクマンエン</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</si>
  <si>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</si>
  <si>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庁費</t>
    <rPh sb="0" eb="1">
      <t>チョウ</t>
    </rPh>
    <rPh sb="1" eb="2">
      <t>ヒ</t>
    </rPh>
    <phoneticPr fontId="5"/>
  </si>
  <si>
    <t>諸謝金</t>
    <rPh sb="0" eb="1">
      <t>ショ</t>
    </rPh>
    <rPh sb="1" eb="3">
      <t>シャキン</t>
    </rPh>
    <phoneticPr fontId="5"/>
  </si>
  <si>
    <t>職員旅費</t>
    <rPh sb="0" eb="2">
      <t>ショクイン</t>
    </rPh>
    <rPh sb="2" eb="4">
      <t>リョヒ</t>
    </rPh>
    <phoneticPr fontId="5"/>
  </si>
  <si>
    <t>委員旅費</t>
    <rPh sb="0" eb="2">
      <t>イイン</t>
    </rPh>
    <rPh sb="2" eb="4">
      <t>リョヒ</t>
    </rPh>
    <phoneticPr fontId="5"/>
  </si>
  <si>
    <t>学校施設の長寿命化計画策定率</t>
    <phoneticPr fontId="5"/>
  </si>
  <si>
    <t>％</t>
    <phoneticPr fontId="5"/>
  </si>
  <si>
    <t>％</t>
    <phoneticPr fontId="5"/>
  </si>
  <si>
    <t>A.株式会社　政策研究所</t>
    <rPh sb="2" eb="6">
      <t>カブシキガイシャ</t>
    </rPh>
    <rPh sb="7" eb="9">
      <t>セイサク</t>
    </rPh>
    <rPh sb="9" eb="12">
      <t>ケンキュウジョ</t>
    </rPh>
    <phoneticPr fontId="5"/>
  </si>
  <si>
    <t>その他</t>
    <rPh sb="2" eb="3">
      <t>ホカ</t>
    </rPh>
    <phoneticPr fontId="5"/>
  </si>
  <si>
    <t>人件費、事業費、一般管理費</t>
    <rPh sb="0" eb="3">
      <t>ジンケンヒ</t>
    </rPh>
    <rPh sb="4" eb="7">
      <t>ジギョウヒ</t>
    </rPh>
    <rPh sb="8" eb="10">
      <t>イッパン</t>
    </rPh>
    <rPh sb="10" eb="13">
      <t>カンリヒ</t>
    </rPh>
    <phoneticPr fontId="5"/>
  </si>
  <si>
    <t>株式会社　政策研究所</t>
    <rPh sb="0" eb="4">
      <t>カブシキガイシャ</t>
    </rPh>
    <rPh sb="5" eb="7">
      <t>セイサク</t>
    </rPh>
    <rPh sb="7" eb="10">
      <t>ケンキュウジョ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</si>
  <si>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</si>
  <si>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</si>
  <si>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</si>
  <si>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</si>
  <si>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</si>
  <si>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</si>
  <si>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</si>
  <si>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</si>
  <si>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</si>
  <si>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2/1</t>
    <phoneticPr fontId="5"/>
  </si>
  <si>
    <t>-</t>
    <phoneticPr fontId="5"/>
  </si>
  <si>
    <t>東日本大震災や熊本地震等における課題を踏まえ、児童生徒等の安全対策や避難所としての防災機能強化に必要な事業である。</t>
    <rPh sb="0" eb="1">
      <t>ヒガシ</t>
    </rPh>
    <rPh sb="1" eb="3">
      <t>ニホン</t>
    </rPh>
    <rPh sb="3" eb="6">
      <t>ダイシンサイ</t>
    </rPh>
    <rPh sb="7" eb="9">
      <t>クマモト</t>
    </rPh>
    <rPh sb="9" eb="11">
      <t>ジシン</t>
    </rPh>
    <rPh sb="11" eb="12">
      <t>トウ</t>
    </rPh>
    <rPh sb="16" eb="18">
      <t>カダイ</t>
    </rPh>
    <rPh sb="19" eb="20">
      <t>フ</t>
    </rPh>
    <rPh sb="23" eb="25">
      <t>ジドウ</t>
    </rPh>
    <rPh sb="25" eb="27">
      <t>セイト</t>
    </rPh>
    <rPh sb="27" eb="28">
      <t>トウ</t>
    </rPh>
    <rPh sb="29" eb="31">
      <t>アンゼン</t>
    </rPh>
    <rPh sb="31" eb="33">
      <t>タイサク</t>
    </rPh>
    <rPh sb="34" eb="37">
      <t>ヒナンジョ</t>
    </rPh>
    <rPh sb="41" eb="43">
      <t>ボウサイ</t>
    </rPh>
    <rPh sb="43" eb="45">
      <t>キノウ</t>
    </rPh>
    <rPh sb="45" eb="47">
      <t>キョウカ</t>
    </rPh>
    <rPh sb="48" eb="50">
      <t>ヒツヨウ</t>
    </rPh>
    <rPh sb="51" eb="53">
      <t>ジギョウ</t>
    </rPh>
    <phoneticPr fontId="5"/>
  </si>
  <si>
    <t>本事業は、委託事業者との直接契約のため、中間段階での支出はない。</t>
    <rPh sb="0" eb="1">
      <t>ホン</t>
    </rPh>
    <rPh sb="1" eb="3">
      <t>ジギョウ</t>
    </rPh>
    <rPh sb="5" eb="7">
      <t>イタク</t>
    </rPh>
    <rPh sb="7" eb="10">
      <t>ジギョウシャ</t>
    </rPh>
    <rPh sb="12" eb="14">
      <t>チョクセツ</t>
    </rPh>
    <rPh sb="14" eb="16">
      <t>ケイヤク</t>
    </rPh>
    <rPh sb="20" eb="22">
      <t>チュウカン</t>
    </rPh>
    <rPh sb="22" eb="24">
      <t>ダンカイ</t>
    </rPh>
    <rPh sb="26" eb="28">
      <t>シシュツ</t>
    </rPh>
    <phoneticPr fontId="5"/>
  </si>
  <si>
    <t>契約時及び精算時に、事業として必要なものに限られているか等について、支出を証する書類等も含めて詳細にチェックを行っている。</t>
    <rPh sb="0" eb="2">
      <t>ケイヤク</t>
    </rPh>
    <rPh sb="2" eb="3">
      <t>ジ</t>
    </rPh>
    <rPh sb="3" eb="4">
      <t>オヨ</t>
    </rPh>
    <rPh sb="5" eb="7">
      <t>セイサン</t>
    </rPh>
    <rPh sb="7" eb="8">
      <t>ジ</t>
    </rPh>
    <rPh sb="10" eb="12">
      <t>ジギョウ</t>
    </rPh>
    <rPh sb="15" eb="17">
      <t>ヒツヨウ</t>
    </rPh>
    <rPh sb="21" eb="22">
      <t>カギ</t>
    </rPh>
    <rPh sb="28" eb="29">
      <t>トウ</t>
    </rPh>
    <rPh sb="34" eb="36">
      <t>シシュツ</t>
    </rPh>
    <rPh sb="37" eb="38">
      <t>ショウ</t>
    </rPh>
    <rPh sb="40" eb="42">
      <t>ショルイ</t>
    </rPh>
    <rPh sb="42" eb="43">
      <t>トウ</t>
    </rPh>
    <rPh sb="44" eb="45">
      <t>フク</t>
    </rPh>
    <rPh sb="47" eb="49">
      <t>ショウサイ</t>
    </rPh>
    <rPh sb="55" eb="56">
      <t>オコナ</t>
    </rPh>
    <phoneticPr fontId="5"/>
  </si>
  <si>
    <t>-</t>
    <phoneticPr fontId="5"/>
  </si>
  <si>
    <t>本事業は施策目標2-7「安全・安心で豊かな学校施設の整備推進」に基づくものである。</t>
    <rPh sb="0" eb="1">
      <t>ホン</t>
    </rPh>
    <rPh sb="1" eb="3">
      <t>ジギョウ</t>
    </rPh>
    <rPh sb="4" eb="5">
      <t>セ</t>
    </rPh>
    <rPh sb="5" eb="6">
      <t>サク</t>
    </rPh>
    <rPh sb="6" eb="8">
      <t>モクヒョウ</t>
    </rPh>
    <rPh sb="12" eb="14">
      <t>アンゼン</t>
    </rPh>
    <rPh sb="15" eb="17">
      <t>アンシン</t>
    </rPh>
    <rPh sb="18" eb="19">
      <t>ユタ</t>
    </rPh>
    <rPh sb="21" eb="23">
      <t>ガッコウ</t>
    </rPh>
    <rPh sb="23" eb="25">
      <t>シセツ</t>
    </rPh>
    <rPh sb="26" eb="28">
      <t>セイビ</t>
    </rPh>
    <rPh sb="28" eb="30">
      <t>スイシン</t>
    </rPh>
    <rPh sb="32" eb="33">
      <t>モト</t>
    </rPh>
    <phoneticPr fontId="5"/>
  </si>
  <si>
    <t xml:space="preserve">引き続き学校設置者の防災に関する意識・知識の向上につながる事業となるよう努める。
</t>
    <phoneticPr fontId="5"/>
  </si>
  <si>
    <t>全公立学校設置者への調査（平成29年度）</t>
    <rPh sb="0" eb="1">
      <t>ゼン</t>
    </rPh>
    <rPh sb="1" eb="3">
      <t>コウリツ</t>
    </rPh>
    <rPh sb="3" eb="5">
      <t>ガッコウ</t>
    </rPh>
    <rPh sb="5" eb="7">
      <t>セッチ</t>
    </rPh>
    <rPh sb="7" eb="8">
      <t>シャ</t>
    </rPh>
    <rPh sb="10" eb="12">
      <t>チョウサ</t>
    </rPh>
    <rPh sb="13" eb="15">
      <t>ヘイセイ</t>
    </rPh>
    <rPh sb="17" eb="19">
      <t>ネンド</t>
    </rPh>
    <phoneticPr fontId="5"/>
  </si>
  <si>
    <t>-</t>
    <phoneticPr fontId="5"/>
  </si>
  <si>
    <t>-</t>
    <phoneticPr fontId="5"/>
  </si>
  <si>
    <t>43/10</t>
    <phoneticPr fontId="5"/>
  </si>
  <si>
    <t>118/11</t>
    <phoneticPr fontId="5"/>
  </si>
  <si>
    <t>回</t>
    <rPh sb="0" eb="1">
      <t>カイ</t>
    </rPh>
    <phoneticPr fontId="5"/>
  </si>
  <si>
    <t>29/1</t>
    <phoneticPr fontId="5"/>
  </si>
  <si>
    <t>津波対策、避難所としての防災機能強化等（非構造部材の耐震対策を含む）の事例集等を収集・普及する。</t>
    <rPh sb="0" eb="2">
      <t>ツナミ</t>
    </rPh>
    <rPh sb="2" eb="4">
      <t>タイサク</t>
    </rPh>
    <rPh sb="5" eb="8">
      <t>ヒナンジョ</t>
    </rPh>
    <rPh sb="12" eb="14">
      <t>ボウサイ</t>
    </rPh>
    <rPh sb="14" eb="16">
      <t>キノウ</t>
    </rPh>
    <rPh sb="16" eb="18">
      <t>キョウカ</t>
    </rPh>
    <rPh sb="18" eb="19">
      <t>トウ</t>
    </rPh>
    <rPh sb="20" eb="21">
      <t>ヒ</t>
    </rPh>
    <rPh sb="21" eb="23">
      <t>コウゾウ</t>
    </rPh>
    <rPh sb="23" eb="25">
      <t>ブザイ</t>
    </rPh>
    <rPh sb="26" eb="28">
      <t>タイシン</t>
    </rPh>
    <rPh sb="28" eb="30">
      <t>タイサク</t>
    </rPh>
    <rPh sb="31" eb="32">
      <t>フク</t>
    </rPh>
    <rPh sb="35" eb="37">
      <t>ジレイ</t>
    </rPh>
    <rPh sb="37" eb="38">
      <t>シュウ</t>
    </rPh>
    <rPh sb="38" eb="39">
      <t>トウ</t>
    </rPh>
    <rPh sb="40" eb="42">
      <t>シュウシュウ</t>
    </rPh>
    <rPh sb="43" eb="45">
      <t>フキュウ</t>
    </rPh>
    <phoneticPr fontId="5"/>
  </si>
  <si>
    <t>　　百万円/事例集等</t>
    <rPh sb="2" eb="5">
      <t>ヒャクマンエン</t>
    </rPh>
    <rPh sb="6" eb="8">
      <t>ジレイ</t>
    </rPh>
    <rPh sb="8" eb="9">
      <t>シュウ</t>
    </rPh>
    <rPh sb="9" eb="10">
      <t>トウ</t>
    </rPh>
    <phoneticPr fontId="5"/>
  </si>
  <si>
    <t>本事業は一般競争契約（総合評価）を行っており、妥当と考える。</t>
    <rPh sb="0" eb="1">
      <t>ホン</t>
    </rPh>
    <rPh sb="1" eb="3">
      <t>ジギョウ</t>
    </rPh>
    <rPh sb="4" eb="6">
      <t>イッパン</t>
    </rPh>
    <rPh sb="6" eb="8">
      <t>キョウソウ</t>
    </rPh>
    <rPh sb="8" eb="10">
      <t>ケイヤク</t>
    </rPh>
    <rPh sb="11" eb="15">
      <t>ソウゴウヒョウカ</t>
    </rPh>
    <rPh sb="17" eb="18">
      <t>オコナ</t>
    </rPh>
    <rPh sb="23" eb="25">
      <t>ダトウ</t>
    </rPh>
    <rPh sb="26" eb="27">
      <t>カンガ</t>
    </rPh>
    <phoneticPr fontId="5"/>
  </si>
  <si>
    <t>　学校施設は、児童生徒の学習・生活の場であり、災害時には地域住民の避難所としての役割も果たすことから、その安全性の確保や避難所機能の確保は極めて重要である。このため、耐震化相談窓口による技術支援や講習会の開催による普及・啓発、非構造部材の耐震対策を含めた報告書や実証的検証等の事例集の作成等を通じ、学校設置者の防災に関する意識の向上及び知識の向上が継続的に図られることを目的とする。</t>
    <rPh sb="1" eb="3">
      <t>ガッコウ</t>
    </rPh>
    <rPh sb="3" eb="5">
      <t>シセツ</t>
    </rPh>
    <rPh sb="7" eb="9">
      <t>ジドウ</t>
    </rPh>
    <rPh sb="9" eb="11">
      <t>セイト</t>
    </rPh>
    <rPh sb="12" eb="14">
      <t>ガクシュウ</t>
    </rPh>
    <rPh sb="15" eb="17">
      <t>セイカツ</t>
    </rPh>
    <rPh sb="18" eb="19">
      <t>バ</t>
    </rPh>
    <rPh sb="23" eb="25">
      <t>サイガイ</t>
    </rPh>
    <rPh sb="25" eb="26">
      <t>ジ</t>
    </rPh>
    <rPh sb="28" eb="30">
      <t>チイキ</t>
    </rPh>
    <rPh sb="30" eb="32">
      <t>ジュウミン</t>
    </rPh>
    <rPh sb="33" eb="36">
      <t>ヒナンジョ</t>
    </rPh>
    <rPh sb="40" eb="42">
      <t>ヤクワリ</t>
    </rPh>
    <rPh sb="43" eb="44">
      <t>ハ</t>
    </rPh>
    <rPh sb="53" eb="56">
      <t>アンゼンセイ</t>
    </rPh>
    <rPh sb="57" eb="59">
      <t>カクホ</t>
    </rPh>
    <rPh sb="60" eb="63">
      <t>ヒナンジョ</t>
    </rPh>
    <rPh sb="63" eb="65">
      <t>キノウ</t>
    </rPh>
    <rPh sb="66" eb="68">
      <t>カクホ</t>
    </rPh>
    <rPh sb="69" eb="70">
      <t>キワ</t>
    </rPh>
    <rPh sb="72" eb="74">
      <t>ジュウヨウ</t>
    </rPh>
    <rPh sb="83" eb="86">
      <t>タイシンカ</t>
    </rPh>
    <rPh sb="86" eb="88">
      <t>ソウダン</t>
    </rPh>
    <rPh sb="88" eb="90">
      <t>マドグチ</t>
    </rPh>
    <rPh sb="93" eb="95">
      <t>ギジュツ</t>
    </rPh>
    <rPh sb="95" eb="97">
      <t>シエン</t>
    </rPh>
    <rPh sb="98" eb="101">
      <t>コウシュウカイ</t>
    </rPh>
    <rPh sb="102" eb="104">
      <t>カイサイ</t>
    </rPh>
    <rPh sb="107" eb="109">
      <t>フキュウ</t>
    </rPh>
    <rPh sb="110" eb="112">
      <t>ケイハツ</t>
    </rPh>
    <rPh sb="113" eb="114">
      <t>ヒ</t>
    </rPh>
    <rPh sb="114" eb="116">
      <t>コウゾウ</t>
    </rPh>
    <rPh sb="116" eb="118">
      <t>ブザイ</t>
    </rPh>
    <rPh sb="119" eb="121">
      <t>タイシン</t>
    </rPh>
    <rPh sb="121" eb="123">
      <t>タイサク</t>
    </rPh>
    <rPh sb="124" eb="125">
      <t>フク</t>
    </rPh>
    <rPh sb="127" eb="130">
      <t>ホウコクショ</t>
    </rPh>
    <rPh sb="131" eb="134">
      <t>ジッショウテキ</t>
    </rPh>
    <rPh sb="134" eb="136">
      <t>ケンショウ</t>
    </rPh>
    <rPh sb="136" eb="137">
      <t>トウ</t>
    </rPh>
    <rPh sb="138" eb="140">
      <t>ジレイ</t>
    </rPh>
    <rPh sb="140" eb="141">
      <t>シュウ</t>
    </rPh>
    <rPh sb="142" eb="144">
      <t>サクセイ</t>
    </rPh>
    <rPh sb="144" eb="145">
      <t>トウ</t>
    </rPh>
    <rPh sb="146" eb="147">
      <t>ツウ</t>
    </rPh>
    <rPh sb="149" eb="151">
      <t>ガッコウ</t>
    </rPh>
    <rPh sb="151" eb="153">
      <t>セッチ</t>
    </rPh>
    <rPh sb="153" eb="154">
      <t>シャ</t>
    </rPh>
    <rPh sb="155" eb="157">
      <t>ボウサイ</t>
    </rPh>
    <rPh sb="158" eb="159">
      <t>カン</t>
    </rPh>
    <rPh sb="161" eb="163">
      <t>イシキ</t>
    </rPh>
    <rPh sb="164" eb="166">
      <t>コウジョウ</t>
    </rPh>
    <rPh sb="166" eb="167">
      <t>オヨ</t>
    </rPh>
    <rPh sb="168" eb="170">
      <t>チシキ</t>
    </rPh>
    <rPh sb="171" eb="173">
      <t>コウジョウ</t>
    </rPh>
    <rPh sb="174" eb="177">
      <t>ケイゾクテキ</t>
    </rPh>
    <rPh sb="178" eb="179">
      <t>ハカ</t>
    </rPh>
    <rPh sb="185" eb="187">
      <t>モクテキ</t>
    </rPh>
    <phoneticPr fontId="5"/>
  </si>
  <si>
    <t>　津波対策、避難所としての防災機能強化及び非構造部材の耐震対策等をテーマとした報告書や実証的検証等の事例集を作成し、それらを周知するとともに、講習会を開催して普及・啓発を図る。
　また、学校設置者が耐震化を進めるに当たっての施策的、技術的な問い合わせに対応するため有識者による相談窓口を設置し、情報提供機能の強化を図る。</t>
    <rPh sb="1" eb="3">
      <t>ツナミ</t>
    </rPh>
    <rPh sb="3" eb="5">
      <t>タイサク</t>
    </rPh>
    <rPh sb="6" eb="9">
      <t>ヒナンジョ</t>
    </rPh>
    <rPh sb="13" eb="15">
      <t>ボウサイ</t>
    </rPh>
    <rPh sb="15" eb="17">
      <t>キノウ</t>
    </rPh>
    <rPh sb="17" eb="19">
      <t>キョウカ</t>
    </rPh>
    <rPh sb="19" eb="20">
      <t>オヨ</t>
    </rPh>
    <rPh sb="21" eb="22">
      <t>ヒ</t>
    </rPh>
    <rPh sb="22" eb="24">
      <t>コウゾウ</t>
    </rPh>
    <rPh sb="24" eb="26">
      <t>ブザイ</t>
    </rPh>
    <rPh sb="27" eb="29">
      <t>タイシン</t>
    </rPh>
    <rPh sb="29" eb="31">
      <t>タイサク</t>
    </rPh>
    <rPh sb="31" eb="32">
      <t>トウ</t>
    </rPh>
    <rPh sb="43" eb="46">
      <t>ジッショウテキ</t>
    </rPh>
    <rPh sb="46" eb="48">
      <t>ケンショウ</t>
    </rPh>
    <rPh sb="48" eb="49">
      <t>トウ</t>
    </rPh>
    <rPh sb="62" eb="64">
      <t>シュウチ</t>
    </rPh>
    <rPh sb="71" eb="74">
      <t>コウシュウカイ</t>
    </rPh>
    <rPh sb="75" eb="77">
      <t>カイサイ</t>
    </rPh>
    <rPh sb="79" eb="81">
      <t>フキュウ</t>
    </rPh>
    <rPh sb="82" eb="84">
      <t>ケイハツ</t>
    </rPh>
    <rPh sb="85" eb="86">
      <t>ハカ</t>
    </rPh>
    <rPh sb="93" eb="95">
      <t>ガッコウ</t>
    </rPh>
    <rPh sb="95" eb="97">
      <t>セッチ</t>
    </rPh>
    <rPh sb="97" eb="98">
      <t>シャ</t>
    </rPh>
    <rPh sb="99" eb="102">
      <t>タイシンカ</t>
    </rPh>
    <rPh sb="103" eb="104">
      <t>スス</t>
    </rPh>
    <rPh sb="107" eb="108">
      <t>ア</t>
    </rPh>
    <rPh sb="112" eb="113">
      <t>セ</t>
    </rPh>
    <rPh sb="113" eb="114">
      <t>サク</t>
    </rPh>
    <rPh sb="114" eb="115">
      <t>テキ</t>
    </rPh>
    <rPh sb="116" eb="119">
      <t>ギジュツテキ</t>
    </rPh>
    <rPh sb="120" eb="121">
      <t>ト</t>
    </rPh>
    <rPh sb="122" eb="123">
      <t>ア</t>
    </rPh>
    <rPh sb="126" eb="128">
      <t>タイオウ</t>
    </rPh>
    <rPh sb="132" eb="135">
      <t>ユウシキシャ</t>
    </rPh>
    <rPh sb="138" eb="140">
      <t>ソウダン</t>
    </rPh>
    <rPh sb="140" eb="142">
      <t>マドグチ</t>
    </rPh>
    <rPh sb="143" eb="145">
      <t>セッチ</t>
    </rPh>
    <rPh sb="147" eb="149">
      <t>ジョウホウ</t>
    </rPh>
    <rPh sb="149" eb="151">
      <t>テイキョウ</t>
    </rPh>
    <rPh sb="151" eb="153">
      <t>キノウ</t>
    </rPh>
    <rPh sb="154" eb="156">
      <t>キョウカ</t>
    </rPh>
    <rPh sb="157" eb="158">
      <t>ハカ</t>
    </rPh>
    <phoneticPr fontId="5"/>
  </si>
  <si>
    <t>事例集等</t>
    <rPh sb="0" eb="2">
      <t>ジレイ</t>
    </rPh>
    <rPh sb="2" eb="3">
      <t>シュウ</t>
    </rPh>
    <rPh sb="3" eb="4">
      <t>トウ</t>
    </rPh>
    <phoneticPr fontId="5"/>
  </si>
  <si>
    <t>本事業は国が報告書や実証的検証等の事例集の作成等を通じ防災に関する意識・知識の向上を図ることが目的のため、国の全額負担が妥当と考える。</t>
    <rPh sb="0" eb="1">
      <t>ホン</t>
    </rPh>
    <rPh sb="1" eb="3">
      <t>ジギョウ</t>
    </rPh>
    <rPh sb="4" eb="5">
      <t>クニ</t>
    </rPh>
    <rPh sb="6" eb="9">
      <t>ホウコクショ</t>
    </rPh>
    <rPh sb="10" eb="16">
      <t>ジッショウテキケンショウトウ</t>
    </rPh>
    <rPh sb="17" eb="19">
      <t>ジレイ</t>
    </rPh>
    <rPh sb="19" eb="20">
      <t>シュウ</t>
    </rPh>
    <rPh sb="21" eb="23">
      <t>サクセイ</t>
    </rPh>
    <rPh sb="23" eb="24">
      <t>トウ</t>
    </rPh>
    <rPh sb="25" eb="26">
      <t>ツウ</t>
    </rPh>
    <rPh sb="27" eb="29">
      <t>ボウサイ</t>
    </rPh>
    <rPh sb="30" eb="31">
      <t>カン</t>
    </rPh>
    <rPh sb="33" eb="35">
      <t>イシキ</t>
    </rPh>
    <rPh sb="36" eb="38">
      <t>チシキ</t>
    </rPh>
    <rPh sb="39" eb="41">
      <t>コウジョウ</t>
    </rPh>
    <rPh sb="42" eb="43">
      <t>ハカ</t>
    </rPh>
    <rPh sb="47" eb="49">
      <t>モクテキ</t>
    </rPh>
    <rPh sb="53" eb="54">
      <t>クニ</t>
    </rPh>
    <rPh sb="55" eb="57">
      <t>ゼンガク</t>
    </rPh>
    <rPh sb="57" eb="59">
      <t>フタン</t>
    </rPh>
    <rPh sb="60" eb="62">
      <t>ダトウ</t>
    </rPh>
    <rPh sb="63" eb="64">
      <t>カンガ</t>
    </rPh>
    <phoneticPr fontId="5"/>
  </si>
  <si>
    <t>事例集等のHP掲載や講習会での普及・啓発活動により防災に対する意識・知識の向上を図っている。</t>
    <rPh sb="0" eb="2">
      <t>ジレイ</t>
    </rPh>
    <rPh sb="2" eb="3">
      <t>シュウ</t>
    </rPh>
    <rPh sb="3" eb="4">
      <t>トウ</t>
    </rPh>
    <rPh sb="7" eb="9">
      <t>ケイサイ</t>
    </rPh>
    <rPh sb="10" eb="13">
      <t>コウシュウカイ</t>
    </rPh>
    <rPh sb="15" eb="17">
      <t>フキュウ</t>
    </rPh>
    <rPh sb="18" eb="20">
      <t>ケイハツ</t>
    </rPh>
    <rPh sb="20" eb="22">
      <t>カツドウ</t>
    </rPh>
    <rPh sb="25" eb="27">
      <t>ボウサイ</t>
    </rPh>
    <rPh sb="28" eb="29">
      <t>タイ</t>
    </rPh>
    <rPh sb="31" eb="33">
      <t>イシキ</t>
    </rPh>
    <rPh sb="34" eb="36">
      <t>チシキ</t>
    </rPh>
    <rPh sb="37" eb="39">
      <t>コウジョウ</t>
    </rPh>
    <rPh sb="40" eb="41">
      <t>ハカ</t>
    </rPh>
    <phoneticPr fontId="5"/>
  </si>
  <si>
    <t>支出に関しては事業契約時の事業計画書において、事業費のチェックを行い低コストになるよう努めている。</t>
    <rPh sb="0" eb="2">
      <t>シシュツ</t>
    </rPh>
    <rPh sb="3" eb="4">
      <t>カン</t>
    </rPh>
    <rPh sb="7" eb="9">
      <t>ジギョウ</t>
    </rPh>
    <rPh sb="9" eb="11">
      <t>ケイヤク</t>
    </rPh>
    <rPh sb="11" eb="12">
      <t>ジ</t>
    </rPh>
    <rPh sb="13" eb="15">
      <t>ジギョウ</t>
    </rPh>
    <rPh sb="15" eb="17">
      <t>ケイカク</t>
    </rPh>
    <rPh sb="17" eb="18">
      <t>ショ</t>
    </rPh>
    <rPh sb="23" eb="26">
      <t>ジギョウヒ</t>
    </rPh>
    <rPh sb="32" eb="33">
      <t>オコナ</t>
    </rPh>
    <rPh sb="34" eb="35">
      <t>ヒク</t>
    </rPh>
    <rPh sb="43" eb="44">
      <t>ツト</t>
    </rPh>
    <phoneticPr fontId="5"/>
  </si>
  <si>
    <t>事業契約時の事業計画書において、事業費のチェックを行っている。</t>
    <rPh sb="0" eb="2">
      <t>ジギョウ</t>
    </rPh>
    <rPh sb="2" eb="4">
      <t>ケイヤク</t>
    </rPh>
    <rPh sb="4" eb="5">
      <t>ジ</t>
    </rPh>
    <rPh sb="6" eb="8">
      <t>ジギョウ</t>
    </rPh>
    <rPh sb="8" eb="11">
      <t>ケイカクショ</t>
    </rPh>
    <rPh sb="16" eb="19">
      <t>ジギョウヒ</t>
    </rPh>
    <rPh sb="25" eb="26">
      <t>オコナ</t>
    </rPh>
    <phoneticPr fontId="5"/>
  </si>
  <si>
    <t>△</t>
  </si>
  <si>
    <t>「近年の災害から学ぶ避難所となる学校施設におけるバリアフリー化の事例分析等」においては、一般競争契約（総合評価）を行っており、有識者による評価を行った後に契約を実施している。</t>
    <rPh sb="1" eb="3">
      <t>キンネン</t>
    </rPh>
    <rPh sb="4" eb="6">
      <t>サイガイ</t>
    </rPh>
    <rPh sb="8" eb="9">
      <t>マナ</t>
    </rPh>
    <rPh sb="10" eb="13">
      <t>ヒナンジョ</t>
    </rPh>
    <rPh sb="16" eb="20">
      <t>ガッコウシセツ</t>
    </rPh>
    <rPh sb="30" eb="31">
      <t>カ</t>
    </rPh>
    <rPh sb="32" eb="34">
      <t>ジレイ</t>
    </rPh>
    <rPh sb="34" eb="36">
      <t>ブンセキ</t>
    </rPh>
    <rPh sb="36" eb="37">
      <t>トウ</t>
    </rPh>
    <rPh sb="44" eb="46">
      <t>イッパン</t>
    </rPh>
    <rPh sb="46" eb="48">
      <t>キョウソウ</t>
    </rPh>
    <rPh sb="48" eb="50">
      <t>ケイヤク</t>
    </rPh>
    <rPh sb="51" eb="53">
      <t>ソウゴウ</t>
    </rPh>
    <rPh sb="53" eb="55">
      <t>ヒョウカ</t>
    </rPh>
    <rPh sb="57" eb="58">
      <t>オコナ</t>
    </rPh>
    <rPh sb="63" eb="66">
      <t>ユウシキシャ</t>
    </rPh>
    <rPh sb="69" eb="71">
      <t>ヒョウカ</t>
    </rPh>
    <rPh sb="72" eb="73">
      <t>オコナ</t>
    </rPh>
    <rPh sb="75" eb="76">
      <t>アト</t>
    </rPh>
    <rPh sb="77" eb="79">
      <t>ケイヤク</t>
    </rPh>
    <rPh sb="80" eb="82">
      <t>ジッシ</t>
    </rPh>
    <phoneticPr fontId="5"/>
  </si>
  <si>
    <t>予算執行額（委託費）／事例集等</t>
    <rPh sb="0" eb="2">
      <t>ヨサン</t>
    </rPh>
    <rPh sb="2" eb="4">
      <t>シッコウ</t>
    </rPh>
    <rPh sb="4" eb="5">
      <t>ガク</t>
    </rPh>
    <rPh sb="6" eb="8">
      <t>イタク</t>
    </rPh>
    <rPh sb="8" eb="9">
      <t>ヒ</t>
    </rPh>
    <rPh sb="11" eb="13">
      <t>ジレイ</t>
    </rPh>
    <rPh sb="13" eb="14">
      <t>シュウ</t>
    </rPh>
    <rPh sb="14" eb="15">
      <t>トウ</t>
    </rPh>
    <phoneticPr fontId="5"/>
  </si>
  <si>
    <t>2020年東京オリンピック・パラリンピックを成功に導くため、政府一丸となってバリアフリーを一層推進することになったことから、年度後半の委託事業の内容を見直し、学校設置者等が避難所に指定された学校のバリアフリー化を推進する際の参考となる資料を早急に作成することとしたため、事例集等の作成は、平成27～29年度の3年間で、37事例集等の目標に対して22事例集等という実績であり、見込みに見合っていない。（達成率約59%）</t>
    <rPh sb="45" eb="47">
      <t>イッソウ</t>
    </rPh>
    <rPh sb="135" eb="137">
      <t>ジレイ</t>
    </rPh>
    <rPh sb="137" eb="138">
      <t>シュウ</t>
    </rPh>
    <rPh sb="138" eb="139">
      <t>トウ</t>
    </rPh>
    <rPh sb="140" eb="142">
      <t>サクセイ</t>
    </rPh>
    <rPh sb="144" eb="146">
      <t>ヘイセイ</t>
    </rPh>
    <rPh sb="151" eb="153">
      <t>ネンド</t>
    </rPh>
    <rPh sb="155" eb="157">
      <t>ネンカン</t>
    </rPh>
    <rPh sb="166" eb="168">
      <t>モクヒョウ</t>
    </rPh>
    <rPh sb="169" eb="170">
      <t>タイ</t>
    </rPh>
    <rPh sb="174" eb="176">
      <t>ジレイ</t>
    </rPh>
    <rPh sb="176" eb="177">
      <t>シュウ</t>
    </rPh>
    <rPh sb="177" eb="178">
      <t>トウ</t>
    </rPh>
    <rPh sb="181" eb="183">
      <t>ジッセキ</t>
    </rPh>
    <rPh sb="187" eb="189">
      <t>ミコ</t>
    </rPh>
    <rPh sb="191" eb="193">
      <t>ミア</t>
    </rPh>
    <rPh sb="200" eb="203">
      <t>タッセイリツ</t>
    </rPh>
    <rPh sb="203" eb="204">
      <t>ヤク</t>
    </rPh>
    <phoneticPr fontId="5"/>
  </si>
  <si>
    <t>全公立学校設置者の防災に関する意識・知識の向上を図る。
※本事業は防災に関する意識・知識の向上を図る講習会を継続的に実施していくものであるため終了予定年度は無いが目標最終年度の欄には29年度の目標値を記載している。</t>
    <rPh sb="0" eb="1">
      <t>ゼン</t>
    </rPh>
    <rPh sb="1" eb="3">
      <t>コウリツ</t>
    </rPh>
    <rPh sb="3" eb="5">
      <t>ガッコウ</t>
    </rPh>
    <rPh sb="5" eb="7">
      <t>セッチ</t>
    </rPh>
    <rPh sb="7" eb="8">
      <t>シャ</t>
    </rPh>
    <rPh sb="9" eb="11">
      <t>ボウサイ</t>
    </rPh>
    <rPh sb="12" eb="13">
      <t>カン</t>
    </rPh>
    <rPh sb="15" eb="17">
      <t>イシキ</t>
    </rPh>
    <rPh sb="18" eb="20">
      <t>チシキ</t>
    </rPh>
    <rPh sb="21" eb="23">
      <t>コウジョウ</t>
    </rPh>
    <rPh sb="24" eb="25">
      <t>ハカ</t>
    </rPh>
    <phoneticPr fontId="5"/>
  </si>
  <si>
    <t>報告書や実証的検証等の事例集を参考とし、防災に関する意識・知識の向上を図った公立学校設置者数</t>
    <rPh sb="0" eb="3">
      <t>ホウコクショ</t>
    </rPh>
    <rPh sb="4" eb="7">
      <t>ジッショウテキ</t>
    </rPh>
    <rPh sb="7" eb="9">
      <t>ケンショウ</t>
    </rPh>
    <rPh sb="9" eb="10">
      <t>トウ</t>
    </rPh>
    <rPh sb="11" eb="13">
      <t>ジレイ</t>
    </rPh>
    <rPh sb="13" eb="14">
      <t>シュウ</t>
    </rPh>
    <rPh sb="15" eb="17">
      <t>サンコウ</t>
    </rPh>
    <rPh sb="20" eb="22">
      <t>ボウサイ</t>
    </rPh>
    <rPh sb="23" eb="24">
      <t>カン</t>
    </rPh>
    <rPh sb="26" eb="28">
      <t>イシキ</t>
    </rPh>
    <rPh sb="29" eb="31">
      <t>チシキ</t>
    </rPh>
    <rPh sb="32" eb="34">
      <t>コウジョウ</t>
    </rPh>
    <rPh sb="35" eb="36">
      <t>ハカ</t>
    </rPh>
    <rPh sb="38" eb="40">
      <t>コウリツ</t>
    </rPh>
    <rPh sb="40" eb="42">
      <t>ガッコウ</t>
    </rPh>
    <rPh sb="42" eb="44">
      <t>セッチ</t>
    </rPh>
    <rPh sb="44" eb="45">
      <t>シャ</t>
    </rPh>
    <rPh sb="45" eb="46">
      <t>スウ</t>
    </rPh>
    <phoneticPr fontId="5"/>
  </si>
  <si>
    <t>先進的な取組事例の紹介や有識者による講演等を行う講習会の開催回数</t>
    <rPh sb="0" eb="3">
      <t>センシンテキ</t>
    </rPh>
    <rPh sb="4" eb="6">
      <t>トリクミ</t>
    </rPh>
    <rPh sb="6" eb="8">
      <t>ジレイ</t>
    </rPh>
    <rPh sb="9" eb="11">
      <t>ショウカイ</t>
    </rPh>
    <rPh sb="12" eb="15">
      <t>ユウシキシャ</t>
    </rPh>
    <rPh sb="18" eb="20">
      <t>コウエン</t>
    </rPh>
    <rPh sb="20" eb="21">
      <t>トウ</t>
    </rPh>
    <rPh sb="22" eb="23">
      <t>オコナ</t>
    </rPh>
    <rPh sb="24" eb="27">
      <t>コウシュウカイ</t>
    </rPh>
    <rPh sb="28" eb="30">
      <t>カイサイ</t>
    </rPh>
    <rPh sb="30" eb="32">
      <t>カイスウ</t>
    </rPh>
    <phoneticPr fontId="5"/>
  </si>
  <si>
    <t>１．事業評価の観点：本事業は、学校施設は学習・生活の場であるとともに避難所としての役割もあるとして、その安全性の確保や避難所機能の確保の重要性から、耐震化相談窓口による技術支援や講習会の開催による普及啓発、非構造部材の耐震対策を含めた実証的検証の実施を通じ、学校設置者の防災に関する意識向上・知識向上を図ることを目的としており、事業評価に当たって予算執行状況及び長期継続事業の観点から検証を行った。
２．所見：学校施設の安全性の確保や防災機能強化の観点から、学校設置者の防災に関する意識向上・知識向上は重要であり、本事業の必要性が認められる。しかしながら、平成29年度は委託事業の内容を見直したことにより不用率が大きくなっていることから、不用が生じた要因を分析した上で、適切に平成31年度概算要求に反映すべきである。</t>
    <phoneticPr fontId="5"/>
  </si>
  <si>
    <t>縮減</t>
  </si>
  <si>
    <t>-</t>
    <phoneticPr fontId="5"/>
  </si>
  <si>
    <t>外部有識者による点検対象外</t>
    <rPh sb="0" eb="5">
      <t>ガイブユウシキシャ</t>
    </rPh>
    <rPh sb="8" eb="10">
      <t>テンケン</t>
    </rPh>
    <rPh sb="10" eb="12">
      <t>タイショウ</t>
    </rPh>
    <rPh sb="12" eb="13">
      <t>ガイ</t>
    </rPh>
    <phoneticPr fontId="5"/>
  </si>
  <si>
    <t>本事業については、2020年東京オリンピック・パラリンピックを成功に導くため、政府一丸となってバリアフリーを一層推進することになったことから、年度後半の委託事業の内容を見直し、学校設置者等が避難所に指定された学校のバリアフリー化を推進する際の参考となる資料を早急に作成することとしたところである。その結果、委託先との契約価格が当初の予定を大幅に下回ったものと分析している。一方、学校施設の安全性の確保及び防災機能強化の検討に関する取組は、平成31年度以降も継続して実施する必要があるため、計画的な執行ができるよう事業内容を見直し、併せて委託事業の積算単価も見直すことで、概算要求に▲1百万円反映した。</t>
    <phoneticPr fontId="5"/>
  </si>
  <si>
    <t>防災推進室長
瀬戸　信太郎</t>
    <rPh sb="0" eb="2">
      <t>ボウサイ</t>
    </rPh>
    <rPh sb="2" eb="5">
      <t>スイシンシツ</t>
    </rPh>
    <rPh sb="5" eb="6">
      <t>チョウ</t>
    </rPh>
    <rPh sb="7" eb="9">
      <t>セト</t>
    </rPh>
    <rPh sb="10" eb="13">
      <t>シンタロウ</t>
    </rPh>
    <phoneticPr fontId="5"/>
  </si>
  <si>
    <t>当初予定していた委託事業の準備を進めていた中で、2020年東京オリンピック・パラリンピックに向けて、政府一丸となってバリアフリーを一層推進することになったことから、年度後半の委託事業の内容を急遽見直し、学校設置者等が避難所に指定された学校のバリアフリー化を推進する際の参考となる資料を短期間の委託事業で作成することとしたため、執行額が小さくなった。</t>
    <rPh sb="0" eb="2">
      <t>トウショ</t>
    </rPh>
    <rPh sb="2" eb="4">
      <t>ヨテイ</t>
    </rPh>
    <rPh sb="8" eb="10">
      <t>イタク</t>
    </rPh>
    <rPh sb="10" eb="12">
      <t>ジギョウ</t>
    </rPh>
    <rPh sb="13" eb="15">
      <t>ジュンビ</t>
    </rPh>
    <rPh sb="16" eb="17">
      <t>スス</t>
    </rPh>
    <rPh sb="21" eb="22">
      <t>ナカ</t>
    </rPh>
    <rPh sb="28" eb="29">
      <t>ネン</t>
    </rPh>
    <rPh sb="29" eb="31">
      <t>トウキョウ</t>
    </rPh>
    <rPh sb="46" eb="47">
      <t>ム</t>
    </rPh>
    <rPh sb="50" eb="52">
      <t>セイフ</t>
    </rPh>
    <rPh sb="65" eb="67">
      <t>イッソウ</t>
    </rPh>
    <rPh sb="82" eb="84">
      <t>ネンド</t>
    </rPh>
    <rPh sb="84" eb="86">
      <t>コウハン</t>
    </rPh>
    <rPh sb="87" eb="89">
      <t>イタク</t>
    </rPh>
    <rPh sb="89" eb="91">
      <t>ジギョウ</t>
    </rPh>
    <rPh sb="92" eb="94">
      <t>ナイヨウ</t>
    </rPh>
    <rPh sb="95" eb="97">
      <t>キュウキョ</t>
    </rPh>
    <rPh sb="97" eb="99">
      <t>ミナオ</t>
    </rPh>
    <rPh sb="101" eb="103">
      <t>ガッコウ</t>
    </rPh>
    <rPh sb="103" eb="105">
      <t>セッチ</t>
    </rPh>
    <rPh sb="105" eb="106">
      <t>シャ</t>
    </rPh>
    <rPh sb="106" eb="107">
      <t>トウ</t>
    </rPh>
    <rPh sb="108" eb="111">
      <t>ヒナンジョ</t>
    </rPh>
    <rPh sb="112" eb="114">
      <t>シテイ</t>
    </rPh>
    <rPh sb="117" eb="119">
      <t>ガッコウ</t>
    </rPh>
    <rPh sb="126" eb="127">
      <t>カ</t>
    </rPh>
    <rPh sb="128" eb="130">
      <t>スイシン</t>
    </rPh>
    <rPh sb="132" eb="133">
      <t>サイ</t>
    </rPh>
    <rPh sb="134" eb="136">
      <t>サンコウ</t>
    </rPh>
    <rPh sb="139" eb="141">
      <t>シリョウ</t>
    </rPh>
    <rPh sb="142" eb="145">
      <t>タンキカン</t>
    </rPh>
    <rPh sb="146" eb="148">
      <t>イタク</t>
    </rPh>
    <rPh sb="148" eb="150">
      <t>ジギョウ</t>
    </rPh>
    <rPh sb="151" eb="153">
      <t>サクセイ</t>
    </rPh>
    <rPh sb="163" eb="165">
      <t>シッコウ</t>
    </rPh>
    <rPh sb="165" eb="166">
      <t>ガク</t>
    </rPh>
    <rPh sb="167" eb="168">
      <t>チイ</t>
    </rPh>
    <phoneticPr fontId="5"/>
  </si>
  <si>
    <t>非構造部材の耐震対策や津波対策、避難所としての防災機能強化を強力に推進していくためには、国が報告書や実証的検証等の事例集を作成し、スピード感を持って普及していくことが必要。</t>
    <rPh sb="0" eb="1">
      <t>ヒ</t>
    </rPh>
    <rPh sb="1" eb="3">
      <t>コウゾウ</t>
    </rPh>
    <rPh sb="3" eb="5">
      <t>ブザイ</t>
    </rPh>
    <rPh sb="6" eb="8">
      <t>タイシン</t>
    </rPh>
    <rPh sb="8" eb="10">
      <t>タイサク</t>
    </rPh>
    <rPh sb="11" eb="13">
      <t>ツナミ</t>
    </rPh>
    <rPh sb="13" eb="15">
      <t>タイサク</t>
    </rPh>
    <rPh sb="16" eb="19">
      <t>ヒナンジョ</t>
    </rPh>
    <rPh sb="23" eb="25">
      <t>ボウサイ</t>
    </rPh>
    <rPh sb="25" eb="27">
      <t>キノウ</t>
    </rPh>
    <rPh sb="27" eb="29">
      <t>キョウカ</t>
    </rPh>
    <rPh sb="30" eb="32">
      <t>キョウリョク</t>
    </rPh>
    <rPh sb="33" eb="35">
      <t>スイシン</t>
    </rPh>
    <rPh sb="44" eb="45">
      <t>クニ</t>
    </rPh>
    <rPh sb="46" eb="49">
      <t>ホウコクショ</t>
    </rPh>
    <rPh sb="50" eb="56">
      <t>ジッショウテキケンショウトウ</t>
    </rPh>
    <rPh sb="57" eb="59">
      <t>ジレイ</t>
    </rPh>
    <rPh sb="59" eb="60">
      <t>シュウ</t>
    </rPh>
    <rPh sb="61" eb="63">
      <t>サクセイ</t>
    </rPh>
    <rPh sb="69" eb="70">
      <t>カン</t>
    </rPh>
    <rPh sb="71" eb="72">
      <t>モ</t>
    </rPh>
    <rPh sb="74" eb="76">
      <t>フキュウ</t>
    </rPh>
    <rPh sb="83" eb="85">
      <t>ヒツヨウ</t>
    </rPh>
    <phoneticPr fontId="5"/>
  </si>
  <si>
    <t>委託事業については、コストについて詳細な根拠資料を求めるなど、費目・使途を事業目的と照らし合わせて、真に必要なものかどうか１つ１つチェックし、効率的な執行に努めた。
また、本事業で作成した報告書や実証的検証等の事例集を取りまとめ、HP掲載や講習会で普及・啓発するなど、事業成果の有効活用を図っている。</t>
    <rPh sb="86" eb="87">
      <t>ホン</t>
    </rPh>
    <rPh sb="87" eb="89">
      <t>ジギョウ</t>
    </rPh>
    <rPh sb="90" eb="92">
      <t>サクセイ</t>
    </rPh>
    <rPh sb="94" eb="97">
      <t>ホウコクショ</t>
    </rPh>
    <rPh sb="98" eb="101">
      <t>ジッショウテキ</t>
    </rPh>
    <rPh sb="101" eb="103">
      <t>ケンショウ</t>
    </rPh>
    <rPh sb="103" eb="104">
      <t>トウ</t>
    </rPh>
    <rPh sb="105" eb="107">
      <t>ジレイ</t>
    </rPh>
    <rPh sb="107" eb="108">
      <t>シュウ</t>
    </rPh>
    <rPh sb="109" eb="110">
      <t>ト</t>
    </rPh>
    <rPh sb="117" eb="119">
      <t>ケイサイ</t>
    </rPh>
    <rPh sb="120" eb="123">
      <t>コウシュウカイ</t>
    </rPh>
    <rPh sb="124" eb="126">
      <t>フキュウ</t>
    </rPh>
    <rPh sb="127" eb="129">
      <t>ケイハツ</t>
    </rPh>
    <rPh sb="134" eb="136">
      <t>ジギョウ</t>
    </rPh>
    <rPh sb="136" eb="138">
      <t>セイカ</t>
    </rPh>
    <rPh sb="139" eb="141">
      <t>ユウコウ</t>
    </rPh>
    <rPh sb="141" eb="143">
      <t>カツヨウ</t>
    </rPh>
    <rPh sb="144" eb="145">
      <t>ハカ</t>
    </rPh>
    <phoneticPr fontId="5"/>
  </si>
  <si>
    <t>報告書や実証的検証等の事例集を参考とし、防災に関する意識・知識の向上を図った公立学校設置者数は、全1,785設置者のうち1,647設置者という実績である。（達成度92%）</t>
    <rPh sb="45" eb="46">
      <t>スウ</t>
    </rPh>
    <rPh sb="48" eb="49">
      <t>ゼン</t>
    </rPh>
    <rPh sb="54" eb="57">
      <t>セッチシャ</t>
    </rPh>
    <rPh sb="65" eb="68">
      <t>セッチシャ</t>
    </rPh>
    <rPh sb="71" eb="73">
      <t>ジッセキ</t>
    </rPh>
    <rPh sb="78" eb="80">
      <t>タッセイ</t>
    </rPh>
    <rPh sb="80" eb="81">
      <t>ド</t>
    </rPh>
    <phoneticPr fontId="5"/>
  </si>
  <si>
    <t>-</t>
    <phoneticPr fontId="5"/>
  </si>
  <si>
    <t>-</t>
    <phoneticPr fontId="5"/>
  </si>
  <si>
    <t>-</t>
    <phoneticPr fontId="5"/>
  </si>
  <si>
    <t>近年の災害から学ぶ避難所となる学校施設におけるバリアフリー化の事例分析等</t>
    <phoneticPr fontId="5"/>
  </si>
  <si>
    <t>学校施設の長寿命化計画策定の際には、各学校施設の防災機能についても把握した上で、今後の対応方針を検討することとなる。
津波対策や避難所としての防災機能強化等の事例集等の増加により、学校施設の防災対策に関する理解が進み、今後の対応方針の検討が進むことで、計画の策定を一層推進することができることとなり、上位施策の目標に資するものである。</t>
    <rPh sb="81" eb="82">
      <t>シュウ</t>
    </rPh>
    <rPh sb="82" eb="83">
      <t>トウ</t>
    </rPh>
    <rPh sb="150" eb="152">
      <t>ジョウイ</t>
    </rPh>
    <rPh sb="152" eb="153">
      <t>セ</t>
    </rPh>
    <rPh sb="153" eb="154">
      <t>サク</t>
    </rPh>
    <rPh sb="155" eb="157">
      <t>モクヒョウ</t>
    </rPh>
    <rPh sb="158" eb="159">
      <t>シ</t>
    </rPh>
    <phoneticPr fontId="5"/>
  </si>
  <si>
    <t>平成２５年８月「学校施設における天井等落下防止対策のための手引」
https://www.mext.go.jp/a_menu/shisetu/bousai/taishin/1341100.htm
平成２６年３月「災害に強い学校施設の在り方について」
https://www.mext.go.jp/b_menu/shingi/chousa/shisetu/013/toushin/1344800.htm
平成２６年３月「学校施設における非構造部材の耐震対策の推進に関する調査研究報告書」
https://www.mext.go.jp/b_menu/shingi/chousa/shisetu/025/toushin/1350335.htm
平成２７年３月「学校施設の非構造部材の耐震化ガイドブック（改訂版）」
https://www.mext.go.jp/a_menu/shisetu/shuppan/1291462.htm
平成２８年７月『「熊本地震の被害を踏まえた学校施設の整備について』緊急提言」
https://www.mext.go.jp/b_menu/shingi/chousa/shisetu/043/gaiyou/1374803.htm
平成３０年４月「近年の災害から学ぶ避難所となる学校施設について～バリアフリー化の取組事例集～」
https://www.mext.go.jp/a_menu/shisetu/shuppan/1403195.htm
「屋内運動場等の天井等落下防止対策事例集」
https://www.mext.go.jp/a_menu/shisetu/bousai/taishin/1346937.htm
「学校施設の非構造部材の耐震対策先導的開発事業」概要
https://www.mext.go.jp/a_menu/shisetu/bousai/taishin/1387510.htm
「学校施設の防災力強化プロジェクト」概要
https://www.mext.go.jp/a_menu/shisetu/bousai/1335713.htm</t>
    <phoneticPr fontId="5"/>
  </si>
  <si>
    <t>平成25年8月7日付け25文科施第202号「公立及び国立学校施設における天井等落下防止対策の一層の推進について（通知）」
平成28年10月11日付け28文科施第295号「「熊本地震の被害を踏まえた学校施設の整備について」緊急提言について（通知）」</t>
    <rPh sb="0" eb="2">
      <t>ヘイセイ</t>
    </rPh>
    <rPh sb="4" eb="5">
      <t>ネン</t>
    </rPh>
    <rPh sb="6" eb="7">
      <t>ガツ</t>
    </rPh>
    <rPh sb="8" eb="9">
      <t>ニチ</t>
    </rPh>
    <rPh sb="9" eb="10">
      <t>ヅケ</t>
    </rPh>
    <rPh sb="13" eb="15">
      <t>モンカ</t>
    </rPh>
    <rPh sb="15" eb="16">
      <t>シ</t>
    </rPh>
    <rPh sb="16" eb="17">
      <t>ダイ</t>
    </rPh>
    <rPh sb="20" eb="21">
      <t>ゴウ</t>
    </rPh>
    <rPh sb="22" eb="24">
      <t>コウリツ</t>
    </rPh>
    <rPh sb="24" eb="25">
      <t>オヨ</t>
    </rPh>
    <rPh sb="26" eb="28">
      <t>コクリツ</t>
    </rPh>
    <rPh sb="28" eb="30">
      <t>ガッコウ</t>
    </rPh>
    <rPh sb="30" eb="32">
      <t>シセツ</t>
    </rPh>
    <rPh sb="36" eb="38">
      <t>テンジョウ</t>
    </rPh>
    <rPh sb="38" eb="39">
      <t>トウ</t>
    </rPh>
    <rPh sb="39" eb="41">
      <t>ラッカ</t>
    </rPh>
    <rPh sb="41" eb="43">
      <t>ボウシ</t>
    </rPh>
    <rPh sb="43" eb="45">
      <t>タイサク</t>
    </rPh>
    <rPh sb="46" eb="48">
      <t>イッソウ</t>
    </rPh>
    <rPh sb="49" eb="51">
      <t>スイシン</t>
    </rPh>
    <rPh sb="56" eb="58">
      <t>ツウチ</t>
    </rPh>
    <rPh sb="79" eb="80">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</si>
</sst>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33</xdr:col>
      <xdr:colOff>0</xdr:colOff>
      <xdr:row>744</xdr:row>
      <xdr:rowOff>0</xdr:rowOff>
    </xdr:to>
    <xdr:sp macro="" textlink="">
      <xdr:nvSpPr>
        <xdr:cNvPr id="3" name="正方形/長方形 2">
          <a:extLst>
            <a:ext uri="{FF2B5EF4-FFF2-40B4-BE49-F238E27FC236}">
              <a16:creationId xmlns:a16="http://schemas.microsoft.com/office/drawing/2014/main" id="{FE8A29AE-8204-4EFF-AE25-86A8F7B5841F}"/>
            </a:ext>
          </a:extLst>
        </xdr:cNvPr>
        <xdr:cNvSpPr/>
      </xdr:nvSpPr>
      <xdr:spPr>
        <a:xfrm>
          <a:off x="4452938" y="56054625"/>
          <a:ext cx="2226468" cy="7143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oneCellAnchor>
    <xdr:from>
      <xdr:col>34</xdr:col>
      <xdr:colOff>0</xdr:colOff>
      <xdr:row>742</xdr:row>
      <xdr:rowOff>0</xdr:rowOff>
    </xdr:from>
    <xdr:ext cx="2330408" cy="842538"/>
    <xdr:sp macro="" textlink="">
      <xdr:nvSpPr>
        <xdr:cNvPr id="4" name="正方形/長方形 3">
          <a:extLst>
            <a:ext uri="{FF2B5EF4-FFF2-40B4-BE49-F238E27FC236}">
              <a16:creationId xmlns:a16="http://schemas.microsoft.com/office/drawing/2014/main" id="{5EAB6975-9B5A-4CEC-A715-6153CCF3C0A5}"/>
            </a:ext>
          </a:extLst>
        </xdr:cNvPr>
        <xdr:cNvSpPr/>
      </xdr:nvSpPr>
      <xdr:spPr>
        <a:xfrm>
          <a:off x="6881813" y="56054625"/>
          <a:ext cx="2330408" cy="842538"/>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900"/>
            <a:t>・諸謝金　　　　　　　</a:t>
          </a:r>
          <a:r>
            <a:rPr kumimoji="1" lang="en-US" altLang="ja-JP" sz="900"/>
            <a:t>0.3</a:t>
          </a:r>
          <a:r>
            <a:rPr kumimoji="1" lang="ja-JP" altLang="en-US" sz="900"/>
            <a:t>百万円</a:t>
          </a:r>
          <a:endParaRPr kumimoji="1" lang="en-US" altLang="ja-JP" sz="900"/>
        </a:p>
        <a:p>
          <a:pPr algn="l"/>
          <a:r>
            <a:rPr kumimoji="1" lang="ja-JP" altLang="en-US" sz="900"/>
            <a:t>・職員旅費　　　　 　</a:t>
          </a:r>
          <a:r>
            <a:rPr kumimoji="1" lang="en-US" altLang="ja-JP" sz="900" baseline="0"/>
            <a:t>1.3</a:t>
          </a:r>
          <a:r>
            <a:rPr kumimoji="1" lang="ja-JP" altLang="en-US" sz="900" baseline="0"/>
            <a:t>百万円</a:t>
          </a:r>
          <a:endParaRPr kumimoji="1" lang="en-US" altLang="ja-JP" sz="900" baseline="0"/>
        </a:p>
        <a:p>
          <a:pPr algn="l"/>
          <a:r>
            <a:rPr kumimoji="1" lang="ja-JP" altLang="en-US" sz="900" baseline="0"/>
            <a:t>・委員等旅費　 　 　 </a:t>
          </a:r>
          <a:r>
            <a:rPr kumimoji="1" lang="en-US" altLang="ja-JP" sz="900" baseline="0"/>
            <a:t>0.4</a:t>
          </a:r>
          <a:r>
            <a:rPr kumimoji="1" lang="ja-JP" altLang="en-US" sz="900" baseline="0"/>
            <a:t>百万円</a:t>
          </a:r>
          <a:endParaRPr kumimoji="1" lang="en-US" altLang="ja-JP" sz="900" baseline="0"/>
        </a:p>
        <a:p>
          <a:pPr algn="l"/>
          <a:r>
            <a:rPr kumimoji="1" lang="ja-JP" altLang="en-US" sz="900" baseline="0"/>
            <a:t>・庁費　　　　　　　 　</a:t>
          </a:r>
          <a:r>
            <a:rPr kumimoji="1" lang="en-US" altLang="ja-JP" sz="900" baseline="0"/>
            <a:t>1.7</a:t>
          </a:r>
          <a:r>
            <a:rPr kumimoji="1" lang="ja-JP" altLang="en-US" sz="900" baseline="0"/>
            <a:t>百万円</a:t>
          </a:r>
          <a:endParaRPr kumimoji="1" lang="en-US" altLang="ja-JP" sz="900" baseline="0"/>
        </a:p>
        <a:p>
          <a:pPr algn="l"/>
          <a:r>
            <a:rPr kumimoji="1" lang="ja-JP" altLang="en-US" sz="900" baseline="0"/>
            <a:t>・教職員研修費　 　</a:t>
          </a:r>
          <a:r>
            <a:rPr kumimoji="1" lang="en-US" altLang="ja-JP" sz="900" baseline="0"/>
            <a:t>0.4</a:t>
          </a:r>
          <a:r>
            <a:rPr kumimoji="1" lang="ja-JP" altLang="en-US" sz="900" baseline="0"/>
            <a:t>百万円</a:t>
          </a:r>
          <a:endParaRPr kumimoji="1" lang="en-US" altLang="ja-JP" sz="900" baseline="0"/>
        </a:p>
      </xdr:txBody>
    </xdr:sp>
    <xdr:clientData/>
  </xdr:oneCellAnchor>
  <xdr:twoCellAnchor>
    <xdr:from>
      <xdr:col>46</xdr:col>
      <xdr:colOff>0</xdr:colOff>
      <xdr:row>741</xdr:row>
      <xdr:rowOff>357186</xdr:rowOff>
    </xdr:from>
    <xdr:to>
      <xdr:col>46</xdr:col>
      <xdr:colOff>180000</xdr:colOff>
      <xdr:row>744</xdr:row>
      <xdr:rowOff>113624</xdr:rowOff>
    </xdr:to>
    <xdr:sp macro="" textlink="">
      <xdr:nvSpPr>
        <xdr:cNvPr id="5" name="右中かっこ 4">
          <a:extLst>
            <a:ext uri="{FF2B5EF4-FFF2-40B4-BE49-F238E27FC236}">
              <a16:creationId xmlns:a16="http://schemas.microsoft.com/office/drawing/2014/main" id="{2CAE43F3-28D4-452F-BE6E-B8C976C343AC}"/>
            </a:ext>
          </a:extLst>
        </xdr:cNvPr>
        <xdr:cNvSpPr/>
      </xdr:nvSpPr>
      <xdr:spPr>
        <a:xfrm>
          <a:off x="9310688" y="56054624"/>
          <a:ext cx="180000" cy="828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47</xdr:col>
      <xdr:colOff>0</xdr:colOff>
      <xdr:row>743</xdr:row>
      <xdr:rowOff>0</xdr:rowOff>
    </xdr:from>
    <xdr:ext cx="739670" cy="242374"/>
    <xdr:sp macro="" textlink="">
      <xdr:nvSpPr>
        <xdr:cNvPr id="6" name="テキスト ボックス 5">
          <a:extLst>
            <a:ext uri="{FF2B5EF4-FFF2-40B4-BE49-F238E27FC236}">
              <a16:creationId xmlns:a16="http://schemas.microsoft.com/office/drawing/2014/main" id="{2073A9C5-37BE-4FB4-9100-40CAB88B28B2}"/>
            </a:ext>
          </a:extLst>
        </xdr:cNvPr>
        <xdr:cNvSpPr txBox="1"/>
      </xdr:nvSpPr>
      <xdr:spPr>
        <a:xfrm>
          <a:off x="9513094" y="56411813"/>
          <a:ext cx="739670"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を含む</a:t>
          </a:r>
        </a:p>
      </xdr:txBody>
    </xdr:sp>
    <xdr:clientData/>
  </xdr:oneCellAnchor>
  <xdr:twoCellAnchor>
    <xdr:from>
      <xdr:col>27</xdr:col>
      <xdr:colOff>101203</xdr:colOff>
      <xdr:row>744</xdr:row>
      <xdr:rowOff>0</xdr:rowOff>
    </xdr:from>
    <xdr:to>
      <xdr:col>27</xdr:col>
      <xdr:colOff>101203</xdr:colOff>
      <xdr:row>746</xdr:row>
      <xdr:rowOff>0</xdr:rowOff>
    </xdr:to>
    <xdr:cxnSp macro="">
      <xdr:nvCxnSpPr>
        <xdr:cNvPr id="9" name="直線コネクタ 8">
          <a:extLst>
            <a:ext uri="{FF2B5EF4-FFF2-40B4-BE49-F238E27FC236}">
              <a16:creationId xmlns:a16="http://schemas.microsoft.com/office/drawing/2014/main" id="{CA179D68-1396-409D-B7AB-F83F2097C0C2}"/>
            </a:ext>
          </a:extLst>
        </xdr:cNvPr>
        <xdr:cNvCxnSpPr>
          <a:stCxn id="3" idx="2"/>
        </xdr:cNvCxnSpPr>
      </xdr:nvCxnSpPr>
      <xdr:spPr>
        <a:xfrm>
          <a:off x="5566172" y="56769000"/>
          <a:ext cx="0" cy="71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746</xdr:row>
      <xdr:rowOff>0</xdr:rowOff>
    </xdr:from>
    <xdr:to>
      <xdr:col>34</xdr:col>
      <xdr:colOff>0</xdr:colOff>
      <xdr:row>749</xdr:row>
      <xdr:rowOff>0</xdr:rowOff>
    </xdr:to>
    <xdr:sp macro="" textlink="">
      <xdr:nvSpPr>
        <xdr:cNvPr id="12" name="正方形/長方形 11">
          <a:extLst>
            <a:ext uri="{FF2B5EF4-FFF2-40B4-BE49-F238E27FC236}">
              <a16:creationId xmlns:a16="http://schemas.microsoft.com/office/drawing/2014/main" id="{8BCF2B16-D525-4E9D-A34E-9994BA2C14F5}"/>
            </a:ext>
          </a:extLst>
        </xdr:cNvPr>
        <xdr:cNvSpPr/>
      </xdr:nvSpPr>
      <xdr:spPr>
        <a:xfrm>
          <a:off x="4250531" y="57483375"/>
          <a:ext cx="2631282" cy="107156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．近年の災害から学ぶ避難所となる学校施設におけるバリアフリー化の事例分析等</a:t>
          </a:r>
          <a:endParaRPr kumimoji="1" lang="en-US" altLang="ja-JP" sz="1000">
            <a:solidFill>
              <a:sysClr val="windowText" lastClr="000000"/>
            </a:solidFill>
          </a:endParaRPr>
        </a:p>
        <a:p>
          <a:pPr algn="ctr"/>
          <a:r>
            <a:rPr kumimoji="1" lang="ja-JP" altLang="en-US" sz="1000">
              <a:solidFill>
                <a:sysClr val="windowText" lastClr="000000"/>
              </a:solidFill>
            </a:rPr>
            <a:t>株式会社　政策研究所（全</a:t>
          </a:r>
          <a:r>
            <a:rPr kumimoji="1" lang="en-US" altLang="ja-JP" sz="1000">
              <a:solidFill>
                <a:sysClr val="windowText" lastClr="000000"/>
              </a:solidFill>
            </a:rPr>
            <a:t>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2</a:t>
          </a:r>
          <a:r>
            <a:rPr kumimoji="1" lang="ja-JP" altLang="en-US" sz="1000">
              <a:solidFill>
                <a:sysClr val="windowText" lastClr="000000"/>
              </a:solidFill>
            </a:rPr>
            <a:t>百万円</a:t>
          </a:r>
          <a:r>
            <a:rPr kumimoji="1" lang="en-US" altLang="ja-JP" sz="1000">
              <a:solidFill>
                <a:sysClr val="windowText" lastClr="000000"/>
              </a:solidFill>
            </a:rPr>
            <a:t> </a:t>
          </a:r>
          <a:endParaRPr kumimoji="1" lang="en-US" altLang="ja-JP" sz="1100">
            <a:solidFill>
              <a:sysClr val="windowText" lastClr="000000"/>
            </a:solidFill>
          </a:endParaRPr>
        </a:p>
      </xdr:txBody>
    </xdr:sp>
    <xdr:clientData/>
  </xdr:twoCellAnchor>
  <xdr:oneCellAnchor>
    <xdr:from>
      <xdr:col>20</xdr:col>
      <xdr:colOff>107285</xdr:colOff>
      <xdr:row>745</xdr:row>
      <xdr:rowOff>173391</xdr:rowOff>
    </xdr:from>
    <xdr:ext cx="1595309" cy="302859"/>
    <xdr:sp macro="" textlink="">
      <xdr:nvSpPr>
        <xdr:cNvPr id="15" name="テキスト ボックス 14">
          <a:extLst>
            <a:ext uri="{FF2B5EF4-FFF2-40B4-BE49-F238E27FC236}">
              <a16:creationId xmlns:a16="http://schemas.microsoft.com/office/drawing/2014/main" id="{9237CC11-F96C-4536-BF42-3AC204FBE60B}"/>
            </a:ext>
          </a:extLst>
        </xdr:cNvPr>
        <xdr:cNvSpPr txBox="1"/>
      </xdr:nvSpPr>
      <xdr:spPr>
        <a:xfrm>
          <a:off x="4155410" y="46857797"/>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一般競争契約（総合評価）</a:t>
          </a:r>
          <a:r>
            <a:rPr kumimoji="1" lang="en-US" altLang="ja-JP" sz="800"/>
            <a:t>】</a:t>
          </a:r>
          <a:endParaRPr kumimoji="1" lang="ja-JP" altLang="en-US" sz="800"/>
        </a:p>
      </xdr:txBody>
    </xdr:sp>
    <xdr:clientData/>
  </xdr:oneCellAnchor>
  <xdr:oneCellAnchor>
    <xdr:from>
      <xdr:col>38</xdr:col>
      <xdr:colOff>95250</xdr:colOff>
      <xdr:row>133</xdr:row>
      <xdr:rowOff>114300</xdr:rowOff>
    </xdr:from>
    <xdr:ext cx="607859" cy="275717"/>
    <xdr:sp macro="" textlink="">
      <xdr:nvSpPr>
        <xdr:cNvPr id="2" name="テキスト ボックス 1">
          <a:extLst>
            <a:ext uri="{FF2B5EF4-FFF2-40B4-BE49-F238E27FC236}">
              <a16:creationId xmlns:a16="http://schemas.microsoft.com/office/drawing/2014/main" id="{A08F1804-1CAB-49B9-ACCD-C429CB76F62C}"/>
            </a:ext>
          </a:extLst>
        </xdr:cNvPr>
        <xdr:cNvSpPr txBox="1"/>
      </xdr:nvSpPr>
      <xdr:spPr>
        <a:xfrm>
          <a:off x="7696200" y="18326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75" zoomScaleNormal="75" zoomScaleSheetLayoutView="75" zoomScalePageLayoutView="85" workbookViewId="0">
      <selection activeCell="BE735" sqref="BE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98</v>
      </c>
      <c r="AT2" s="937"/>
      <c r="AU2" s="937"/>
      <c r="AV2" s="52" t="str">
        <f>IF(AW2="", "", "-")</f>
        <v/>
      </c>
      <c r="AW2" s="908"/>
      <c r="AX2" s="908"/>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75" customHeight="1" x14ac:dyDescent="0.15">
      <c r="A4" s="700" t="s">
        <v>25</v>
      </c>
      <c r="B4" s="701"/>
      <c r="C4" s="701"/>
      <c r="D4" s="701"/>
      <c r="E4" s="701"/>
      <c r="F4" s="701"/>
      <c r="G4" s="678" t="s">
        <v>553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4" t="s">
        <v>180</v>
      </c>
      <c r="H5" s="835"/>
      <c r="I5" s="835"/>
      <c r="J5" s="835"/>
      <c r="K5" s="835"/>
      <c r="L5" s="835"/>
      <c r="M5" s="836" t="s">
        <v>66</v>
      </c>
      <c r="N5" s="837"/>
      <c r="O5" s="837"/>
      <c r="P5" s="837"/>
      <c r="Q5" s="837"/>
      <c r="R5" s="838"/>
      <c r="S5" s="839" t="s">
        <v>131</v>
      </c>
      <c r="T5" s="835"/>
      <c r="U5" s="835"/>
      <c r="V5" s="835"/>
      <c r="W5" s="835"/>
      <c r="X5" s="840"/>
      <c r="Y5" s="694" t="s">
        <v>3</v>
      </c>
      <c r="Z5" s="539"/>
      <c r="AA5" s="539"/>
      <c r="AB5" s="539"/>
      <c r="AC5" s="539"/>
      <c r="AD5" s="540"/>
      <c r="AE5" s="695" t="s">
        <v>555</v>
      </c>
      <c r="AF5" s="695"/>
      <c r="AG5" s="695"/>
      <c r="AH5" s="695"/>
      <c r="AI5" s="695"/>
      <c r="AJ5" s="695"/>
      <c r="AK5" s="695"/>
      <c r="AL5" s="695"/>
      <c r="AM5" s="695"/>
      <c r="AN5" s="695"/>
      <c r="AO5" s="695"/>
      <c r="AP5" s="696"/>
      <c r="AQ5" s="697" t="s">
        <v>629</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3.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640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国土強靱化施策</v>
      </c>
      <c r="H8" s="716"/>
      <c r="I8" s="716"/>
      <c r="J8" s="716"/>
      <c r="K8" s="716"/>
      <c r="L8" s="716"/>
      <c r="M8" s="716"/>
      <c r="N8" s="716"/>
      <c r="O8" s="716"/>
      <c r="P8" s="716"/>
      <c r="Q8" s="716"/>
      <c r="R8" s="716"/>
      <c r="S8" s="716"/>
      <c r="T8" s="716"/>
      <c r="U8" s="716"/>
      <c r="V8" s="716"/>
      <c r="W8" s="716"/>
      <c r="X8" s="939"/>
      <c r="Y8" s="841" t="s">
        <v>390</v>
      </c>
      <c r="Z8" s="842"/>
      <c r="AA8" s="842"/>
      <c r="AB8" s="842"/>
      <c r="AC8" s="842"/>
      <c r="AD8" s="843"/>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4" t="s">
        <v>23</v>
      </c>
      <c r="B9" s="845"/>
      <c r="C9" s="845"/>
      <c r="D9" s="845"/>
      <c r="E9" s="845"/>
      <c r="F9" s="845"/>
      <c r="G9" s="846" t="s">
        <v>610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6" t="s">
        <v>30</v>
      </c>
      <c r="B10" s="657"/>
      <c r="C10" s="657"/>
      <c r="D10" s="657"/>
      <c r="E10" s="657"/>
      <c r="F10" s="657"/>
      <c r="G10" s="750" t="s">
        <v>611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0" t="s">
        <v>24</v>
      </c>
      <c r="B12" s="941"/>
      <c r="C12" s="941"/>
      <c r="D12" s="941"/>
      <c r="E12" s="941"/>
      <c r="F12" s="94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174</v>
      </c>
      <c r="Q13" s="654"/>
      <c r="R13" s="654"/>
      <c r="S13" s="654"/>
      <c r="T13" s="654"/>
      <c r="U13" s="654"/>
      <c r="V13" s="655"/>
      <c r="W13" s="653">
        <v>56</v>
      </c>
      <c r="X13" s="654"/>
      <c r="Y13" s="654"/>
      <c r="Z13" s="654"/>
      <c r="AA13" s="654"/>
      <c r="AB13" s="654"/>
      <c r="AC13" s="655"/>
      <c r="AD13" s="653">
        <v>42</v>
      </c>
      <c r="AE13" s="654"/>
      <c r="AF13" s="654"/>
      <c r="AG13" s="654"/>
      <c r="AH13" s="654"/>
      <c r="AI13" s="654"/>
      <c r="AJ13" s="655"/>
      <c r="AK13" s="653">
        <v>37</v>
      </c>
      <c r="AL13" s="654"/>
      <c r="AM13" s="654"/>
      <c r="AN13" s="654"/>
      <c r="AO13" s="654"/>
      <c r="AP13" s="654"/>
      <c r="AQ13" s="655"/>
      <c r="AR13" s="916">
        <v>36</v>
      </c>
      <c r="AS13" s="917"/>
      <c r="AT13" s="917"/>
      <c r="AU13" s="917"/>
      <c r="AV13" s="917"/>
      <c r="AW13" s="917"/>
      <c r="AX13" s="918"/>
    </row>
    <row r="14" spans="1:50" ht="21" customHeight="1" x14ac:dyDescent="0.15">
      <c r="A14" s="610"/>
      <c r="B14" s="611"/>
      <c r="C14" s="611"/>
      <c r="D14" s="611"/>
      <c r="E14" s="611"/>
      <c r="F14" s="612"/>
      <c r="G14" s="721"/>
      <c r="H14" s="722"/>
      <c r="I14" s="707" t="s">
        <v>8</v>
      </c>
      <c r="J14" s="758"/>
      <c r="K14" s="758"/>
      <c r="L14" s="758"/>
      <c r="M14" s="758"/>
      <c r="N14" s="758"/>
      <c r="O14" s="759"/>
      <c r="P14" s="653" t="s">
        <v>556</v>
      </c>
      <c r="Q14" s="654"/>
      <c r="R14" s="654"/>
      <c r="S14" s="654"/>
      <c r="T14" s="654"/>
      <c r="U14" s="654"/>
      <c r="V14" s="655"/>
      <c r="W14" s="653" t="s">
        <v>556</v>
      </c>
      <c r="X14" s="654"/>
      <c r="Y14" s="654"/>
      <c r="Z14" s="654"/>
      <c r="AA14" s="654"/>
      <c r="AB14" s="654"/>
      <c r="AC14" s="655"/>
      <c r="AD14" s="653" t="s">
        <v>556</v>
      </c>
      <c r="AE14" s="654"/>
      <c r="AF14" s="654"/>
      <c r="AG14" s="654"/>
      <c r="AH14" s="654"/>
      <c r="AI14" s="654"/>
      <c r="AJ14" s="655"/>
      <c r="AK14" s="653" t="s">
        <v>556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556</v>
      </c>
      <c r="Q15" s="654"/>
      <c r="R15" s="654"/>
      <c r="S15" s="654"/>
      <c r="T15" s="654"/>
      <c r="U15" s="654"/>
      <c r="V15" s="655"/>
      <c r="W15" s="653" t="s">
        <v>556</v>
      </c>
      <c r="X15" s="654"/>
      <c r="Y15" s="654"/>
      <c r="Z15" s="654"/>
      <c r="AA15" s="654"/>
      <c r="AB15" s="654"/>
      <c r="AC15" s="655"/>
      <c r="AD15" s="653" t="s">
        <v>556</v>
      </c>
      <c r="AE15" s="654"/>
      <c r="AF15" s="654"/>
      <c r="AG15" s="654"/>
      <c r="AH15" s="654"/>
      <c r="AI15" s="654"/>
      <c r="AJ15" s="655"/>
      <c r="AK15" s="653" t="s">
        <v>556</v>
      </c>
      <c r="AL15" s="654"/>
      <c r="AM15" s="654"/>
      <c r="AN15" s="654"/>
      <c r="AO15" s="654"/>
      <c r="AP15" s="654"/>
      <c r="AQ15" s="655"/>
      <c r="AR15" s="653" t="s">
        <v>556</v>
      </c>
      <c r="AS15" s="654"/>
      <c r="AT15" s="654"/>
      <c r="AU15" s="654"/>
      <c r="AV15" s="654"/>
      <c r="AW15" s="654"/>
      <c r="AX15" s="655"/>
    </row>
    <row r="16" spans="1:50" ht="21" customHeight="1" x14ac:dyDescent="0.15">
      <c r="A16" s="610"/>
      <c r="B16" s="611"/>
      <c r="C16" s="611"/>
      <c r="D16" s="611"/>
      <c r="E16" s="611"/>
      <c r="F16" s="612"/>
      <c r="G16" s="721"/>
      <c r="H16" s="722"/>
      <c r="I16" s="707" t="s">
        <v>52</v>
      </c>
      <c r="J16" s="708"/>
      <c r="K16" s="708"/>
      <c r="L16" s="708"/>
      <c r="M16" s="708"/>
      <c r="N16" s="708"/>
      <c r="O16" s="709"/>
      <c r="P16" s="653" t="s">
        <v>556</v>
      </c>
      <c r="Q16" s="654"/>
      <c r="R16" s="654"/>
      <c r="S16" s="654"/>
      <c r="T16" s="654"/>
      <c r="U16" s="654"/>
      <c r="V16" s="655"/>
      <c r="W16" s="653" t="s">
        <v>556</v>
      </c>
      <c r="X16" s="654"/>
      <c r="Y16" s="654"/>
      <c r="Z16" s="654"/>
      <c r="AA16" s="654"/>
      <c r="AB16" s="654"/>
      <c r="AC16" s="655"/>
      <c r="AD16" s="653" t="s">
        <v>556</v>
      </c>
      <c r="AE16" s="654"/>
      <c r="AF16" s="654"/>
      <c r="AG16" s="654"/>
      <c r="AH16" s="654"/>
      <c r="AI16" s="654"/>
      <c r="AJ16" s="655"/>
      <c r="AK16" s="653" t="s">
        <v>556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556</v>
      </c>
      <c r="Q17" s="654"/>
      <c r="R17" s="654"/>
      <c r="S17" s="654"/>
      <c r="T17" s="654"/>
      <c r="U17" s="654"/>
      <c r="V17" s="655"/>
      <c r="W17" s="653" t="s">
        <v>556</v>
      </c>
      <c r="X17" s="654"/>
      <c r="Y17" s="654"/>
      <c r="Z17" s="654"/>
      <c r="AA17" s="654"/>
      <c r="AB17" s="654"/>
      <c r="AC17" s="655"/>
      <c r="AD17" s="653" t="s">
        <v>556</v>
      </c>
      <c r="AE17" s="654"/>
      <c r="AF17" s="654"/>
      <c r="AG17" s="654"/>
      <c r="AH17" s="654"/>
      <c r="AI17" s="654"/>
      <c r="AJ17" s="655"/>
      <c r="AK17" s="653" t="s">
        <v>556</v>
      </c>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3"/>
      <c r="H18" s="724"/>
      <c r="I18" s="712" t="s">
        <v>20</v>
      </c>
      <c r="J18" s="713"/>
      <c r="K18" s="713"/>
      <c r="L18" s="713"/>
      <c r="M18" s="713"/>
      <c r="N18" s="713"/>
      <c r="O18" s="714"/>
      <c r="P18" s="873">
        <f>SUM(P13:V17)</f>
        <v>174</v>
      </c>
      <c r="Q18" s="874"/>
      <c r="R18" s="874"/>
      <c r="S18" s="874"/>
      <c r="T18" s="874"/>
      <c r="U18" s="874"/>
      <c r="V18" s="875"/>
      <c r="W18" s="873">
        <f>SUM(W13:AC17)</f>
        <v>56</v>
      </c>
      <c r="X18" s="874"/>
      <c r="Y18" s="874"/>
      <c r="Z18" s="874"/>
      <c r="AA18" s="874"/>
      <c r="AB18" s="874"/>
      <c r="AC18" s="875"/>
      <c r="AD18" s="873">
        <f>SUM(AD13:AJ17)</f>
        <v>42</v>
      </c>
      <c r="AE18" s="874"/>
      <c r="AF18" s="874"/>
      <c r="AG18" s="874"/>
      <c r="AH18" s="874"/>
      <c r="AI18" s="874"/>
      <c r="AJ18" s="875"/>
      <c r="AK18" s="873">
        <f>SUM(AK13:AQ17)</f>
        <v>37</v>
      </c>
      <c r="AL18" s="874"/>
      <c r="AM18" s="874"/>
      <c r="AN18" s="874"/>
      <c r="AO18" s="874"/>
      <c r="AP18" s="874"/>
      <c r="AQ18" s="875"/>
      <c r="AR18" s="873">
        <f>SUM(AR13:AX17)</f>
        <v>36</v>
      </c>
      <c r="AS18" s="874"/>
      <c r="AT18" s="874"/>
      <c r="AU18" s="874"/>
      <c r="AV18" s="874"/>
      <c r="AW18" s="874"/>
      <c r="AX18" s="876"/>
    </row>
    <row r="19" spans="1:50" ht="24.75" customHeight="1" x14ac:dyDescent="0.15">
      <c r="A19" s="610"/>
      <c r="B19" s="611"/>
      <c r="C19" s="611"/>
      <c r="D19" s="611"/>
      <c r="E19" s="611"/>
      <c r="F19" s="612"/>
      <c r="G19" s="871" t="s">
        <v>9</v>
      </c>
      <c r="H19" s="872"/>
      <c r="I19" s="872"/>
      <c r="J19" s="872"/>
      <c r="K19" s="872"/>
      <c r="L19" s="872"/>
      <c r="M19" s="872"/>
      <c r="N19" s="872"/>
      <c r="O19" s="872"/>
      <c r="P19" s="653">
        <v>123</v>
      </c>
      <c r="Q19" s="654"/>
      <c r="R19" s="654"/>
      <c r="S19" s="654"/>
      <c r="T19" s="654"/>
      <c r="U19" s="654"/>
      <c r="V19" s="655"/>
      <c r="W19" s="653">
        <v>51</v>
      </c>
      <c r="X19" s="654"/>
      <c r="Y19" s="654"/>
      <c r="Z19" s="654"/>
      <c r="AA19" s="654"/>
      <c r="AB19" s="654"/>
      <c r="AC19" s="655"/>
      <c r="AD19" s="653">
        <v>6</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1" t="s">
        <v>10</v>
      </c>
      <c r="H20" s="872"/>
      <c r="I20" s="872"/>
      <c r="J20" s="872"/>
      <c r="K20" s="872"/>
      <c r="L20" s="872"/>
      <c r="M20" s="872"/>
      <c r="N20" s="872"/>
      <c r="O20" s="872"/>
      <c r="P20" s="311">
        <f>IF(P18=0, "-", SUM(P19)/P18)</f>
        <v>0.7068965517241379</v>
      </c>
      <c r="Q20" s="311"/>
      <c r="R20" s="311"/>
      <c r="S20" s="311"/>
      <c r="T20" s="311"/>
      <c r="U20" s="311"/>
      <c r="V20" s="311"/>
      <c r="W20" s="311">
        <f t="shared" ref="W20" si="0">IF(W18=0, "-", SUM(W19)/W18)</f>
        <v>0.9107142857142857</v>
      </c>
      <c r="X20" s="311"/>
      <c r="Y20" s="311"/>
      <c r="Z20" s="311"/>
      <c r="AA20" s="311"/>
      <c r="AB20" s="311"/>
      <c r="AC20" s="311"/>
      <c r="AD20" s="311">
        <f t="shared" ref="AD20" si="1">IF(AD18=0, "-", SUM(AD19)/AD18)</f>
        <v>0.14285714285714285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3"/>
      <c r="G21" s="309" t="s">
        <v>497</v>
      </c>
      <c r="H21" s="310"/>
      <c r="I21" s="310"/>
      <c r="J21" s="310"/>
      <c r="K21" s="310"/>
      <c r="L21" s="310"/>
      <c r="M21" s="310"/>
      <c r="N21" s="310"/>
      <c r="O21" s="310"/>
      <c r="P21" s="311">
        <f>IF(P19=0, "-", SUM(P19)/SUM(P13,P14))</f>
        <v>0.7068965517241379</v>
      </c>
      <c r="Q21" s="311"/>
      <c r="R21" s="311"/>
      <c r="S21" s="311"/>
      <c r="T21" s="311"/>
      <c r="U21" s="311"/>
      <c r="V21" s="311"/>
      <c r="W21" s="311">
        <f t="shared" ref="W21" si="2">IF(W19=0, "-", SUM(W19)/SUM(W13,W14))</f>
        <v>0.9107142857142857</v>
      </c>
      <c r="X21" s="311"/>
      <c r="Y21" s="311"/>
      <c r="Z21" s="311"/>
      <c r="AA21" s="311"/>
      <c r="AB21" s="311"/>
      <c r="AC21" s="311"/>
      <c r="AD21" s="311">
        <f t="shared" ref="AD21" si="3">IF(AD19=0, "-", SUM(AD19)/SUM(AD13,AD14))</f>
        <v>0.14285714285714285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571</v>
      </c>
      <c r="H23" s="950"/>
      <c r="I23" s="950"/>
      <c r="J23" s="950"/>
      <c r="K23" s="950"/>
      <c r="L23" s="950"/>
      <c r="M23" s="950"/>
      <c r="N23" s="950"/>
      <c r="O23" s="951"/>
      <c r="P23" s="916">
        <v>29</v>
      </c>
      <c r="Q23" s="917"/>
      <c r="R23" s="917"/>
      <c r="S23" s="917"/>
      <c r="T23" s="917"/>
      <c r="U23" s="917"/>
      <c r="V23" s="934"/>
      <c r="W23" s="916">
        <v>26</v>
      </c>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572</v>
      </c>
      <c r="H24" s="953"/>
      <c r="I24" s="953"/>
      <c r="J24" s="953"/>
      <c r="K24" s="953"/>
      <c r="L24" s="953"/>
      <c r="M24" s="953"/>
      <c r="N24" s="953"/>
      <c r="O24" s="954"/>
      <c r="P24" s="653">
        <v>3</v>
      </c>
      <c r="Q24" s="654"/>
      <c r="R24" s="654"/>
      <c r="S24" s="654"/>
      <c r="T24" s="654"/>
      <c r="U24" s="654"/>
      <c r="V24" s="655"/>
      <c r="W24" s="653">
        <v>4</v>
      </c>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573</v>
      </c>
      <c r="H25" s="953"/>
      <c r="I25" s="953"/>
      <c r="J25" s="953"/>
      <c r="K25" s="953"/>
      <c r="L25" s="953"/>
      <c r="M25" s="953"/>
      <c r="N25" s="953"/>
      <c r="O25" s="954"/>
      <c r="P25" s="653">
        <v>2</v>
      </c>
      <c r="Q25" s="654"/>
      <c r="R25" s="654"/>
      <c r="S25" s="654"/>
      <c r="T25" s="654"/>
      <c r="U25" s="654"/>
      <c r="V25" s="655"/>
      <c r="W25" s="653">
        <v>2</v>
      </c>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574</v>
      </c>
      <c r="H26" s="953"/>
      <c r="I26" s="953"/>
      <c r="J26" s="953"/>
      <c r="K26" s="953"/>
      <c r="L26" s="953"/>
      <c r="M26" s="953"/>
      <c r="N26" s="953"/>
      <c r="O26" s="954"/>
      <c r="P26" s="653">
        <v>0.9</v>
      </c>
      <c r="Q26" s="654"/>
      <c r="R26" s="654"/>
      <c r="S26" s="654"/>
      <c r="T26" s="654"/>
      <c r="U26" s="654"/>
      <c r="V26" s="655"/>
      <c r="W26" s="653">
        <v>1</v>
      </c>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575</v>
      </c>
      <c r="H27" s="953"/>
      <c r="I27" s="953"/>
      <c r="J27" s="953"/>
      <c r="K27" s="953"/>
      <c r="L27" s="953"/>
      <c r="M27" s="953"/>
      <c r="N27" s="953"/>
      <c r="O27" s="954"/>
      <c r="P27" s="653">
        <v>0.8</v>
      </c>
      <c r="Q27" s="654"/>
      <c r="R27" s="654"/>
      <c r="S27" s="654"/>
      <c r="T27" s="654"/>
      <c r="U27" s="654"/>
      <c r="V27" s="655"/>
      <c r="W27" s="653">
        <v>0.9</v>
      </c>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3">
        <f>P29-SUM(P23:P27)</f>
        <v>1.3000000000000043</v>
      </c>
      <c r="Q28" s="874"/>
      <c r="R28" s="874"/>
      <c r="S28" s="874"/>
      <c r="T28" s="874"/>
      <c r="U28" s="874"/>
      <c r="V28" s="875"/>
      <c r="W28" s="873">
        <f>W29-SUM(W23:W27)</f>
        <v>2.1000000000000014</v>
      </c>
      <c r="X28" s="874"/>
      <c r="Y28" s="874"/>
      <c r="Z28" s="874"/>
      <c r="AA28" s="874"/>
      <c r="AB28" s="874"/>
      <c r="AC28" s="87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37</v>
      </c>
      <c r="Q29" s="931"/>
      <c r="R29" s="931"/>
      <c r="S29" s="931"/>
      <c r="T29" s="931"/>
      <c r="U29" s="931"/>
      <c r="V29" s="932"/>
      <c r="W29" s="930">
        <f>AR13</f>
        <v>36</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6" t="s">
        <v>491</v>
      </c>
      <c r="B30" s="857"/>
      <c r="C30" s="857"/>
      <c r="D30" s="857"/>
      <c r="E30" s="857"/>
      <c r="F30" s="858"/>
      <c r="G30" s="769" t="s">
        <v>265</v>
      </c>
      <c r="H30" s="770"/>
      <c r="I30" s="770"/>
      <c r="J30" s="770"/>
      <c r="K30" s="770"/>
      <c r="L30" s="770"/>
      <c r="M30" s="770"/>
      <c r="N30" s="770"/>
      <c r="O30" s="771"/>
      <c r="P30" s="852" t="s">
        <v>59</v>
      </c>
      <c r="Q30" s="770"/>
      <c r="R30" s="770"/>
      <c r="S30" s="770"/>
      <c r="T30" s="770"/>
      <c r="U30" s="770"/>
      <c r="V30" s="770"/>
      <c r="W30" s="770"/>
      <c r="X30" s="771"/>
      <c r="Y30" s="849"/>
      <c r="Z30" s="850"/>
      <c r="AA30" s="851"/>
      <c r="AB30" s="853" t="s">
        <v>11</v>
      </c>
      <c r="AC30" s="854"/>
      <c r="AD30" s="855"/>
      <c r="AE30" s="853" t="s">
        <v>357</v>
      </c>
      <c r="AF30" s="854"/>
      <c r="AG30" s="854"/>
      <c r="AH30" s="855"/>
      <c r="AI30" s="853" t="s">
        <v>363</v>
      </c>
      <c r="AJ30" s="854"/>
      <c r="AK30" s="854"/>
      <c r="AL30" s="855"/>
      <c r="AM30" s="912" t="s">
        <v>472</v>
      </c>
      <c r="AN30" s="912"/>
      <c r="AO30" s="912"/>
      <c r="AP30" s="853"/>
      <c r="AQ30" s="763" t="s">
        <v>355</v>
      </c>
      <c r="AR30" s="764"/>
      <c r="AS30" s="764"/>
      <c r="AT30" s="765"/>
      <c r="AU30" s="770" t="s">
        <v>253</v>
      </c>
      <c r="AV30" s="770"/>
      <c r="AW30" s="770"/>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593</v>
      </c>
      <c r="AR31" s="193"/>
      <c r="AS31" s="126" t="s">
        <v>356</v>
      </c>
      <c r="AT31" s="127"/>
      <c r="AU31" s="192" t="s">
        <v>586</v>
      </c>
      <c r="AV31" s="192"/>
      <c r="AW31" s="394" t="s">
        <v>300</v>
      </c>
      <c r="AX31" s="395"/>
    </row>
    <row r="32" spans="1:50" ht="57.75" customHeight="1" x14ac:dyDescent="0.15">
      <c r="A32" s="399"/>
      <c r="B32" s="397"/>
      <c r="C32" s="397"/>
      <c r="D32" s="397"/>
      <c r="E32" s="397"/>
      <c r="F32" s="398"/>
      <c r="G32" s="557" t="s">
        <v>621</v>
      </c>
      <c r="H32" s="558"/>
      <c r="I32" s="558"/>
      <c r="J32" s="558"/>
      <c r="K32" s="558"/>
      <c r="L32" s="558"/>
      <c r="M32" s="558"/>
      <c r="N32" s="558"/>
      <c r="O32" s="559"/>
      <c r="P32" s="98" t="s">
        <v>622</v>
      </c>
      <c r="Q32" s="98"/>
      <c r="R32" s="98"/>
      <c r="S32" s="98"/>
      <c r="T32" s="98"/>
      <c r="U32" s="98"/>
      <c r="V32" s="98"/>
      <c r="W32" s="98"/>
      <c r="X32" s="99"/>
      <c r="Y32" s="467" t="s">
        <v>12</v>
      </c>
      <c r="Z32" s="527"/>
      <c r="AA32" s="528"/>
      <c r="AB32" s="457" t="s">
        <v>567</v>
      </c>
      <c r="AC32" s="457"/>
      <c r="AD32" s="457"/>
      <c r="AE32" s="211">
        <v>573</v>
      </c>
      <c r="AF32" s="212"/>
      <c r="AG32" s="212"/>
      <c r="AH32" s="212"/>
      <c r="AI32" s="211">
        <v>1291</v>
      </c>
      <c r="AJ32" s="212"/>
      <c r="AK32" s="212"/>
      <c r="AL32" s="212"/>
      <c r="AM32" s="211">
        <v>1647</v>
      </c>
      <c r="AN32" s="212"/>
      <c r="AO32" s="212"/>
      <c r="AP32" s="212"/>
      <c r="AQ32" s="333" t="s">
        <v>586</v>
      </c>
      <c r="AR32" s="200"/>
      <c r="AS32" s="200"/>
      <c r="AT32" s="334"/>
      <c r="AU32" s="212" t="s">
        <v>586</v>
      </c>
      <c r="AV32" s="212"/>
      <c r="AW32" s="212"/>
      <c r="AX32" s="214"/>
    </row>
    <row r="33" spans="1:50" ht="57.7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567</v>
      </c>
      <c r="AC33" s="519"/>
      <c r="AD33" s="519"/>
      <c r="AE33" s="211">
        <v>1788</v>
      </c>
      <c r="AF33" s="212"/>
      <c r="AG33" s="212"/>
      <c r="AH33" s="212"/>
      <c r="AI33" s="211">
        <v>1783</v>
      </c>
      <c r="AJ33" s="212"/>
      <c r="AK33" s="212"/>
      <c r="AL33" s="212"/>
      <c r="AM33" s="211">
        <v>1785</v>
      </c>
      <c r="AN33" s="212"/>
      <c r="AO33" s="212"/>
      <c r="AP33" s="212"/>
      <c r="AQ33" s="333">
        <v>1785</v>
      </c>
      <c r="AR33" s="200"/>
      <c r="AS33" s="200"/>
      <c r="AT33" s="334"/>
      <c r="AU33" s="212">
        <v>1785</v>
      </c>
      <c r="AV33" s="212"/>
      <c r="AW33" s="212"/>
      <c r="AX33" s="214"/>
    </row>
    <row r="34" spans="1:50" ht="57.7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32</v>
      </c>
      <c r="AF34" s="212"/>
      <c r="AG34" s="212"/>
      <c r="AH34" s="212"/>
      <c r="AI34" s="211">
        <v>72</v>
      </c>
      <c r="AJ34" s="212"/>
      <c r="AK34" s="212"/>
      <c r="AL34" s="212"/>
      <c r="AM34" s="211">
        <v>92</v>
      </c>
      <c r="AN34" s="212"/>
      <c r="AO34" s="212"/>
      <c r="AP34" s="213"/>
      <c r="AQ34" s="333" t="s">
        <v>586</v>
      </c>
      <c r="AR34" s="200"/>
      <c r="AS34" s="200"/>
      <c r="AT34" s="334"/>
      <c r="AU34" s="212" t="s">
        <v>588</v>
      </c>
      <c r="AV34" s="212"/>
      <c r="AW34" s="212"/>
      <c r="AX34" s="214"/>
    </row>
    <row r="35" spans="1:50" ht="23.25" customHeight="1" x14ac:dyDescent="0.15">
      <c r="A35" s="219" t="s">
        <v>528</v>
      </c>
      <c r="B35" s="220"/>
      <c r="C35" s="220"/>
      <c r="D35" s="220"/>
      <c r="E35" s="220"/>
      <c r="F35" s="221"/>
      <c r="G35" s="225" t="s">
        <v>600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116.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4"/>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0"/>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79"/>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0"/>
    </row>
    <row r="83" spans="1:60" ht="22.5" hidden="1" customHeight="1" x14ac:dyDescent="0.15">
      <c r="A83" s="860"/>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1"/>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2"/>
    </row>
    <row r="84" spans="1:60" ht="19.5" hidden="1" customHeight="1" x14ac:dyDescent="0.15">
      <c r="A84" s="860"/>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3"/>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4.75" hidden="1" customHeight="1" thickBot="1" x14ac:dyDescent="0.2">
      <c r="A99" s="861"/>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3" t="s">
        <v>13</v>
      </c>
      <c r="Z99" s="894"/>
      <c r="AA99" s="895"/>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607</v>
      </c>
      <c r="H101" s="98"/>
      <c r="I101" s="98"/>
      <c r="J101" s="98"/>
      <c r="K101" s="98"/>
      <c r="L101" s="98"/>
      <c r="M101" s="98"/>
      <c r="N101" s="98"/>
      <c r="O101" s="98"/>
      <c r="P101" s="98"/>
      <c r="Q101" s="98"/>
      <c r="R101" s="98"/>
      <c r="S101" s="98"/>
      <c r="T101" s="98"/>
      <c r="U101" s="98"/>
      <c r="V101" s="98"/>
      <c r="W101" s="98"/>
      <c r="X101" s="99"/>
      <c r="Y101" s="538" t="s">
        <v>55</v>
      </c>
      <c r="Z101" s="539"/>
      <c r="AA101" s="540"/>
      <c r="AB101" s="457" t="s">
        <v>612</v>
      </c>
      <c r="AC101" s="457"/>
      <c r="AD101" s="457"/>
      <c r="AE101" s="211">
        <v>11</v>
      </c>
      <c r="AF101" s="212"/>
      <c r="AG101" s="212"/>
      <c r="AH101" s="213"/>
      <c r="AI101" s="211">
        <v>10</v>
      </c>
      <c r="AJ101" s="212"/>
      <c r="AK101" s="212"/>
      <c r="AL101" s="213"/>
      <c r="AM101" s="211">
        <v>1</v>
      </c>
      <c r="AN101" s="212"/>
      <c r="AO101" s="212"/>
      <c r="AP101" s="213"/>
      <c r="AQ101" s="211" t="s">
        <v>602</v>
      </c>
      <c r="AR101" s="212"/>
      <c r="AS101" s="212"/>
      <c r="AT101" s="213"/>
      <c r="AU101" s="211" t="s">
        <v>601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612</v>
      </c>
      <c r="AC102" s="457"/>
      <c r="AD102" s="457"/>
      <c r="AE102" s="414">
        <v>20</v>
      </c>
      <c r="AF102" s="414"/>
      <c r="AG102" s="414"/>
      <c r="AH102" s="414"/>
      <c r="AI102" s="414">
        <v>10</v>
      </c>
      <c r="AJ102" s="414"/>
      <c r="AK102" s="414"/>
      <c r="AL102" s="414"/>
      <c r="AM102" s="414">
        <v>7</v>
      </c>
      <c r="AN102" s="414"/>
      <c r="AO102" s="414"/>
      <c r="AP102" s="414"/>
      <c r="AQ102" s="266">
        <v>1</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623</v>
      </c>
      <c r="H104" s="98"/>
      <c r="I104" s="98"/>
      <c r="J104" s="98"/>
      <c r="K104" s="98"/>
      <c r="L104" s="98"/>
      <c r="M104" s="98"/>
      <c r="N104" s="98"/>
      <c r="O104" s="98"/>
      <c r="P104" s="98"/>
      <c r="Q104" s="98"/>
      <c r="R104" s="98"/>
      <c r="S104" s="98"/>
      <c r="T104" s="98"/>
      <c r="U104" s="98"/>
      <c r="V104" s="98"/>
      <c r="W104" s="98"/>
      <c r="X104" s="99"/>
      <c r="Y104" s="461" t="s">
        <v>55</v>
      </c>
      <c r="Z104" s="462"/>
      <c r="AA104" s="463"/>
      <c r="AB104" s="457" t="s">
        <v>605</v>
      </c>
      <c r="AC104" s="457"/>
      <c r="AD104" s="457"/>
      <c r="AE104" s="211">
        <v>4</v>
      </c>
      <c r="AF104" s="212"/>
      <c r="AG104" s="212"/>
      <c r="AH104" s="213"/>
      <c r="AI104" s="211">
        <v>5</v>
      </c>
      <c r="AJ104" s="212"/>
      <c r="AK104" s="212"/>
      <c r="AL104" s="213"/>
      <c r="AM104" s="211">
        <v>4</v>
      </c>
      <c r="AN104" s="212"/>
      <c r="AO104" s="212"/>
      <c r="AP104" s="213"/>
      <c r="AQ104" s="211" t="s">
        <v>584</v>
      </c>
      <c r="AR104" s="212"/>
      <c r="AS104" s="212"/>
      <c r="AT104" s="213"/>
      <c r="AU104" s="211" t="s">
        <v>584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605</v>
      </c>
      <c r="AC105" s="457"/>
      <c r="AD105" s="457"/>
      <c r="AE105" s="414">
        <v>4</v>
      </c>
      <c r="AF105" s="414"/>
      <c r="AG105" s="414"/>
      <c r="AH105" s="414"/>
      <c r="AI105" s="414">
        <v>5</v>
      </c>
      <c r="AJ105" s="414"/>
      <c r="AK105" s="414"/>
      <c r="AL105" s="414"/>
      <c r="AM105" s="414">
        <v>5</v>
      </c>
      <c r="AN105" s="414"/>
      <c r="AO105" s="414"/>
      <c r="AP105" s="414"/>
      <c r="AQ105" s="266">
        <v>4</v>
      </c>
      <c r="AR105" s="267"/>
      <c r="AS105" s="267"/>
      <c r="AT105" s="312"/>
      <c r="AU105" s="266">
        <v>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0"/>
      <c r="AC107" s="891"/>
      <c r="AD107" s="892"/>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0"/>
      <c r="AC110" s="891"/>
      <c r="AD110" s="892"/>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0"/>
      <c r="AC113" s="891"/>
      <c r="AD113" s="892"/>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619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f>118/11</f>
        <v>10.727272727272727</v>
      </c>
      <c r="AF116" s="414"/>
      <c r="AG116" s="414"/>
      <c r="AH116" s="414"/>
      <c r="AI116" s="414">
        <f>43/10</f>
        <v>4.3</v>
      </c>
      <c r="AJ116" s="414"/>
      <c r="AK116" s="414"/>
      <c r="AL116" s="414"/>
      <c r="AM116" s="414">
        <f>2/1</f>
        <v>2</v>
      </c>
      <c r="AN116" s="414"/>
      <c r="AO116" s="414"/>
      <c r="AP116" s="414"/>
      <c r="AQ116" s="211">
        <f>29/1</f>
        <v>29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608</v>
      </c>
      <c r="AC117" s="469"/>
      <c r="AD117" s="470"/>
      <c r="AE117" s="544" t="s">
        <v>604</v>
      </c>
      <c r="AF117" s="544"/>
      <c r="AG117" s="544"/>
      <c r="AH117" s="544"/>
      <c r="AI117" s="544" t="s">
        <v>603</v>
      </c>
      <c r="AJ117" s="544"/>
      <c r="AK117" s="544"/>
      <c r="AL117" s="544"/>
      <c r="AM117" s="544" t="s">
        <v>592</v>
      </c>
      <c r="AN117" s="544"/>
      <c r="AO117" s="544"/>
      <c r="AP117" s="544"/>
      <c r="AQ117" s="544" t="s">
        <v>606</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1.8</v>
      </c>
      <c r="AF134" s="200"/>
      <c r="AG134" s="200"/>
      <c r="AH134" s="200"/>
      <c r="AI134" s="199">
        <v>3.7</v>
      </c>
      <c r="AJ134" s="200"/>
      <c r="AK134" s="200"/>
      <c r="AL134" s="200"/>
      <c r="AM134" s="199"/>
      <c r="AN134" s="200"/>
      <c r="AO134" s="200"/>
      <c r="AP134" s="200"/>
      <c r="AQ134" s="199" t="s">
        <v>586</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590</v>
      </c>
      <c r="AF135" s="200"/>
      <c r="AG135" s="200"/>
      <c r="AH135" s="200"/>
      <c r="AI135" s="199" t="s">
        <v>591</v>
      </c>
      <c r="AJ135" s="200"/>
      <c r="AK135" s="200"/>
      <c r="AL135" s="200"/>
      <c r="AM135" s="199" t="s">
        <v>586</v>
      </c>
      <c r="AN135" s="200"/>
      <c r="AO135" s="200"/>
      <c r="AP135" s="200"/>
      <c r="AQ135" s="199" t="s">
        <v>586</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556</v>
      </c>
      <c r="K430" s="898"/>
      <c r="L430" s="898"/>
      <c r="M430" s="898"/>
      <c r="N430" s="898"/>
      <c r="O430" s="898"/>
      <c r="P430" s="898"/>
      <c r="Q430" s="898"/>
      <c r="R430" s="898"/>
      <c r="S430" s="898"/>
      <c r="T430" s="899"/>
      <c r="U430" s="584" t="s">
        <v>583</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6" t="s">
        <v>588</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586</v>
      </c>
      <c r="AF433" s="200"/>
      <c r="AG433" s="200"/>
      <c r="AH433" s="200"/>
      <c r="AI433" s="333" t="s">
        <v>586</v>
      </c>
      <c r="AJ433" s="200"/>
      <c r="AK433" s="200"/>
      <c r="AL433" s="200"/>
      <c r="AM433" s="333" t="s">
        <v>586</v>
      </c>
      <c r="AN433" s="200"/>
      <c r="AO433" s="200"/>
      <c r="AP433" s="334"/>
      <c r="AQ433" s="333" t="s">
        <v>586</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587</v>
      </c>
      <c r="AF434" s="200"/>
      <c r="AG434" s="200"/>
      <c r="AH434" s="334"/>
      <c r="AI434" s="333" t="s">
        <v>586</v>
      </c>
      <c r="AJ434" s="200"/>
      <c r="AK434" s="200"/>
      <c r="AL434" s="200"/>
      <c r="AM434" s="333" t="s">
        <v>586</v>
      </c>
      <c r="AN434" s="200"/>
      <c r="AO434" s="200"/>
      <c r="AP434" s="334"/>
      <c r="AQ434" s="333" t="s">
        <v>588</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586</v>
      </c>
      <c r="AF435" s="200"/>
      <c r="AG435" s="200"/>
      <c r="AH435" s="334"/>
      <c r="AI435" s="333" t="s">
        <v>586</v>
      </c>
      <c r="AJ435" s="200"/>
      <c r="AK435" s="200"/>
      <c r="AL435" s="200"/>
      <c r="AM435" s="333" t="s">
        <v>589</v>
      </c>
      <c r="AN435" s="200"/>
      <c r="AO435" s="200"/>
      <c r="AP435" s="334"/>
      <c r="AQ435" s="333" t="s">
        <v>586</v>
      </c>
      <c r="AR435" s="200"/>
      <c r="AS435" s="200"/>
      <c r="AT435" s="334"/>
      <c r="AU435" s="200" t="s">
        <v>586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40.5" customHeight="1" x14ac:dyDescent="0.15">
      <c r="A702" s="865" t="s">
        <v>259</v>
      </c>
      <c r="B702" s="866"/>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551</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551</v>
      </c>
      <c r="AE703" s="322"/>
      <c r="AF703" s="322"/>
      <c r="AG703" s="94" t="s">
        <v>631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8" t="s">
        <v>551</v>
      </c>
      <c r="AE704" s="779"/>
      <c r="AF704" s="779"/>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6" t="s">
        <v>41</v>
      </c>
      <c r="D705" s="81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8"/>
      <c r="AD705" s="710" t="s">
        <v>551</v>
      </c>
      <c r="AE705" s="711"/>
      <c r="AF705" s="711"/>
      <c r="AG705" s="118" t="s">
        <v>618</v>
      </c>
      <c r="AH705" s="98"/>
      <c r="AI705" s="98"/>
      <c r="AJ705" s="98"/>
      <c r="AK705" s="98"/>
      <c r="AL705" s="98"/>
      <c r="AM705" s="98"/>
      <c r="AN705" s="98"/>
      <c r="AO705" s="98"/>
      <c r="AP705" s="98"/>
      <c r="AQ705" s="98"/>
      <c r="AR705" s="98"/>
      <c r="AS705" s="98"/>
      <c r="AT705" s="98"/>
      <c r="AU705" s="98"/>
      <c r="AV705" s="98"/>
      <c r="AW705" s="98"/>
      <c r="AX705" s="119"/>
    </row>
    <row r="706" spans="1:50" ht="27"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565</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7"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0" t="s">
        <v>564</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40.5" customHeight="1" x14ac:dyDescent="0.15">
      <c r="A708" s="638"/>
      <c r="B708" s="640"/>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0" t="s">
        <v>551</v>
      </c>
      <c r="AE708" s="601"/>
      <c r="AF708" s="601"/>
      <c r="AG708" s="738" t="s">
        <v>613</v>
      </c>
      <c r="AH708" s="739"/>
      <c r="AI708" s="739"/>
      <c r="AJ708" s="739"/>
      <c r="AK708" s="739"/>
      <c r="AL708" s="739"/>
      <c r="AM708" s="739"/>
      <c r="AN708" s="739"/>
      <c r="AO708" s="739"/>
      <c r="AP708" s="739"/>
      <c r="AQ708" s="739"/>
      <c r="AR708" s="739"/>
      <c r="AS708" s="739"/>
      <c r="AT708" s="739"/>
      <c r="AU708" s="739"/>
      <c r="AV708" s="739"/>
      <c r="AW708" s="739"/>
      <c r="AX708" s="740"/>
    </row>
    <row r="709" spans="1:50" ht="40.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551</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94.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551</v>
      </c>
      <c r="AE712" s="779"/>
      <c r="AF712" s="779"/>
      <c r="AG712" s="805" t="s">
        <v>630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8"/>
      <c r="B713" s="640"/>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566</v>
      </c>
      <c r="AE713" s="322"/>
      <c r="AF713" s="659"/>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2" t="s">
        <v>551</v>
      </c>
      <c r="AE714" s="803"/>
      <c r="AF714" s="804"/>
      <c r="AG714" s="732" t="s">
        <v>616</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551</v>
      </c>
      <c r="AE715" s="601"/>
      <c r="AF715" s="652"/>
      <c r="AG715" s="738" t="s">
        <v>614</v>
      </c>
      <c r="AH715" s="739"/>
      <c r="AI715" s="739"/>
      <c r="AJ715" s="739"/>
      <c r="AK715" s="739"/>
      <c r="AL715" s="739"/>
      <c r="AM715" s="739"/>
      <c r="AN715" s="739"/>
      <c r="AO715" s="739"/>
      <c r="AP715" s="739"/>
      <c r="AQ715" s="739"/>
      <c r="AR715" s="739"/>
      <c r="AS715" s="739"/>
      <c r="AT715" s="739"/>
      <c r="AU715" s="739"/>
      <c r="AV715" s="739"/>
      <c r="AW715" s="739"/>
      <c r="AX715" s="740"/>
    </row>
    <row r="716" spans="1:50" ht="27"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551</v>
      </c>
      <c r="AE716" s="623"/>
      <c r="AF716" s="623"/>
      <c r="AG716" s="94" t="s">
        <v>615</v>
      </c>
      <c r="AH716" s="95"/>
      <c r="AI716" s="95"/>
      <c r="AJ716" s="95"/>
      <c r="AK716" s="95"/>
      <c r="AL716" s="95"/>
      <c r="AM716" s="95"/>
      <c r="AN716" s="95"/>
      <c r="AO716" s="95"/>
      <c r="AP716" s="95"/>
      <c r="AQ716" s="95"/>
      <c r="AR716" s="95"/>
      <c r="AS716" s="95"/>
      <c r="AT716" s="95"/>
      <c r="AU716" s="95"/>
      <c r="AV716" s="95"/>
      <c r="AW716" s="95"/>
      <c r="AX716" s="96"/>
    </row>
    <row r="717" spans="1:50" ht="108"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617</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40.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633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566</v>
      </c>
      <c r="AE719" s="601"/>
      <c r="AF719" s="601"/>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0" t="s">
        <v>53</v>
      </c>
      <c r="D726" s="832"/>
      <c r="E726" s="832"/>
      <c r="F726" s="833"/>
      <c r="G726" s="570" t="s">
        <v>632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599</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627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08" customHeight="1" thickBot="1" x14ac:dyDescent="0.2">
      <c r="A731" s="795" t="s">
        <v>255</v>
      </c>
      <c r="B731" s="796"/>
      <c r="C731" s="796"/>
      <c r="D731" s="796"/>
      <c r="E731" s="797"/>
      <c r="F731" s="725" t="s">
        <v>624</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8.25" customHeight="1" thickBot="1" x14ac:dyDescent="0.2">
      <c r="A733" s="669" t="s">
        <v>625</v>
      </c>
      <c r="B733" s="670"/>
      <c r="C733" s="670"/>
      <c r="D733" s="670"/>
      <c r="E733" s="671"/>
      <c r="F733" s="633" t="s">
        <v>628</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00.75" customHeight="1" thickBot="1" x14ac:dyDescent="0.2">
      <c r="A735" s="786" t="s">
        <v>639</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9" t="s">
        <v>431</v>
      </c>
      <c r="B737" s="203"/>
      <c r="C737" s="203"/>
      <c r="D737" s="204"/>
      <c r="E737" s="985" t="s">
        <v>557</v>
      </c>
      <c r="F737" s="985"/>
      <c r="G737" s="985"/>
      <c r="H737" s="985"/>
      <c r="I737" s="985"/>
      <c r="J737" s="985"/>
      <c r="K737" s="985"/>
      <c r="L737" s="985"/>
      <c r="M737" s="985"/>
      <c r="N737" s="358" t="s">
        <v>358</v>
      </c>
      <c r="O737" s="358"/>
      <c r="P737" s="358"/>
      <c r="Q737" s="358"/>
      <c r="R737" s="985" t="s">
        <v>558</v>
      </c>
      <c r="S737" s="985"/>
      <c r="T737" s="985"/>
      <c r="U737" s="985"/>
      <c r="V737" s="985"/>
      <c r="W737" s="985"/>
      <c r="X737" s="985"/>
      <c r="Y737" s="985"/>
      <c r="Z737" s="985"/>
      <c r="AA737" s="358" t="s">
        <v>359</v>
      </c>
      <c r="AB737" s="358"/>
      <c r="AC737" s="358"/>
      <c r="AD737" s="358"/>
      <c r="AE737" s="985" t="s">
        <v>559</v>
      </c>
      <c r="AF737" s="985"/>
      <c r="AG737" s="985"/>
      <c r="AH737" s="985"/>
      <c r="AI737" s="985"/>
      <c r="AJ737" s="985"/>
      <c r="AK737" s="985"/>
      <c r="AL737" s="985"/>
      <c r="AM737" s="985"/>
      <c r="AN737" s="358" t="s">
        <v>360</v>
      </c>
      <c r="AO737" s="358"/>
      <c r="AP737" s="358"/>
      <c r="AQ737" s="358"/>
      <c r="AR737" s="986" t="s">
        <v>560</v>
      </c>
      <c r="AS737" s="987"/>
      <c r="AT737" s="987"/>
      <c r="AU737" s="987"/>
      <c r="AV737" s="987"/>
      <c r="AW737" s="987"/>
      <c r="AX737" s="988"/>
      <c r="AY737" s="89"/>
      <c r="AZ737" s="89"/>
    </row>
    <row r="738" spans="1:52" ht="24.75" customHeight="1" x14ac:dyDescent="0.15">
      <c r="A738" s="989" t="s">
        <v>361</v>
      </c>
      <c r="B738" s="203"/>
      <c r="C738" s="203"/>
      <c r="D738" s="204"/>
      <c r="E738" s="985" t="s">
        <v>561</v>
      </c>
      <c r="F738" s="985"/>
      <c r="G738" s="985"/>
      <c r="H738" s="985"/>
      <c r="I738" s="985"/>
      <c r="J738" s="985"/>
      <c r="K738" s="985"/>
      <c r="L738" s="985"/>
      <c r="M738" s="985"/>
      <c r="N738" s="358" t="s">
        <v>362</v>
      </c>
      <c r="O738" s="358"/>
      <c r="P738" s="358"/>
      <c r="Q738" s="358"/>
      <c r="R738" s="985" t="s">
        <v>562</v>
      </c>
      <c r="S738" s="985"/>
      <c r="T738" s="985"/>
      <c r="U738" s="985"/>
      <c r="V738" s="985"/>
      <c r="W738" s="985"/>
      <c r="X738" s="985"/>
      <c r="Y738" s="985"/>
      <c r="Z738" s="985"/>
      <c r="AA738" s="358" t="s">
        <v>482</v>
      </c>
      <c r="AB738" s="358"/>
      <c r="AC738" s="358"/>
      <c r="AD738" s="358"/>
      <c r="AE738" s="985" t="s">
        <v>563</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c r="J739" s="980"/>
      <c r="K739" s="91" t="str">
        <f>IF(OR(I739="　", I739=""), "", "-")</f>
        <v/>
      </c>
      <c r="L739" s="981">
        <v>97</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579</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0"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0"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580</v>
      </c>
      <c r="H781" s="667"/>
      <c r="I781" s="667"/>
      <c r="J781" s="667"/>
      <c r="K781" s="668"/>
      <c r="L781" s="660" t="s">
        <v>581</v>
      </c>
      <c r="M781" s="661"/>
      <c r="N781" s="661"/>
      <c r="O781" s="661"/>
      <c r="P781" s="661"/>
      <c r="Q781" s="661"/>
      <c r="R781" s="661"/>
      <c r="S781" s="661"/>
      <c r="T781" s="661"/>
      <c r="U781" s="661"/>
      <c r="V781" s="661"/>
      <c r="W781" s="661"/>
      <c r="X781" s="662"/>
      <c r="Y781" s="384">
        <v>2</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1" t="s">
        <v>20</v>
      </c>
      <c r="H791" s="822"/>
      <c r="I791" s="822"/>
      <c r="J791" s="822"/>
      <c r="K791" s="822"/>
      <c r="L791" s="823"/>
      <c r="M791" s="824"/>
      <c r="N791" s="824"/>
      <c r="O791" s="824"/>
      <c r="P791" s="824"/>
      <c r="Q791" s="824"/>
      <c r="R791" s="824"/>
      <c r="S791" s="824"/>
      <c r="T791" s="824"/>
      <c r="U791" s="824"/>
      <c r="V791" s="824"/>
      <c r="W791" s="824"/>
      <c r="X791" s="825"/>
      <c r="Y791" s="826">
        <f>SUM(Y781:AB790)</f>
        <v>2</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0"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0"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0"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0"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0"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0"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48"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582</v>
      </c>
      <c r="D837" s="340"/>
      <c r="E837" s="340"/>
      <c r="F837" s="340"/>
      <c r="G837" s="340"/>
      <c r="H837" s="340"/>
      <c r="I837" s="340"/>
      <c r="J837" s="341">
        <v>5010002052348</v>
      </c>
      <c r="K837" s="342"/>
      <c r="L837" s="342"/>
      <c r="M837" s="342"/>
      <c r="N837" s="342"/>
      <c r="O837" s="342"/>
      <c r="P837" s="355" t="s">
        <v>637</v>
      </c>
      <c r="Q837" s="343"/>
      <c r="R837" s="343"/>
      <c r="S837" s="343"/>
      <c r="T837" s="343"/>
      <c r="U837" s="343"/>
      <c r="V837" s="343"/>
      <c r="W837" s="343"/>
      <c r="X837" s="343"/>
      <c r="Y837" s="344">
        <v>2</v>
      </c>
      <c r="Z837" s="345"/>
      <c r="AA837" s="345"/>
      <c r="AB837" s="346"/>
      <c r="AC837" s="356" t="s">
        <v>521</v>
      </c>
      <c r="AD837" s="364"/>
      <c r="AE837" s="364"/>
      <c r="AF837" s="364"/>
      <c r="AG837" s="364"/>
      <c r="AH837" s="365">
        <v>1</v>
      </c>
      <c r="AI837" s="366"/>
      <c r="AJ837" s="366"/>
      <c r="AK837" s="366"/>
      <c r="AL837" s="350">
        <v>96</v>
      </c>
      <c r="AM837" s="351"/>
      <c r="AN837" s="351"/>
      <c r="AO837" s="352"/>
      <c r="AP837" s="353" t="s">
        <v>593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634</v>
      </c>
      <c r="K1102" s="342"/>
      <c r="L1102" s="342"/>
      <c r="M1102" s="342"/>
      <c r="N1102" s="342"/>
      <c r="O1102" s="342"/>
      <c r="P1102" s="355" t="s">
        <v>635</v>
      </c>
      <c r="Q1102" s="343"/>
      <c r="R1102" s="343"/>
      <c r="S1102" s="343"/>
      <c r="T1102" s="343"/>
      <c r="U1102" s="343"/>
      <c r="V1102" s="343"/>
      <c r="W1102" s="343"/>
      <c r="X1102" s="343"/>
      <c r="Y1102" s="344" t="s">
        <v>636</v>
      </c>
      <c r="Z1102" s="345"/>
      <c r="AA1102" s="345"/>
      <c r="AB1102" s="346"/>
      <c r="AC1102" s="347"/>
      <c r="AD1102" s="347"/>
      <c r="AE1102" s="347"/>
      <c r="AF1102" s="347"/>
      <c r="AG1102" s="347"/>
      <c r="AH1102" s="348" t="s">
        <v>634</v>
      </c>
      <c r="AI1102" s="349"/>
      <c r="AJ1102" s="349"/>
      <c r="AK1102" s="349"/>
      <c r="AL1102" s="350" t="s">
        <v>634</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43">
      <formula>IF(RIGHT(TEXT(P14,"0.#"),1)=".",FALSE,TRUE)</formula>
    </cfRule>
    <cfRule type="expression" dxfId="2800" priority="14044">
      <formula>IF(RIGHT(TEXT(P14,"0.#"),1)=".",TRUE,FALSE)</formula>
    </cfRule>
  </conditionalFormatting>
  <conditionalFormatting sqref="AE32">
    <cfRule type="expression" dxfId="2799" priority="14033">
      <formula>IF(RIGHT(TEXT(AE32,"0.#"),1)=".",FALSE,TRUE)</formula>
    </cfRule>
    <cfRule type="expression" dxfId="2798" priority="14034">
      <formula>IF(RIGHT(TEXT(AE32,"0.#"),1)=".",TRUE,FALSE)</formula>
    </cfRule>
  </conditionalFormatting>
  <conditionalFormatting sqref="P18:AX18">
    <cfRule type="expression" dxfId="2797" priority="13919">
      <formula>IF(RIGHT(TEXT(P18,"0.#"),1)=".",FALSE,TRUE)</formula>
    </cfRule>
    <cfRule type="expression" dxfId="2796" priority="13920">
      <formula>IF(RIGHT(TEXT(P18,"0.#"),1)=".",TRUE,FALSE)</formula>
    </cfRule>
  </conditionalFormatting>
  <conditionalFormatting sqref="Y782">
    <cfRule type="expression" dxfId="2795" priority="13915">
      <formula>IF(RIGHT(TEXT(Y782,"0.#"),1)=".",FALSE,TRUE)</formula>
    </cfRule>
    <cfRule type="expression" dxfId="2794" priority="13916">
      <formula>IF(RIGHT(TEXT(Y782,"0.#"),1)=".",TRUE,FALSE)</formula>
    </cfRule>
  </conditionalFormatting>
  <conditionalFormatting sqref="Y791">
    <cfRule type="expression" dxfId="2793" priority="13911">
      <formula>IF(RIGHT(TEXT(Y791,"0.#"),1)=".",FALSE,TRUE)</formula>
    </cfRule>
    <cfRule type="expression" dxfId="2792" priority="13912">
      <formula>IF(RIGHT(TEXT(Y791,"0.#"),1)=".",TRUE,FALSE)</formula>
    </cfRule>
  </conditionalFormatting>
  <conditionalFormatting sqref="Y822:Y829 Y820 Y809:Y816 Y807 Y796:Y803 Y794">
    <cfRule type="expression" dxfId="2791" priority="13693">
      <formula>IF(RIGHT(TEXT(Y794,"0.#"),1)=".",FALSE,TRUE)</formula>
    </cfRule>
    <cfRule type="expression" dxfId="2790" priority="13694">
      <formula>IF(RIGHT(TEXT(Y794,"0.#"),1)=".",TRUE,FALSE)</formula>
    </cfRule>
  </conditionalFormatting>
  <conditionalFormatting sqref="P15:AJ17 P13:AX13">
    <cfRule type="expression" dxfId="2789" priority="13741">
      <formula>IF(RIGHT(TEXT(P13,"0.#"),1)=".",FALSE,TRUE)</formula>
    </cfRule>
    <cfRule type="expression" dxfId="2788" priority="13742">
      <formula>IF(RIGHT(TEXT(P13,"0.#"),1)=".",TRUE,FALSE)</formula>
    </cfRule>
  </conditionalFormatting>
  <conditionalFormatting sqref="P19:AJ19">
    <cfRule type="expression" dxfId="2787" priority="13739">
      <formula>IF(RIGHT(TEXT(P19,"0.#"),1)=".",FALSE,TRUE)</formula>
    </cfRule>
    <cfRule type="expression" dxfId="2786" priority="13740">
      <formula>IF(RIGHT(TEXT(P19,"0.#"),1)=".",TRUE,FALSE)</formula>
    </cfRule>
  </conditionalFormatting>
  <conditionalFormatting sqref="AE101 AQ101">
    <cfRule type="expression" dxfId="2785" priority="13731">
      <formula>IF(RIGHT(TEXT(AE101,"0.#"),1)=".",FALSE,TRUE)</formula>
    </cfRule>
    <cfRule type="expression" dxfId="2784" priority="13732">
      <formula>IF(RIGHT(TEXT(AE101,"0.#"),1)=".",TRUE,FALSE)</formula>
    </cfRule>
  </conditionalFormatting>
  <conditionalFormatting sqref="Y783:Y790 Y781">
    <cfRule type="expression" dxfId="2783" priority="13717">
      <formula>IF(RIGHT(TEXT(Y781,"0.#"),1)=".",FALSE,TRUE)</formula>
    </cfRule>
    <cfRule type="expression" dxfId="2782" priority="13718">
      <formula>IF(RIGHT(TEXT(Y781,"0.#"),1)=".",TRUE,FALSE)</formula>
    </cfRule>
  </conditionalFormatting>
  <conditionalFormatting sqref="AU782">
    <cfRule type="expression" dxfId="2781" priority="13715">
      <formula>IF(RIGHT(TEXT(AU782,"0.#"),1)=".",FALSE,TRUE)</formula>
    </cfRule>
    <cfRule type="expression" dxfId="2780" priority="13716">
      <formula>IF(RIGHT(TEXT(AU782,"0.#"),1)=".",TRUE,FALSE)</formula>
    </cfRule>
  </conditionalFormatting>
  <conditionalFormatting sqref="AU791">
    <cfRule type="expression" dxfId="2779" priority="13713">
      <formula>IF(RIGHT(TEXT(AU791,"0.#"),1)=".",FALSE,TRUE)</formula>
    </cfRule>
    <cfRule type="expression" dxfId="2778" priority="13714">
      <formula>IF(RIGHT(TEXT(AU791,"0.#"),1)=".",TRUE,FALSE)</formula>
    </cfRule>
  </conditionalFormatting>
  <conditionalFormatting sqref="AU783:AU790 AU781">
    <cfRule type="expression" dxfId="2777" priority="13711">
      <formula>IF(RIGHT(TEXT(AU781,"0.#"),1)=".",FALSE,TRUE)</formula>
    </cfRule>
    <cfRule type="expression" dxfId="2776" priority="13712">
      <formula>IF(RIGHT(TEXT(AU781,"0.#"),1)=".",TRUE,FALSE)</formula>
    </cfRule>
  </conditionalFormatting>
  <conditionalFormatting sqref="Y821 Y808 Y795">
    <cfRule type="expression" dxfId="2775" priority="13697">
      <formula>IF(RIGHT(TEXT(Y795,"0.#"),1)=".",FALSE,TRUE)</formula>
    </cfRule>
    <cfRule type="expression" dxfId="2774" priority="13698">
      <formula>IF(RIGHT(TEXT(Y795,"0.#"),1)=".",TRUE,FALSE)</formula>
    </cfRule>
  </conditionalFormatting>
  <conditionalFormatting sqref="Y830 Y817 Y804">
    <cfRule type="expression" dxfId="2773" priority="13695">
      <formula>IF(RIGHT(TEXT(Y804,"0.#"),1)=".",FALSE,TRUE)</formula>
    </cfRule>
    <cfRule type="expression" dxfId="2772" priority="13696">
      <formula>IF(RIGHT(TEXT(Y804,"0.#"),1)=".",TRUE,FALSE)</formula>
    </cfRule>
  </conditionalFormatting>
  <conditionalFormatting sqref="AU821 AU808 AU795">
    <cfRule type="expression" dxfId="2771" priority="13691">
      <formula>IF(RIGHT(TEXT(AU795,"0.#"),1)=".",FALSE,TRUE)</formula>
    </cfRule>
    <cfRule type="expression" dxfId="2770" priority="13692">
      <formula>IF(RIGHT(TEXT(AU795,"0.#"),1)=".",TRUE,FALSE)</formula>
    </cfRule>
  </conditionalFormatting>
  <conditionalFormatting sqref="AU830 AU817 AU804">
    <cfRule type="expression" dxfId="2769" priority="13689">
      <formula>IF(RIGHT(TEXT(AU804,"0.#"),1)=".",FALSE,TRUE)</formula>
    </cfRule>
    <cfRule type="expression" dxfId="2768" priority="13690">
      <formula>IF(RIGHT(TEXT(AU804,"0.#"),1)=".",TRUE,FALSE)</formula>
    </cfRule>
  </conditionalFormatting>
  <conditionalFormatting sqref="AU822:AU829 AU820 AU809:AU816 AU807 AU796:AU803 AU794">
    <cfRule type="expression" dxfId="2767" priority="13687">
      <formula>IF(RIGHT(TEXT(AU794,"0.#"),1)=".",FALSE,TRUE)</formula>
    </cfRule>
    <cfRule type="expression" dxfId="2766" priority="13688">
      <formula>IF(RIGHT(TEXT(AU794,"0.#"),1)=".",TRUE,FALSE)</formula>
    </cfRule>
  </conditionalFormatting>
  <conditionalFormatting sqref="AM87">
    <cfRule type="expression" dxfId="2765" priority="13341">
      <formula>IF(RIGHT(TEXT(AM87,"0.#"),1)=".",FALSE,TRUE)</formula>
    </cfRule>
    <cfRule type="expression" dxfId="2764" priority="13342">
      <formula>IF(RIGHT(TEXT(AM87,"0.#"),1)=".",TRUE,FALSE)</formula>
    </cfRule>
  </conditionalFormatting>
  <conditionalFormatting sqref="AE55">
    <cfRule type="expression" dxfId="2763" priority="13409">
      <formula>IF(RIGHT(TEXT(AE55,"0.#"),1)=".",FALSE,TRUE)</formula>
    </cfRule>
    <cfRule type="expression" dxfId="2762" priority="13410">
      <formula>IF(RIGHT(TEXT(AE55,"0.#"),1)=".",TRUE,FALSE)</formula>
    </cfRule>
  </conditionalFormatting>
  <conditionalFormatting sqref="AI55">
    <cfRule type="expression" dxfId="2761" priority="13407">
      <formula>IF(RIGHT(TEXT(AI55,"0.#"),1)=".",FALSE,TRUE)</formula>
    </cfRule>
    <cfRule type="expression" dxfId="2760" priority="13408">
      <formula>IF(RIGHT(TEXT(AI55,"0.#"),1)=".",TRUE,FALSE)</formula>
    </cfRule>
  </conditionalFormatting>
  <conditionalFormatting sqref="AE33">
    <cfRule type="expression" dxfId="2759" priority="13501">
      <formula>IF(RIGHT(TEXT(AE33,"0.#"),1)=".",FALSE,TRUE)</formula>
    </cfRule>
    <cfRule type="expression" dxfId="2758" priority="13502">
      <formula>IF(RIGHT(TEXT(AE33,"0.#"),1)=".",TRUE,FALSE)</formula>
    </cfRule>
  </conditionalFormatting>
  <conditionalFormatting sqref="AE34 AM34">
    <cfRule type="expression" dxfId="2757" priority="13499">
      <formula>IF(RIGHT(TEXT(AE34,"0.#"),1)=".",FALSE,TRUE)</formula>
    </cfRule>
    <cfRule type="expression" dxfId="2756" priority="13500">
      <formula>IF(RIGHT(TEXT(AE34,"0.#"),1)=".",TRUE,FALSE)</formula>
    </cfRule>
  </conditionalFormatting>
  <conditionalFormatting sqref="AI33">
    <cfRule type="expression" dxfId="2755" priority="13495">
      <formula>IF(RIGHT(TEXT(AI33,"0.#"),1)=".",FALSE,TRUE)</formula>
    </cfRule>
    <cfRule type="expression" dxfId="2754" priority="13496">
      <formula>IF(RIGHT(TEXT(AI33,"0.#"),1)=".",TRUE,FALSE)</formula>
    </cfRule>
  </conditionalFormatting>
  <conditionalFormatting sqref="AI32">
    <cfRule type="expression" dxfId="2753" priority="13493">
      <formula>IF(RIGHT(TEXT(AI32,"0.#"),1)=".",FALSE,TRUE)</formula>
    </cfRule>
    <cfRule type="expression" dxfId="2752" priority="13494">
      <formula>IF(RIGHT(TEXT(AI32,"0.#"),1)=".",TRUE,FALSE)</formula>
    </cfRule>
  </conditionalFormatting>
  <conditionalFormatting sqref="AM32">
    <cfRule type="expression" dxfId="2751" priority="13491">
      <formula>IF(RIGHT(TEXT(AM32,"0.#"),1)=".",FALSE,TRUE)</formula>
    </cfRule>
    <cfRule type="expression" dxfId="2750" priority="13492">
      <formula>IF(RIGHT(TEXT(AM32,"0.#"),1)=".",TRUE,FALSE)</formula>
    </cfRule>
  </conditionalFormatting>
  <conditionalFormatting sqref="AM33">
    <cfRule type="expression" dxfId="2749" priority="13489">
      <formula>IF(RIGHT(TEXT(AM33,"0.#"),1)=".",FALSE,TRUE)</formula>
    </cfRule>
    <cfRule type="expression" dxfId="2748" priority="13490">
      <formula>IF(RIGHT(TEXT(AM33,"0.#"),1)=".",TRUE,FALSE)</formula>
    </cfRule>
  </conditionalFormatting>
  <conditionalFormatting sqref="AQ32:AQ34">
    <cfRule type="expression" dxfId="2747" priority="13481">
      <formula>IF(RIGHT(TEXT(AQ32,"0.#"),1)=".",FALSE,TRUE)</formula>
    </cfRule>
    <cfRule type="expression" dxfId="2746" priority="13482">
      <formula>IF(RIGHT(TEXT(AQ32,"0.#"),1)=".",TRUE,FALSE)</formula>
    </cfRule>
  </conditionalFormatting>
  <conditionalFormatting sqref="AU32:AU34">
    <cfRule type="expression" dxfId="2745" priority="13479">
      <formula>IF(RIGHT(TEXT(AU32,"0.#"),1)=".",FALSE,TRUE)</formula>
    </cfRule>
    <cfRule type="expression" dxfId="2744" priority="13480">
      <formula>IF(RIGHT(TEXT(AU32,"0.#"),1)=".",TRUE,FALSE)</formula>
    </cfRule>
  </conditionalFormatting>
  <conditionalFormatting sqref="AE53">
    <cfRule type="expression" dxfId="2743" priority="13413">
      <formula>IF(RIGHT(TEXT(AE53,"0.#"),1)=".",FALSE,TRUE)</formula>
    </cfRule>
    <cfRule type="expression" dxfId="2742" priority="13414">
      <formula>IF(RIGHT(TEXT(AE53,"0.#"),1)=".",TRUE,FALSE)</formula>
    </cfRule>
  </conditionalFormatting>
  <conditionalFormatting sqref="AE54">
    <cfRule type="expression" dxfId="2741" priority="13411">
      <formula>IF(RIGHT(TEXT(AE54,"0.#"),1)=".",FALSE,TRUE)</formula>
    </cfRule>
    <cfRule type="expression" dxfId="2740" priority="13412">
      <formula>IF(RIGHT(TEXT(AE54,"0.#"),1)=".",TRUE,FALSE)</formula>
    </cfRule>
  </conditionalFormatting>
  <conditionalFormatting sqref="AI54">
    <cfRule type="expression" dxfId="2739" priority="13405">
      <formula>IF(RIGHT(TEXT(AI54,"0.#"),1)=".",FALSE,TRUE)</formula>
    </cfRule>
    <cfRule type="expression" dxfId="2738" priority="13406">
      <formula>IF(RIGHT(TEXT(AI54,"0.#"),1)=".",TRUE,FALSE)</formula>
    </cfRule>
  </conditionalFormatting>
  <conditionalFormatting sqref="AI53">
    <cfRule type="expression" dxfId="2737" priority="13403">
      <formula>IF(RIGHT(TEXT(AI53,"0.#"),1)=".",FALSE,TRUE)</formula>
    </cfRule>
    <cfRule type="expression" dxfId="2736" priority="13404">
      <formula>IF(RIGHT(TEXT(AI53,"0.#"),1)=".",TRUE,FALSE)</formula>
    </cfRule>
  </conditionalFormatting>
  <conditionalFormatting sqref="AM53">
    <cfRule type="expression" dxfId="2735" priority="13401">
      <formula>IF(RIGHT(TEXT(AM53,"0.#"),1)=".",FALSE,TRUE)</formula>
    </cfRule>
    <cfRule type="expression" dxfId="2734" priority="13402">
      <formula>IF(RIGHT(TEXT(AM53,"0.#"),1)=".",TRUE,FALSE)</formula>
    </cfRule>
  </conditionalFormatting>
  <conditionalFormatting sqref="AM54">
    <cfRule type="expression" dxfId="2733" priority="13399">
      <formula>IF(RIGHT(TEXT(AM54,"0.#"),1)=".",FALSE,TRUE)</formula>
    </cfRule>
    <cfRule type="expression" dxfId="2732" priority="13400">
      <formula>IF(RIGHT(TEXT(AM54,"0.#"),1)=".",TRUE,FALSE)</formula>
    </cfRule>
  </conditionalFormatting>
  <conditionalFormatting sqref="AM55">
    <cfRule type="expression" dxfId="2731" priority="13397">
      <formula>IF(RIGHT(TEXT(AM55,"0.#"),1)=".",FALSE,TRUE)</formula>
    </cfRule>
    <cfRule type="expression" dxfId="2730" priority="13398">
      <formula>IF(RIGHT(TEXT(AM55,"0.#"),1)=".",TRUE,FALSE)</formula>
    </cfRule>
  </conditionalFormatting>
  <conditionalFormatting sqref="AE60">
    <cfRule type="expression" dxfId="2729" priority="13383">
      <formula>IF(RIGHT(TEXT(AE60,"0.#"),1)=".",FALSE,TRUE)</formula>
    </cfRule>
    <cfRule type="expression" dxfId="2728" priority="13384">
      <formula>IF(RIGHT(TEXT(AE60,"0.#"),1)=".",TRUE,FALSE)</formula>
    </cfRule>
  </conditionalFormatting>
  <conditionalFormatting sqref="AE61">
    <cfRule type="expression" dxfId="2727" priority="13381">
      <formula>IF(RIGHT(TEXT(AE61,"0.#"),1)=".",FALSE,TRUE)</formula>
    </cfRule>
    <cfRule type="expression" dxfId="2726" priority="13382">
      <formula>IF(RIGHT(TEXT(AE61,"0.#"),1)=".",TRUE,FALSE)</formula>
    </cfRule>
  </conditionalFormatting>
  <conditionalFormatting sqref="AE62">
    <cfRule type="expression" dxfId="2725" priority="13379">
      <formula>IF(RIGHT(TEXT(AE62,"0.#"),1)=".",FALSE,TRUE)</formula>
    </cfRule>
    <cfRule type="expression" dxfId="2724" priority="13380">
      <formula>IF(RIGHT(TEXT(AE62,"0.#"),1)=".",TRUE,FALSE)</formula>
    </cfRule>
  </conditionalFormatting>
  <conditionalFormatting sqref="AI62">
    <cfRule type="expression" dxfId="2723" priority="13377">
      <formula>IF(RIGHT(TEXT(AI62,"0.#"),1)=".",FALSE,TRUE)</formula>
    </cfRule>
    <cfRule type="expression" dxfId="2722" priority="13378">
      <formula>IF(RIGHT(TEXT(AI62,"0.#"),1)=".",TRUE,FALSE)</formula>
    </cfRule>
  </conditionalFormatting>
  <conditionalFormatting sqref="AI61">
    <cfRule type="expression" dxfId="2721" priority="13375">
      <formula>IF(RIGHT(TEXT(AI61,"0.#"),1)=".",FALSE,TRUE)</formula>
    </cfRule>
    <cfRule type="expression" dxfId="2720" priority="13376">
      <formula>IF(RIGHT(TEXT(AI61,"0.#"),1)=".",TRUE,FALSE)</formula>
    </cfRule>
  </conditionalFormatting>
  <conditionalFormatting sqref="AI60">
    <cfRule type="expression" dxfId="2719" priority="13373">
      <formula>IF(RIGHT(TEXT(AI60,"0.#"),1)=".",FALSE,TRUE)</formula>
    </cfRule>
    <cfRule type="expression" dxfId="2718" priority="13374">
      <formula>IF(RIGHT(TEXT(AI60,"0.#"),1)=".",TRUE,FALSE)</formula>
    </cfRule>
  </conditionalFormatting>
  <conditionalFormatting sqref="AM60">
    <cfRule type="expression" dxfId="2717" priority="13371">
      <formula>IF(RIGHT(TEXT(AM60,"0.#"),1)=".",FALSE,TRUE)</formula>
    </cfRule>
    <cfRule type="expression" dxfId="2716" priority="13372">
      <formula>IF(RIGHT(TEXT(AM60,"0.#"),1)=".",TRUE,FALSE)</formula>
    </cfRule>
  </conditionalFormatting>
  <conditionalFormatting sqref="AM61">
    <cfRule type="expression" dxfId="2715" priority="13369">
      <formula>IF(RIGHT(TEXT(AM61,"0.#"),1)=".",FALSE,TRUE)</formula>
    </cfRule>
    <cfRule type="expression" dxfId="2714" priority="13370">
      <formula>IF(RIGHT(TEXT(AM61,"0.#"),1)=".",TRUE,FALSE)</formula>
    </cfRule>
  </conditionalFormatting>
  <conditionalFormatting sqref="AM62">
    <cfRule type="expression" dxfId="2713" priority="13367">
      <formula>IF(RIGHT(TEXT(AM62,"0.#"),1)=".",FALSE,TRUE)</formula>
    </cfRule>
    <cfRule type="expression" dxfId="2712" priority="13368">
      <formula>IF(RIGHT(TEXT(AM62,"0.#"),1)=".",TRUE,FALSE)</formula>
    </cfRule>
  </conditionalFormatting>
  <conditionalFormatting sqref="AE87">
    <cfRule type="expression" dxfId="2711" priority="13353">
      <formula>IF(RIGHT(TEXT(AE87,"0.#"),1)=".",FALSE,TRUE)</formula>
    </cfRule>
    <cfRule type="expression" dxfId="2710" priority="13354">
      <formula>IF(RIGHT(TEXT(AE87,"0.#"),1)=".",TRUE,FALSE)</formula>
    </cfRule>
  </conditionalFormatting>
  <conditionalFormatting sqref="AE88">
    <cfRule type="expression" dxfId="2709" priority="13351">
      <formula>IF(RIGHT(TEXT(AE88,"0.#"),1)=".",FALSE,TRUE)</formula>
    </cfRule>
    <cfRule type="expression" dxfId="2708" priority="13352">
      <formula>IF(RIGHT(TEXT(AE88,"0.#"),1)=".",TRUE,FALSE)</formula>
    </cfRule>
  </conditionalFormatting>
  <conditionalFormatting sqref="AE89">
    <cfRule type="expression" dxfId="2707" priority="13349">
      <formula>IF(RIGHT(TEXT(AE89,"0.#"),1)=".",FALSE,TRUE)</formula>
    </cfRule>
    <cfRule type="expression" dxfId="2706" priority="13350">
      <formula>IF(RIGHT(TEXT(AE89,"0.#"),1)=".",TRUE,FALSE)</formula>
    </cfRule>
  </conditionalFormatting>
  <conditionalFormatting sqref="AI89">
    <cfRule type="expression" dxfId="2705" priority="13347">
      <formula>IF(RIGHT(TEXT(AI89,"0.#"),1)=".",FALSE,TRUE)</formula>
    </cfRule>
    <cfRule type="expression" dxfId="2704" priority="13348">
      <formula>IF(RIGHT(TEXT(AI89,"0.#"),1)=".",TRUE,FALSE)</formula>
    </cfRule>
  </conditionalFormatting>
  <conditionalFormatting sqref="AI88">
    <cfRule type="expression" dxfId="2703" priority="13345">
      <formula>IF(RIGHT(TEXT(AI88,"0.#"),1)=".",FALSE,TRUE)</formula>
    </cfRule>
    <cfRule type="expression" dxfId="2702" priority="13346">
      <formula>IF(RIGHT(TEXT(AI88,"0.#"),1)=".",TRUE,FALSE)</formula>
    </cfRule>
  </conditionalFormatting>
  <conditionalFormatting sqref="AI87">
    <cfRule type="expression" dxfId="2701" priority="13343">
      <formula>IF(RIGHT(TEXT(AI87,"0.#"),1)=".",FALSE,TRUE)</formula>
    </cfRule>
    <cfRule type="expression" dxfId="2700" priority="13344">
      <formula>IF(RIGHT(TEXT(AI87,"0.#"),1)=".",TRUE,FALSE)</formula>
    </cfRule>
  </conditionalFormatting>
  <conditionalFormatting sqref="AM88">
    <cfRule type="expression" dxfId="2699" priority="13339">
      <formula>IF(RIGHT(TEXT(AM88,"0.#"),1)=".",FALSE,TRUE)</formula>
    </cfRule>
    <cfRule type="expression" dxfId="2698" priority="13340">
      <formula>IF(RIGHT(TEXT(AM88,"0.#"),1)=".",TRUE,FALSE)</formula>
    </cfRule>
  </conditionalFormatting>
  <conditionalFormatting sqref="AM89">
    <cfRule type="expression" dxfId="2697" priority="13337">
      <formula>IF(RIGHT(TEXT(AM89,"0.#"),1)=".",FALSE,TRUE)</formula>
    </cfRule>
    <cfRule type="expression" dxfId="2696" priority="13338">
      <formula>IF(RIGHT(TEXT(AM89,"0.#"),1)=".",TRUE,FALSE)</formula>
    </cfRule>
  </conditionalFormatting>
  <conditionalFormatting sqref="AE92">
    <cfRule type="expression" dxfId="2695" priority="13323">
      <formula>IF(RIGHT(TEXT(AE92,"0.#"),1)=".",FALSE,TRUE)</formula>
    </cfRule>
    <cfRule type="expression" dxfId="2694" priority="13324">
      <formula>IF(RIGHT(TEXT(AE92,"0.#"),1)=".",TRUE,FALSE)</formula>
    </cfRule>
  </conditionalFormatting>
  <conditionalFormatting sqref="AE93">
    <cfRule type="expression" dxfId="2693" priority="13321">
      <formula>IF(RIGHT(TEXT(AE93,"0.#"),1)=".",FALSE,TRUE)</formula>
    </cfRule>
    <cfRule type="expression" dxfId="2692" priority="13322">
      <formula>IF(RIGHT(TEXT(AE93,"0.#"),1)=".",TRUE,FALSE)</formula>
    </cfRule>
  </conditionalFormatting>
  <conditionalFormatting sqref="AE94">
    <cfRule type="expression" dxfId="2691" priority="13319">
      <formula>IF(RIGHT(TEXT(AE94,"0.#"),1)=".",FALSE,TRUE)</formula>
    </cfRule>
    <cfRule type="expression" dxfId="2690" priority="13320">
      <formula>IF(RIGHT(TEXT(AE94,"0.#"),1)=".",TRUE,FALSE)</formula>
    </cfRule>
  </conditionalFormatting>
  <conditionalFormatting sqref="AI94">
    <cfRule type="expression" dxfId="2689" priority="13317">
      <formula>IF(RIGHT(TEXT(AI94,"0.#"),1)=".",FALSE,TRUE)</formula>
    </cfRule>
    <cfRule type="expression" dxfId="2688" priority="13318">
      <formula>IF(RIGHT(TEXT(AI94,"0.#"),1)=".",TRUE,FALSE)</formula>
    </cfRule>
  </conditionalFormatting>
  <conditionalFormatting sqref="AI93">
    <cfRule type="expression" dxfId="2687" priority="13315">
      <formula>IF(RIGHT(TEXT(AI93,"0.#"),1)=".",FALSE,TRUE)</formula>
    </cfRule>
    <cfRule type="expression" dxfId="2686" priority="13316">
      <formula>IF(RIGHT(TEXT(AI93,"0.#"),1)=".",TRUE,FALSE)</formula>
    </cfRule>
  </conditionalFormatting>
  <conditionalFormatting sqref="AI92">
    <cfRule type="expression" dxfId="2685" priority="13313">
      <formula>IF(RIGHT(TEXT(AI92,"0.#"),1)=".",FALSE,TRUE)</formula>
    </cfRule>
    <cfRule type="expression" dxfId="2684" priority="13314">
      <formula>IF(RIGHT(TEXT(AI92,"0.#"),1)=".",TRUE,FALSE)</formula>
    </cfRule>
  </conditionalFormatting>
  <conditionalFormatting sqref="AM92">
    <cfRule type="expression" dxfId="2683" priority="13311">
      <formula>IF(RIGHT(TEXT(AM92,"0.#"),1)=".",FALSE,TRUE)</formula>
    </cfRule>
    <cfRule type="expression" dxfId="2682" priority="13312">
      <formula>IF(RIGHT(TEXT(AM92,"0.#"),1)=".",TRUE,FALSE)</formula>
    </cfRule>
  </conditionalFormatting>
  <conditionalFormatting sqref="AM93">
    <cfRule type="expression" dxfId="2681" priority="13309">
      <formula>IF(RIGHT(TEXT(AM93,"0.#"),1)=".",FALSE,TRUE)</formula>
    </cfRule>
    <cfRule type="expression" dxfId="2680" priority="13310">
      <formula>IF(RIGHT(TEXT(AM93,"0.#"),1)=".",TRUE,FALSE)</formula>
    </cfRule>
  </conditionalFormatting>
  <conditionalFormatting sqref="AM94">
    <cfRule type="expression" dxfId="2679" priority="13307">
      <formula>IF(RIGHT(TEXT(AM94,"0.#"),1)=".",FALSE,TRUE)</formula>
    </cfRule>
    <cfRule type="expression" dxfId="2678" priority="13308">
      <formula>IF(RIGHT(TEXT(AM94,"0.#"),1)=".",TRUE,FALSE)</formula>
    </cfRule>
  </conditionalFormatting>
  <conditionalFormatting sqref="AE97">
    <cfRule type="expression" dxfId="2677" priority="13293">
      <formula>IF(RIGHT(TEXT(AE97,"0.#"),1)=".",FALSE,TRUE)</formula>
    </cfRule>
    <cfRule type="expression" dxfId="2676" priority="13294">
      <formula>IF(RIGHT(TEXT(AE97,"0.#"),1)=".",TRUE,FALSE)</formula>
    </cfRule>
  </conditionalFormatting>
  <conditionalFormatting sqref="AE98">
    <cfRule type="expression" dxfId="2675" priority="13291">
      <formula>IF(RIGHT(TEXT(AE98,"0.#"),1)=".",FALSE,TRUE)</formula>
    </cfRule>
    <cfRule type="expression" dxfId="2674" priority="13292">
      <formula>IF(RIGHT(TEXT(AE98,"0.#"),1)=".",TRUE,FALSE)</formula>
    </cfRule>
  </conditionalFormatting>
  <conditionalFormatting sqref="AE99">
    <cfRule type="expression" dxfId="2673" priority="13289">
      <formula>IF(RIGHT(TEXT(AE99,"0.#"),1)=".",FALSE,TRUE)</formula>
    </cfRule>
    <cfRule type="expression" dxfId="2672" priority="13290">
      <formula>IF(RIGHT(TEXT(AE99,"0.#"),1)=".",TRUE,FALSE)</formula>
    </cfRule>
  </conditionalFormatting>
  <conditionalFormatting sqref="AI99">
    <cfRule type="expression" dxfId="2671" priority="13287">
      <formula>IF(RIGHT(TEXT(AI99,"0.#"),1)=".",FALSE,TRUE)</formula>
    </cfRule>
    <cfRule type="expression" dxfId="2670" priority="13288">
      <formula>IF(RIGHT(TEXT(AI99,"0.#"),1)=".",TRUE,FALSE)</formula>
    </cfRule>
  </conditionalFormatting>
  <conditionalFormatting sqref="AI98">
    <cfRule type="expression" dxfId="2669" priority="13285">
      <formula>IF(RIGHT(TEXT(AI98,"0.#"),1)=".",FALSE,TRUE)</formula>
    </cfRule>
    <cfRule type="expression" dxfId="2668" priority="13286">
      <formula>IF(RIGHT(TEXT(AI98,"0.#"),1)=".",TRUE,FALSE)</formula>
    </cfRule>
  </conditionalFormatting>
  <conditionalFormatting sqref="AI97">
    <cfRule type="expression" dxfId="2667" priority="13283">
      <formula>IF(RIGHT(TEXT(AI97,"0.#"),1)=".",FALSE,TRUE)</formula>
    </cfRule>
    <cfRule type="expression" dxfId="2666" priority="13284">
      <formula>IF(RIGHT(TEXT(AI97,"0.#"),1)=".",TRUE,FALSE)</formula>
    </cfRule>
  </conditionalFormatting>
  <conditionalFormatting sqref="AM97">
    <cfRule type="expression" dxfId="2665" priority="13281">
      <formula>IF(RIGHT(TEXT(AM97,"0.#"),1)=".",FALSE,TRUE)</formula>
    </cfRule>
    <cfRule type="expression" dxfId="2664" priority="13282">
      <formula>IF(RIGHT(TEXT(AM97,"0.#"),1)=".",TRUE,FALSE)</formula>
    </cfRule>
  </conditionalFormatting>
  <conditionalFormatting sqref="AM98">
    <cfRule type="expression" dxfId="2663" priority="13279">
      <formula>IF(RIGHT(TEXT(AM98,"0.#"),1)=".",FALSE,TRUE)</formula>
    </cfRule>
    <cfRule type="expression" dxfId="2662" priority="13280">
      <formula>IF(RIGHT(TEXT(AM98,"0.#"),1)=".",TRUE,FALSE)</formula>
    </cfRule>
  </conditionalFormatting>
  <conditionalFormatting sqref="AM99">
    <cfRule type="expression" dxfId="2661" priority="13277">
      <formula>IF(RIGHT(TEXT(AM99,"0.#"),1)=".",FALSE,TRUE)</formula>
    </cfRule>
    <cfRule type="expression" dxfId="2660" priority="13278">
      <formula>IF(RIGHT(TEXT(AM99,"0.#"),1)=".",TRUE,FALSE)</formula>
    </cfRule>
  </conditionalFormatting>
  <conditionalFormatting sqref="AI101">
    <cfRule type="expression" dxfId="2659" priority="13263">
      <formula>IF(RIGHT(TEXT(AI101,"0.#"),1)=".",FALSE,TRUE)</formula>
    </cfRule>
    <cfRule type="expression" dxfId="2658" priority="13264">
      <formula>IF(RIGHT(TEXT(AI101,"0.#"),1)=".",TRUE,FALSE)</formula>
    </cfRule>
  </conditionalFormatting>
  <conditionalFormatting sqref="AM101">
    <cfRule type="expression" dxfId="2657" priority="13261">
      <formula>IF(RIGHT(TEXT(AM101,"0.#"),1)=".",FALSE,TRUE)</formula>
    </cfRule>
    <cfRule type="expression" dxfId="2656" priority="13262">
      <formula>IF(RIGHT(TEXT(AM101,"0.#"),1)=".",TRUE,FALSE)</formula>
    </cfRule>
  </conditionalFormatting>
  <conditionalFormatting sqref="AE102">
    <cfRule type="expression" dxfId="2655" priority="13259">
      <formula>IF(RIGHT(TEXT(AE102,"0.#"),1)=".",FALSE,TRUE)</formula>
    </cfRule>
    <cfRule type="expression" dxfId="2654" priority="13260">
      <formula>IF(RIGHT(TEXT(AE102,"0.#"),1)=".",TRUE,FALSE)</formula>
    </cfRule>
  </conditionalFormatting>
  <conditionalFormatting sqref="AI102">
    <cfRule type="expression" dxfId="2653" priority="13257">
      <formula>IF(RIGHT(TEXT(AI102,"0.#"),1)=".",FALSE,TRUE)</formula>
    </cfRule>
    <cfRule type="expression" dxfId="2652" priority="13258">
      <formula>IF(RIGHT(TEXT(AI102,"0.#"),1)=".",TRUE,FALSE)</formula>
    </cfRule>
  </conditionalFormatting>
  <conditionalFormatting sqref="AM102">
    <cfRule type="expression" dxfId="2651" priority="13255">
      <formula>IF(RIGHT(TEXT(AM102,"0.#"),1)=".",FALSE,TRUE)</formula>
    </cfRule>
    <cfRule type="expression" dxfId="2650" priority="13256">
      <formula>IF(RIGHT(TEXT(AM102,"0.#"),1)=".",TRUE,FALSE)</formula>
    </cfRule>
  </conditionalFormatting>
  <conditionalFormatting sqref="AQ102">
    <cfRule type="expression" dxfId="2649" priority="13253">
      <formula>IF(RIGHT(TEXT(AQ102,"0.#"),1)=".",FALSE,TRUE)</formula>
    </cfRule>
    <cfRule type="expression" dxfId="2648" priority="13254">
      <formula>IF(RIGHT(TEXT(AQ102,"0.#"),1)=".",TRUE,FALSE)</formula>
    </cfRule>
  </conditionalFormatting>
  <conditionalFormatting sqref="AE107">
    <cfRule type="expression" dxfId="2647" priority="13237">
      <formula>IF(RIGHT(TEXT(AE107,"0.#"),1)=".",FALSE,TRUE)</formula>
    </cfRule>
    <cfRule type="expression" dxfId="2646" priority="13238">
      <formula>IF(RIGHT(TEXT(AE107,"0.#"),1)=".",TRUE,FALSE)</formula>
    </cfRule>
  </conditionalFormatting>
  <conditionalFormatting sqref="AI107">
    <cfRule type="expression" dxfId="2645" priority="13235">
      <formula>IF(RIGHT(TEXT(AI107,"0.#"),1)=".",FALSE,TRUE)</formula>
    </cfRule>
    <cfRule type="expression" dxfId="2644" priority="13236">
      <formula>IF(RIGHT(TEXT(AI107,"0.#"),1)=".",TRUE,FALSE)</formula>
    </cfRule>
  </conditionalFormatting>
  <conditionalFormatting sqref="AM107">
    <cfRule type="expression" dxfId="2643" priority="13233">
      <formula>IF(RIGHT(TEXT(AM107,"0.#"),1)=".",FALSE,TRUE)</formula>
    </cfRule>
    <cfRule type="expression" dxfId="2642" priority="13234">
      <formula>IF(RIGHT(TEXT(AM107,"0.#"),1)=".",TRUE,FALSE)</formula>
    </cfRule>
  </conditionalFormatting>
  <conditionalFormatting sqref="AE108">
    <cfRule type="expression" dxfId="2641" priority="13231">
      <formula>IF(RIGHT(TEXT(AE108,"0.#"),1)=".",FALSE,TRUE)</formula>
    </cfRule>
    <cfRule type="expression" dxfId="2640" priority="13232">
      <formula>IF(RIGHT(TEXT(AE108,"0.#"),1)=".",TRUE,FALSE)</formula>
    </cfRule>
  </conditionalFormatting>
  <conditionalFormatting sqref="AI108">
    <cfRule type="expression" dxfId="2639" priority="13229">
      <formula>IF(RIGHT(TEXT(AI108,"0.#"),1)=".",FALSE,TRUE)</formula>
    </cfRule>
    <cfRule type="expression" dxfId="2638" priority="13230">
      <formula>IF(RIGHT(TEXT(AI108,"0.#"),1)=".",TRUE,FALSE)</formula>
    </cfRule>
  </conditionalFormatting>
  <conditionalFormatting sqref="AM108">
    <cfRule type="expression" dxfId="2637" priority="13227">
      <formula>IF(RIGHT(TEXT(AM108,"0.#"),1)=".",FALSE,TRUE)</formula>
    </cfRule>
    <cfRule type="expression" dxfId="2636" priority="13228">
      <formula>IF(RIGHT(TEXT(AM108,"0.#"),1)=".",TRUE,FALSE)</formula>
    </cfRule>
  </conditionalFormatting>
  <conditionalFormatting sqref="AE110">
    <cfRule type="expression" dxfId="2635" priority="13223">
      <formula>IF(RIGHT(TEXT(AE110,"0.#"),1)=".",FALSE,TRUE)</formula>
    </cfRule>
    <cfRule type="expression" dxfId="2634" priority="13224">
      <formula>IF(RIGHT(TEXT(AE110,"0.#"),1)=".",TRUE,FALSE)</formula>
    </cfRule>
  </conditionalFormatting>
  <conditionalFormatting sqref="AI110">
    <cfRule type="expression" dxfId="2633" priority="13221">
      <formula>IF(RIGHT(TEXT(AI110,"0.#"),1)=".",FALSE,TRUE)</formula>
    </cfRule>
    <cfRule type="expression" dxfId="2632" priority="13222">
      <formula>IF(RIGHT(TEXT(AI110,"0.#"),1)=".",TRUE,FALSE)</formula>
    </cfRule>
  </conditionalFormatting>
  <conditionalFormatting sqref="AM110">
    <cfRule type="expression" dxfId="2631" priority="13219">
      <formula>IF(RIGHT(TEXT(AM110,"0.#"),1)=".",FALSE,TRUE)</formula>
    </cfRule>
    <cfRule type="expression" dxfId="2630" priority="13220">
      <formula>IF(RIGHT(TEXT(AM110,"0.#"),1)=".",TRUE,FALSE)</formula>
    </cfRule>
  </conditionalFormatting>
  <conditionalFormatting sqref="AE111">
    <cfRule type="expression" dxfId="2629" priority="13217">
      <formula>IF(RIGHT(TEXT(AE111,"0.#"),1)=".",FALSE,TRUE)</formula>
    </cfRule>
    <cfRule type="expression" dxfId="2628" priority="13218">
      <formula>IF(RIGHT(TEXT(AE111,"0.#"),1)=".",TRUE,FALSE)</formula>
    </cfRule>
  </conditionalFormatting>
  <conditionalFormatting sqref="AI111">
    <cfRule type="expression" dxfId="2627" priority="13215">
      <formula>IF(RIGHT(TEXT(AI111,"0.#"),1)=".",FALSE,TRUE)</formula>
    </cfRule>
    <cfRule type="expression" dxfId="2626" priority="13216">
      <formula>IF(RIGHT(TEXT(AI111,"0.#"),1)=".",TRUE,FALSE)</formula>
    </cfRule>
  </conditionalFormatting>
  <conditionalFormatting sqref="AM111">
    <cfRule type="expression" dxfId="2625" priority="13213">
      <formula>IF(RIGHT(TEXT(AM111,"0.#"),1)=".",FALSE,TRUE)</formula>
    </cfRule>
    <cfRule type="expression" dxfId="2624" priority="13214">
      <formula>IF(RIGHT(TEXT(AM111,"0.#"),1)=".",TRUE,FALSE)</formula>
    </cfRule>
  </conditionalFormatting>
  <conditionalFormatting sqref="AE113">
    <cfRule type="expression" dxfId="2623" priority="13209">
      <formula>IF(RIGHT(TEXT(AE113,"0.#"),1)=".",FALSE,TRUE)</formula>
    </cfRule>
    <cfRule type="expression" dxfId="2622" priority="13210">
      <formula>IF(RIGHT(TEXT(AE113,"0.#"),1)=".",TRUE,FALSE)</formula>
    </cfRule>
  </conditionalFormatting>
  <conditionalFormatting sqref="AI113">
    <cfRule type="expression" dxfId="2621" priority="13207">
      <formula>IF(RIGHT(TEXT(AI113,"0.#"),1)=".",FALSE,TRUE)</formula>
    </cfRule>
    <cfRule type="expression" dxfId="2620" priority="13208">
      <formula>IF(RIGHT(TEXT(AI113,"0.#"),1)=".",TRUE,FALSE)</formula>
    </cfRule>
  </conditionalFormatting>
  <conditionalFormatting sqref="AM113">
    <cfRule type="expression" dxfId="2619" priority="13205">
      <formula>IF(RIGHT(TEXT(AM113,"0.#"),1)=".",FALSE,TRUE)</formula>
    </cfRule>
    <cfRule type="expression" dxfId="2618" priority="13206">
      <formula>IF(RIGHT(TEXT(AM113,"0.#"),1)=".",TRUE,FALSE)</formula>
    </cfRule>
  </conditionalFormatting>
  <conditionalFormatting sqref="AE114">
    <cfRule type="expression" dxfId="2617" priority="13203">
      <formula>IF(RIGHT(TEXT(AE114,"0.#"),1)=".",FALSE,TRUE)</formula>
    </cfRule>
    <cfRule type="expression" dxfId="2616" priority="13204">
      <formula>IF(RIGHT(TEXT(AE114,"0.#"),1)=".",TRUE,FALSE)</formula>
    </cfRule>
  </conditionalFormatting>
  <conditionalFormatting sqref="AI114">
    <cfRule type="expression" dxfId="2615" priority="13201">
      <formula>IF(RIGHT(TEXT(AI114,"0.#"),1)=".",FALSE,TRUE)</formula>
    </cfRule>
    <cfRule type="expression" dxfId="2614" priority="13202">
      <formula>IF(RIGHT(TEXT(AI114,"0.#"),1)=".",TRUE,FALSE)</formula>
    </cfRule>
  </conditionalFormatting>
  <conditionalFormatting sqref="AM114">
    <cfRule type="expression" dxfId="2613" priority="13199">
      <formula>IF(RIGHT(TEXT(AM114,"0.#"),1)=".",FALSE,TRUE)</formula>
    </cfRule>
    <cfRule type="expression" dxfId="2612" priority="13200">
      <formula>IF(RIGHT(TEXT(AM114,"0.#"),1)=".",TRUE,FALSE)</formula>
    </cfRule>
  </conditionalFormatting>
  <conditionalFormatting sqref="AE116 AQ116">
    <cfRule type="expression" dxfId="2611" priority="13195">
      <formula>IF(RIGHT(TEXT(AE116,"0.#"),1)=".",FALSE,TRUE)</formula>
    </cfRule>
    <cfRule type="expression" dxfId="2610" priority="13196">
      <formula>IF(RIGHT(TEXT(AE116,"0.#"),1)=".",TRUE,FALSE)</formula>
    </cfRule>
  </conditionalFormatting>
  <conditionalFormatting sqref="AI116">
    <cfRule type="expression" dxfId="2609" priority="13193">
      <formula>IF(RIGHT(TEXT(AI116,"0.#"),1)=".",FALSE,TRUE)</formula>
    </cfRule>
    <cfRule type="expression" dxfId="2608" priority="13194">
      <formula>IF(RIGHT(TEXT(AI116,"0.#"),1)=".",TRUE,FALSE)</formula>
    </cfRule>
  </conditionalFormatting>
  <conditionalFormatting sqref="AM116">
    <cfRule type="expression" dxfId="2607" priority="13191">
      <formula>IF(RIGHT(TEXT(AM116,"0.#"),1)=".",FALSE,TRUE)</formula>
    </cfRule>
    <cfRule type="expression" dxfId="2606" priority="13192">
      <formula>IF(RIGHT(TEXT(AM116,"0.#"),1)=".",TRUE,FALSE)</formula>
    </cfRule>
  </conditionalFormatting>
  <conditionalFormatting sqref="AE117 AM117">
    <cfRule type="expression" dxfId="2605" priority="13189">
      <formula>IF(RIGHT(TEXT(AE117,"0.#"),1)=".",FALSE,TRUE)</formula>
    </cfRule>
    <cfRule type="expression" dxfId="2604" priority="13190">
      <formula>IF(RIGHT(TEXT(AE117,"0.#"),1)=".",TRUE,FALSE)</formula>
    </cfRule>
  </conditionalFormatting>
  <conditionalFormatting sqref="AI117">
    <cfRule type="expression" dxfId="2603" priority="13187">
      <formula>IF(RIGHT(TEXT(AI117,"0.#"),1)=".",FALSE,TRUE)</formula>
    </cfRule>
    <cfRule type="expression" dxfId="2602" priority="13188">
      <formula>IF(RIGHT(TEXT(AI117,"0.#"),1)=".",TRUE,FALSE)</formula>
    </cfRule>
  </conditionalFormatting>
  <conditionalFormatting sqref="AQ117">
    <cfRule type="expression" dxfId="2601" priority="13183">
      <formula>IF(RIGHT(TEXT(AQ117,"0.#"),1)=".",FALSE,TRUE)</formula>
    </cfRule>
    <cfRule type="expression" dxfId="2600" priority="13184">
      <formula>IF(RIGHT(TEXT(AQ117,"0.#"),1)=".",TRUE,FALSE)</formula>
    </cfRule>
  </conditionalFormatting>
  <conditionalFormatting sqref="AE119 AQ119">
    <cfRule type="expression" dxfId="2599" priority="13181">
      <formula>IF(RIGHT(TEXT(AE119,"0.#"),1)=".",FALSE,TRUE)</formula>
    </cfRule>
    <cfRule type="expression" dxfId="2598" priority="13182">
      <formula>IF(RIGHT(TEXT(AE119,"0.#"),1)=".",TRUE,FALSE)</formula>
    </cfRule>
  </conditionalFormatting>
  <conditionalFormatting sqref="AI119">
    <cfRule type="expression" dxfId="2597" priority="13179">
      <formula>IF(RIGHT(TEXT(AI119,"0.#"),1)=".",FALSE,TRUE)</formula>
    </cfRule>
    <cfRule type="expression" dxfId="2596" priority="13180">
      <formula>IF(RIGHT(TEXT(AI119,"0.#"),1)=".",TRUE,FALSE)</formula>
    </cfRule>
  </conditionalFormatting>
  <conditionalFormatting sqref="AM119">
    <cfRule type="expression" dxfId="2595" priority="13177">
      <formula>IF(RIGHT(TEXT(AM119,"0.#"),1)=".",FALSE,TRUE)</formula>
    </cfRule>
    <cfRule type="expression" dxfId="2594" priority="13178">
      <formula>IF(RIGHT(TEXT(AM119,"0.#"),1)=".",TRUE,FALSE)</formula>
    </cfRule>
  </conditionalFormatting>
  <conditionalFormatting sqref="AQ120">
    <cfRule type="expression" dxfId="2593" priority="13169">
      <formula>IF(RIGHT(TEXT(AQ120,"0.#"),1)=".",FALSE,TRUE)</formula>
    </cfRule>
    <cfRule type="expression" dxfId="2592" priority="13170">
      <formula>IF(RIGHT(TEXT(AQ120,"0.#"),1)=".",TRUE,FALSE)</formula>
    </cfRule>
  </conditionalFormatting>
  <conditionalFormatting sqref="AE122 AQ122">
    <cfRule type="expression" dxfId="2591" priority="13167">
      <formula>IF(RIGHT(TEXT(AE122,"0.#"),1)=".",FALSE,TRUE)</formula>
    </cfRule>
    <cfRule type="expression" dxfId="2590" priority="13168">
      <formula>IF(RIGHT(TEXT(AE122,"0.#"),1)=".",TRUE,FALSE)</formula>
    </cfRule>
  </conditionalFormatting>
  <conditionalFormatting sqref="AI122">
    <cfRule type="expression" dxfId="2589" priority="13165">
      <formula>IF(RIGHT(TEXT(AI122,"0.#"),1)=".",FALSE,TRUE)</formula>
    </cfRule>
    <cfRule type="expression" dxfId="2588" priority="13166">
      <formula>IF(RIGHT(TEXT(AI122,"0.#"),1)=".",TRUE,FALSE)</formula>
    </cfRule>
  </conditionalFormatting>
  <conditionalFormatting sqref="AM122">
    <cfRule type="expression" dxfId="2587" priority="13163">
      <formula>IF(RIGHT(TEXT(AM122,"0.#"),1)=".",FALSE,TRUE)</formula>
    </cfRule>
    <cfRule type="expression" dxfId="2586" priority="13164">
      <formula>IF(RIGHT(TEXT(AM122,"0.#"),1)=".",TRUE,FALSE)</formula>
    </cfRule>
  </conditionalFormatting>
  <conditionalFormatting sqref="AQ123">
    <cfRule type="expression" dxfId="2585" priority="13155">
      <formula>IF(RIGHT(TEXT(AQ123,"0.#"),1)=".",FALSE,TRUE)</formula>
    </cfRule>
    <cfRule type="expression" dxfId="2584" priority="13156">
      <formula>IF(RIGHT(TEXT(AQ123,"0.#"),1)=".",TRUE,FALSE)</formula>
    </cfRule>
  </conditionalFormatting>
  <conditionalFormatting sqref="AE125 AQ125">
    <cfRule type="expression" dxfId="2583" priority="13153">
      <formula>IF(RIGHT(TEXT(AE125,"0.#"),1)=".",FALSE,TRUE)</formula>
    </cfRule>
    <cfRule type="expression" dxfId="2582" priority="13154">
      <formula>IF(RIGHT(TEXT(AE125,"0.#"),1)=".",TRUE,FALSE)</formula>
    </cfRule>
  </conditionalFormatting>
  <conditionalFormatting sqref="AI125">
    <cfRule type="expression" dxfId="2581" priority="13151">
      <formula>IF(RIGHT(TEXT(AI125,"0.#"),1)=".",FALSE,TRUE)</formula>
    </cfRule>
    <cfRule type="expression" dxfId="2580" priority="13152">
      <formula>IF(RIGHT(TEXT(AI125,"0.#"),1)=".",TRUE,FALSE)</formula>
    </cfRule>
  </conditionalFormatting>
  <conditionalFormatting sqref="AM125">
    <cfRule type="expression" dxfId="2579" priority="13149">
      <formula>IF(RIGHT(TEXT(AM125,"0.#"),1)=".",FALSE,TRUE)</formula>
    </cfRule>
    <cfRule type="expression" dxfId="2578" priority="13150">
      <formula>IF(RIGHT(TEXT(AM125,"0.#"),1)=".",TRUE,FALSE)</formula>
    </cfRule>
  </conditionalFormatting>
  <conditionalFormatting sqref="AQ126">
    <cfRule type="expression" dxfId="2577" priority="13141">
      <formula>IF(RIGHT(TEXT(AQ126,"0.#"),1)=".",FALSE,TRUE)</formula>
    </cfRule>
    <cfRule type="expression" dxfId="2576" priority="13142">
      <formula>IF(RIGHT(TEXT(AQ126,"0.#"),1)=".",TRUE,FALSE)</formula>
    </cfRule>
  </conditionalFormatting>
  <conditionalFormatting sqref="AE128 AQ128">
    <cfRule type="expression" dxfId="2575" priority="13139">
      <formula>IF(RIGHT(TEXT(AE128,"0.#"),1)=".",FALSE,TRUE)</formula>
    </cfRule>
    <cfRule type="expression" dxfId="2574" priority="13140">
      <formula>IF(RIGHT(TEXT(AE128,"0.#"),1)=".",TRUE,FALSE)</formula>
    </cfRule>
  </conditionalFormatting>
  <conditionalFormatting sqref="AI128">
    <cfRule type="expression" dxfId="2573" priority="13137">
      <formula>IF(RIGHT(TEXT(AI128,"0.#"),1)=".",FALSE,TRUE)</formula>
    </cfRule>
    <cfRule type="expression" dxfId="2572" priority="13138">
      <formula>IF(RIGHT(TEXT(AI128,"0.#"),1)=".",TRUE,FALSE)</formula>
    </cfRule>
  </conditionalFormatting>
  <conditionalFormatting sqref="AM128">
    <cfRule type="expression" dxfId="2571" priority="13135">
      <formula>IF(RIGHT(TEXT(AM128,"0.#"),1)=".",FALSE,TRUE)</formula>
    </cfRule>
    <cfRule type="expression" dxfId="2570" priority="13136">
      <formula>IF(RIGHT(TEXT(AM128,"0.#"),1)=".",TRUE,FALSE)</formula>
    </cfRule>
  </conditionalFormatting>
  <conditionalFormatting sqref="AQ129">
    <cfRule type="expression" dxfId="2569" priority="13127">
      <formula>IF(RIGHT(TEXT(AQ129,"0.#"),1)=".",FALSE,TRUE)</formula>
    </cfRule>
    <cfRule type="expression" dxfId="2568" priority="13128">
      <formula>IF(RIGHT(TEXT(AQ129,"0.#"),1)=".",TRUE,FALSE)</formula>
    </cfRule>
  </conditionalFormatting>
  <conditionalFormatting sqref="AE75">
    <cfRule type="expression" dxfId="2567" priority="13125">
      <formula>IF(RIGHT(TEXT(AE75,"0.#"),1)=".",FALSE,TRUE)</formula>
    </cfRule>
    <cfRule type="expression" dxfId="2566" priority="13126">
      <formula>IF(RIGHT(TEXT(AE75,"0.#"),1)=".",TRUE,FALSE)</formula>
    </cfRule>
  </conditionalFormatting>
  <conditionalFormatting sqref="AE76">
    <cfRule type="expression" dxfId="2565" priority="13123">
      <formula>IF(RIGHT(TEXT(AE76,"0.#"),1)=".",FALSE,TRUE)</formula>
    </cfRule>
    <cfRule type="expression" dxfId="2564" priority="13124">
      <formula>IF(RIGHT(TEXT(AE76,"0.#"),1)=".",TRUE,FALSE)</formula>
    </cfRule>
  </conditionalFormatting>
  <conditionalFormatting sqref="AE77">
    <cfRule type="expression" dxfId="2563" priority="13121">
      <formula>IF(RIGHT(TEXT(AE77,"0.#"),1)=".",FALSE,TRUE)</formula>
    </cfRule>
    <cfRule type="expression" dxfId="2562" priority="13122">
      <formula>IF(RIGHT(TEXT(AE77,"0.#"),1)=".",TRUE,FALSE)</formula>
    </cfRule>
  </conditionalFormatting>
  <conditionalFormatting sqref="AI77">
    <cfRule type="expression" dxfId="2561" priority="13119">
      <formula>IF(RIGHT(TEXT(AI77,"0.#"),1)=".",FALSE,TRUE)</formula>
    </cfRule>
    <cfRule type="expression" dxfId="2560" priority="13120">
      <formula>IF(RIGHT(TEXT(AI77,"0.#"),1)=".",TRUE,FALSE)</formula>
    </cfRule>
  </conditionalFormatting>
  <conditionalFormatting sqref="AI76">
    <cfRule type="expression" dxfId="2559" priority="13117">
      <formula>IF(RIGHT(TEXT(AI76,"0.#"),1)=".",FALSE,TRUE)</formula>
    </cfRule>
    <cfRule type="expression" dxfId="2558" priority="13118">
      <formula>IF(RIGHT(TEXT(AI76,"0.#"),1)=".",TRUE,FALSE)</formula>
    </cfRule>
  </conditionalFormatting>
  <conditionalFormatting sqref="AI75">
    <cfRule type="expression" dxfId="2557" priority="13115">
      <formula>IF(RIGHT(TEXT(AI75,"0.#"),1)=".",FALSE,TRUE)</formula>
    </cfRule>
    <cfRule type="expression" dxfId="2556" priority="13116">
      <formula>IF(RIGHT(TEXT(AI75,"0.#"),1)=".",TRUE,FALSE)</formula>
    </cfRule>
  </conditionalFormatting>
  <conditionalFormatting sqref="AM75">
    <cfRule type="expression" dxfId="2555" priority="13113">
      <formula>IF(RIGHT(TEXT(AM75,"0.#"),1)=".",FALSE,TRUE)</formula>
    </cfRule>
    <cfRule type="expression" dxfId="2554" priority="13114">
      <formula>IF(RIGHT(TEXT(AM75,"0.#"),1)=".",TRUE,FALSE)</formula>
    </cfRule>
  </conditionalFormatting>
  <conditionalFormatting sqref="AM76">
    <cfRule type="expression" dxfId="2553" priority="13111">
      <formula>IF(RIGHT(TEXT(AM76,"0.#"),1)=".",FALSE,TRUE)</formula>
    </cfRule>
    <cfRule type="expression" dxfId="2552" priority="13112">
      <formula>IF(RIGHT(TEXT(AM76,"0.#"),1)=".",TRUE,FALSE)</formula>
    </cfRule>
  </conditionalFormatting>
  <conditionalFormatting sqref="AM77">
    <cfRule type="expression" dxfId="2551" priority="13109">
      <formula>IF(RIGHT(TEXT(AM77,"0.#"),1)=".",FALSE,TRUE)</formula>
    </cfRule>
    <cfRule type="expression" dxfId="2550" priority="13110">
      <formula>IF(RIGHT(TEXT(AM77,"0.#"),1)=".",TRUE,FALSE)</formula>
    </cfRule>
  </conditionalFormatting>
  <conditionalFormatting sqref="AE134:AE135 AI134:AI135 AM134:AM135 AQ134:AQ135 AU134:AU135">
    <cfRule type="expression" dxfId="2549" priority="13095">
      <formula>IF(RIGHT(TEXT(AE134,"0.#"),1)=".",FALSE,TRUE)</formula>
    </cfRule>
    <cfRule type="expression" dxfId="2548" priority="13096">
      <formula>IF(RIGHT(TEXT(AE134,"0.#"),1)=".",TRUE,FALSE)</formula>
    </cfRule>
  </conditionalFormatting>
  <conditionalFormatting sqref="AE433">
    <cfRule type="expression" dxfId="2547" priority="13065">
      <formula>IF(RIGHT(TEXT(AE433,"0.#"),1)=".",FALSE,TRUE)</formula>
    </cfRule>
    <cfRule type="expression" dxfId="2546" priority="13066">
      <formula>IF(RIGHT(TEXT(AE433,"0.#"),1)=".",TRUE,FALSE)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4">
    <cfRule type="expression" dxfId="2543" priority="13063">
      <formula>IF(RIGHT(TEXT(AE434,"0.#"),1)=".",FALSE,TRUE)</formula>
    </cfRule>
    <cfRule type="expression" dxfId="2542" priority="13064">
      <formula>IF(RIGHT(TEXT(AE434,"0.#"),1)=".",TRUE,FALSE)</formula>
    </cfRule>
  </conditionalFormatting>
  <conditionalFormatting sqref="AE435">
    <cfRule type="expression" dxfId="2541" priority="13061">
      <formula>IF(RIGHT(TEXT(AE435,"0.#"),1)=".",FALSE,TRUE)</formula>
    </cfRule>
    <cfRule type="expression" dxfId="2540" priority="13062">
      <formula>IF(RIGHT(TEXT(AE435,"0.#"),1)=".",TRUE,FALSE)</formula>
    </cfRule>
  </conditionalFormatting>
  <conditionalFormatting sqref="AM433">
    <cfRule type="expression" dxfId="2539" priority="13053">
      <formula>IF(RIGHT(TEXT(AM433,"0.#"),1)=".",FALSE,TRUE)</formula>
    </cfRule>
    <cfRule type="expression" dxfId="2538" priority="13054">
      <formula>IF(RIGHT(TEXT(AM433,"0.#"),1)=".",TRUE,FALSE)</formula>
    </cfRule>
  </conditionalFormatting>
  <conditionalFormatting sqref="AM434">
    <cfRule type="expression" dxfId="2537" priority="13051">
      <formula>IF(RIGHT(TEXT(AM434,"0.#"),1)=".",FALSE,TRUE)</formula>
    </cfRule>
    <cfRule type="expression" dxfId="2536" priority="13052">
      <formula>IF(RIGHT(TEXT(AM434,"0.#"),1)=".",TRUE,FALSE)</formula>
    </cfRule>
  </conditionalFormatting>
  <conditionalFormatting sqref="AU433">
    <cfRule type="expression" dxfId="2535" priority="13041">
      <formula>IF(RIGHT(TEXT(AU433,"0.#"),1)=".",FALSE,TRUE)</formula>
    </cfRule>
    <cfRule type="expression" dxfId="2534" priority="13042">
      <formula>IF(RIGHT(TEXT(AU433,"0.#"),1)=".",TRUE,FALSE)</formula>
    </cfRule>
  </conditionalFormatting>
  <conditionalFormatting sqref="AU434">
    <cfRule type="expression" dxfId="2533" priority="13039">
      <formula>IF(RIGHT(TEXT(AU434,"0.#"),1)=".",FALSE,TRUE)</formula>
    </cfRule>
    <cfRule type="expression" dxfId="2532" priority="13040">
      <formula>IF(RIGHT(TEXT(AU434,"0.#"),1)=".",TRUE,FALSE)</formula>
    </cfRule>
  </conditionalFormatting>
  <conditionalFormatting sqref="AU435">
    <cfRule type="expression" dxfId="2531" priority="13037">
      <formula>IF(RIGHT(TEXT(AU435,"0.#"),1)=".",FALSE,TRUE)</formula>
    </cfRule>
    <cfRule type="expression" dxfId="2530" priority="13038">
      <formula>IF(RIGHT(TEXT(AU435,"0.#"),1)=".",TRUE,FALSE)</formula>
    </cfRule>
  </conditionalFormatting>
  <conditionalFormatting sqref="AI435">
    <cfRule type="expression" dxfId="2529" priority="12971">
      <formula>IF(RIGHT(TEXT(AI435,"0.#"),1)=".",FALSE,TRUE)</formula>
    </cfRule>
    <cfRule type="expression" dxfId="2528" priority="12972">
      <formula>IF(RIGHT(TEXT(AI435,"0.#"),1)=".",TRUE,FALSE)</formula>
    </cfRule>
  </conditionalFormatting>
  <conditionalFormatting sqref="AI433">
    <cfRule type="expression" dxfId="2527" priority="12975">
      <formula>IF(RIGHT(TEXT(AI433,"0.#"),1)=".",FALSE,TRUE)</formula>
    </cfRule>
    <cfRule type="expression" dxfId="2526" priority="12976">
      <formula>IF(RIGHT(TEXT(AI433,"0.#"),1)=".",TRUE,FALSE)</formula>
    </cfRule>
  </conditionalFormatting>
  <conditionalFormatting sqref="AI434">
    <cfRule type="expression" dxfId="2525" priority="12973">
      <formula>IF(RIGHT(TEXT(AI434,"0.#"),1)=".",FALSE,TRUE)</formula>
    </cfRule>
    <cfRule type="expression" dxfId="2524" priority="12974">
      <formula>IF(RIGHT(TEXT(AI434,"0.#"),1)=".",TRUE,FALSE)</formula>
    </cfRule>
  </conditionalFormatting>
  <conditionalFormatting sqref="AQ434">
    <cfRule type="expression" dxfId="2523" priority="12957">
      <formula>IF(RIGHT(TEXT(AQ434,"0.#"),1)=".",FALSE,TRUE)</formula>
    </cfRule>
    <cfRule type="expression" dxfId="2522" priority="12958">
      <formula>IF(RIGHT(TEXT(AQ434,"0.#"),1)=".",TRUE,FALSE)</formula>
    </cfRule>
  </conditionalFormatting>
  <conditionalFormatting sqref="AQ435">
    <cfRule type="expression" dxfId="2521" priority="12943">
      <formula>IF(RIGHT(TEXT(AQ435,"0.#"),1)=".",FALSE,TRUE)</formula>
    </cfRule>
    <cfRule type="expression" dxfId="2520" priority="12944">
      <formula>IF(RIGHT(TEXT(AQ435,"0.#"),1)=".",TRUE,FALSE)</formula>
    </cfRule>
  </conditionalFormatting>
  <conditionalFormatting sqref="AQ433">
    <cfRule type="expression" dxfId="2519" priority="12941">
      <formula>IF(RIGHT(TEXT(AQ433,"0.#"),1)=".",FALSE,TRUE)</formula>
    </cfRule>
    <cfRule type="expression" dxfId="2518" priority="12942">
      <formula>IF(RIGHT(TEXT(AQ433,"0.#"),1)=".",TRUE,FALSE)</formula>
    </cfRule>
  </conditionalFormatting>
  <conditionalFormatting sqref="AL839:AO866">
    <cfRule type="expression" dxfId="2517" priority="6665">
      <formula>IF(AND(AL839&gt;=0, RIGHT(TEXT(AL839,"0.#"),1)&lt;&gt;"."),TRUE,FALSE)</formula>
    </cfRule>
    <cfRule type="expression" dxfId="2516" priority="6666">
      <formula>IF(AND(AL839&gt;=0, RIGHT(TEXT(AL839,"0.#"),1)="."),TRUE,FALSE)</formula>
    </cfRule>
    <cfRule type="expression" dxfId="2515" priority="6667">
      <formula>IF(AND(AL839&lt;0, RIGHT(TEXT(AL839,"0.#"),1)&lt;&gt;"."),TRUE,FALSE)</formula>
    </cfRule>
    <cfRule type="expression" dxfId="2514" priority="6668">
      <formula>IF(AND(AL839&lt;0, RIGHT(TEXT(AL839,"0.#"),1)="."),TRUE,FALSE)</formula>
    </cfRule>
  </conditionalFormatting>
  <conditionalFormatting sqref="AQ53:AQ55">
    <cfRule type="expression" dxfId="2513" priority="4687">
      <formula>IF(RIGHT(TEXT(AQ53,"0.#"),1)=".",FALSE,TRUE)</formula>
    </cfRule>
    <cfRule type="expression" dxfId="2512" priority="4688">
      <formula>IF(RIGHT(TEXT(AQ53,"0.#"),1)=".",TRUE,FALSE)</formula>
    </cfRule>
  </conditionalFormatting>
  <conditionalFormatting sqref="AU53:AU55">
    <cfRule type="expression" dxfId="2511" priority="4685">
      <formula>IF(RIGHT(TEXT(AU53,"0.#"),1)=".",FALSE,TRUE)</formula>
    </cfRule>
    <cfRule type="expression" dxfId="2510" priority="4686">
      <formula>IF(RIGHT(TEXT(AU53,"0.#"),1)=".",TRUE,FALSE)</formula>
    </cfRule>
  </conditionalFormatting>
  <conditionalFormatting sqref="AQ60:AQ62">
    <cfRule type="expression" dxfId="2509" priority="4683">
      <formula>IF(RIGHT(TEXT(AQ60,"0.#"),1)=".",FALSE,TRUE)</formula>
    </cfRule>
    <cfRule type="expression" dxfId="2508" priority="4684">
      <formula>IF(RIGHT(TEXT(AQ60,"0.#"),1)=".",TRUE,FALSE)</formula>
    </cfRule>
  </conditionalFormatting>
  <conditionalFormatting sqref="AU60:AU62">
    <cfRule type="expression" dxfId="2507" priority="4681">
      <formula>IF(RIGHT(TEXT(AU60,"0.#"),1)=".",FALSE,TRUE)</formula>
    </cfRule>
    <cfRule type="expression" dxfId="2506" priority="4682">
      <formula>IF(RIGHT(TEXT(AU60,"0.#"),1)=".",TRUE,FALSE)</formula>
    </cfRule>
  </conditionalFormatting>
  <conditionalFormatting sqref="AQ75:AQ77">
    <cfRule type="expression" dxfId="2505" priority="4679">
      <formula>IF(RIGHT(TEXT(AQ75,"0.#"),1)=".",FALSE,TRUE)</formula>
    </cfRule>
    <cfRule type="expression" dxfId="2504" priority="4680">
      <formula>IF(RIGHT(TEXT(AQ75,"0.#"),1)=".",TRUE,FALSE)</formula>
    </cfRule>
  </conditionalFormatting>
  <conditionalFormatting sqref="AU75:AU77">
    <cfRule type="expression" dxfId="2503" priority="4677">
      <formula>IF(RIGHT(TEXT(AU75,"0.#"),1)=".",FALSE,TRUE)</formula>
    </cfRule>
    <cfRule type="expression" dxfId="2502" priority="4678">
      <formula>IF(RIGHT(TEXT(AU75,"0.#"),1)=".",TRUE,FALSE)</formula>
    </cfRule>
  </conditionalFormatting>
  <conditionalFormatting sqref="AQ87:AQ89">
    <cfRule type="expression" dxfId="2501" priority="4675">
      <formula>IF(RIGHT(TEXT(AQ87,"0.#"),1)=".",FALSE,TRUE)</formula>
    </cfRule>
    <cfRule type="expression" dxfId="2500" priority="4676">
      <formula>IF(RIGHT(TEXT(AQ87,"0.#"),1)=".",TRUE,FALSE)</formula>
    </cfRule>
  </conditionalFormatting>
  <conditionalFormatting sqref="AU87:AU89">
    <cfRule type="expression" dxfId="2499" priority="4673">
      <formula>IF(RIGHT(TEXT(AU87,"0.#"),1)=".",FALSE,TRUE)</formula>
    </cfRule>
    <cfRule type="expression" dxfId="2498" priority="4674">
      <formula>IF(RIGHT(TEXT(AU87,"0.#"),1)=".",TRUE,FALSE)</formula>
    </cfRule>
  </conditionalFormatting>
  <conditionalFormatting sqref="AQ92:AQ94">
    <cfRule type="expression" dxfId="2497" priority="4671">
      <formula>IF(RIGHT(TEXT(AQ92,"0.#"),1)=".",FALSE,TRUE)</formula>
    </cfRule>
    <cfRule type="expression" dxfId="2496" priority="4672">
      <formula>IF(RIGHT(TEXT(AQ92,"0.#"),1)=".",TRUE,FALSE)</formula>
    </cfRule>
  </conditionalFormatting>
  <conditionalFormatting sqref="AU92:AU94">
    <cfRule type="expression" dxfId="2495" priority="4669">
      <formula>IF(RIGHT(TEXT(AU92,"0.#"),1)=".",FALSE,TRUE)</formula>
    </cfRule>
    <cfRule type="expression" dxfId="2494" priority="4670">
      <formula>IF(RIGHT(TEXT(AU92,"0.#"),1)=".",TRUE,FALSE)</formula>
    </cfRule>
  </conditionalFormatting>
  <conditionalFormatting sqref="AQ97:AQ99">
    <cfRule type="expression" dxfId="2493" priority="4667">
      <formula>IF(RIGHT(TEXT(AQ97,"0.#"),1)=".",FALSE,TRUE)</formula>
    </cfRule>
    <cfRule type="expression" dxfId="2492" priority="4668">
      <formula>IF(RIGHT(TEXT(AQ97,"0.#"),1)=".",TRUE,FALSE)</formula>
    </cfRule>
  </conditionalFormatting>
  <conditionalFormatting sqref="AU97:AU99">
    <cfRule type="expression" dxfId="2491" priority="4665">
      <formula>IF(RIGHT(TEXT(AU97,"0.#"),1)=".",FALSE,TRUE)</formula>
    </cfRule>
    <cfRule type="expression" dxfId="2490" priority="4666">
      <formula>IF(RIGHT(TEXT(AU97,"0.#"),1)=".",TRUE,FALSE)</formula>
    </cfRule>
  </conditionalFormatting>
  <conditionalFormatting sqref="AE458">
    <cfRule type="expression" dxfId="2489" priority="4359">
      <formula>IF(RIGHT(TEXT(AE458,"0.#"),1)=".",FALSE,TRUE)</formula>
    </cfRule>
    <cfRule type="expression" dxfId="2488" priority="4360">
      <formula>IF(RIGHT(TEXT(AE458,"0.#"),1)=".",TRUE,FALSE)</formula>
    </cfRule>
  </conditionalFormatting>
  <conditionalFormatting sqref="AM460">
    <cfRule type="expression" dxfId="2487" priority="4349">
      <formula>IF(RIGHT(TEXT(AM460,"0.#"),1)=".",FALSE,TRUE)</formula>
    </cfRule>
    <cfRule type="expression" dxfId="2486" priority="4350">
      <formula>IF(RIGHT(TEXT(AM460,"0.#"),1)=".",TRUE,FALSE)</formula>
    </cfRule>
  </conditionalFormatting>
  <conditionalFormatting sqref="AE459">
    <cfRule type="expression" dxfId="2485" priority="4357">
      <formula>IF(RIGHT(TEXT(AE459,"0.#"),1)=".",FALSE,TRUE)</formula>
    </cfRule>
    <cfRule type="expression" dxfId="2484" priority="4358">
      <formula>IF(RIGHT(TEXT(AE459,"0.#"),1)=".",TRUE,FALSE)</formula>
    </cfRule>
  </conditionalFormatting>
  <conditionalFormatting sqref="AE460">
    <cfRule type="expression" dxfId="2483" priority="4355">
      <formula>IF(RIGHT(TEXT(AE460,"0.#"),1)=".",FALSE,TRUE)</formula>
    </cfRule>
    <cfRule type="expression" dxfId="2482" priority="4356">
      <formula>IF(RIGHT(TEXT(AE460,"0.#"),1)=".",TRUE,FALSE)</formula>
    </cfRule>
  </conditionalFormatting>
  <conditionalFormatting sqref="AM458">
    <cfRule type="expression" dxfId="2481" priority="4353">
      <formula>IF(RIGHT(TEXT(AM458,"0.#"),1)=".",FALSE,TRUE)</formula>
    </cfRule>
    <cfRule type="expression" dxfId="2480" priority="4354">
      <formula>IF(RIGHT(TEXT(AM458,"0.#"),1)=".",TRUE,FALSE)</formula>
    </cfRule>
  </conditionalFormatting>
  <conditionalFormatting sqref="AM459">
    <cfRule type="expression" dxfId="2479" priority="4351">
      <formula>IF(RIGHT(TEXT(AM459,"0.#"),1)=".",FALSE,TRUE)</formula>
    </cfRule>
    <cfRule type="expression" dxfId="2478" priority="4352">
      <formula>IF(RIGHT(TEXT(AM459,"0.#"),1)=".",TRUE,FALSE)</formula>
    </cfRule>
  </conditionalFormatting>
  <conditionalFormatting sqref="AU458">
    <cfRule type="expression" dxfId="2477" priority="4347">
      <formula>IF(RIGHT(TEXT(AU458,"0.#"),1)=".",FALSE,TRUE)</formula>
    </cfRule>
    <cfRule type="expression" dxfId="2476" priority="4348">
      <formula>IF(RIGHT(TEXT(AU458,"0.#"),1)=".",TRUE,FALSE)</formula>
    </cfRule>
  </conditionalFormatting>
  <conditionalFormatting sqref="AU459">
    <cfRule type="expression" dxfId="2475" priority="4345">
      <formula>IF(RIGHT(TEXT(AU459,"0.#"),1)=".",FALSE,TRUE)</formula>
    </cfRule>
    <cfRule type="expression" dxfId="2474" priority="4346">
      <formula>IF(RIGHT(TEXT(AU459,"0.#"),1)=".",TRUE,FALSE)</formula>
    </cfRule>
  </conditionalFormatting>
  <conditionalFormatting sqref="AU460">
    <cfRule type="expression" dxfId="2473" priority="4343">
      <formula>IF(RIGHT(TEXT(AU460,"0.#"),1)=".",FALSE,TRUE)</formula>
    </cfRule>
    <cfRule type="expression" dxfId="2472" priority="4344">
      <formula>IF(RIGHT(TEXT(AU460,"0.#"),1)=".",TRUE,FALSE)</formula>
    </cfRule>
  </conditionalFormatting>
  <conditionalFormatting sqref="AI460">
    <cfRule type="expression" dxfId="2471" priority="4337">
      <formula>IF(RIGHT(TEXT(AI460,"0.#"),1)=".",FALSE,TRUE)</formula>
    </cfRule>
    <cfRule type="expression" dxfId="2470" priority="4338">
      <formula>IF(RIGHT(TEXT(AI460,"0.#"),1)=".",TRUE,FALSE)</formula>
    </cfRule>
  </conditionalFormatting>
  <conditionalFormatting sqref="AI458">
    <cfRule type="expression" dxfId="2469" priority="4341">
      <formula>IF(RIGHT(TEXT(AI458,"0.#"),1)=".",FALSE,TRUE)</formula>
    </cfRule>
    <cfRule type="expression" dxfId="2468" priority="4342">
      <formula>IF(RIGHT(TEXT(AI458,"0.#"),1)=".",TRUE,FALSE)</formula>
    </cfRule>
  </conditionalFormatting>
  <conditionalFormatting sqref="AI459">
    <cfRule type="expression" dxfId="2467" priority="4339">
      <formula>IF(RIGHT(TEXT(AI459,"0.#"),1)=".",FALSE,TRUE)</formula>
    </cfRule>
    <cfRule type="expression" dxfId="2466" priority="4340">
      <formula>IF(RIGHT(TEXT(AI459,"0.#"),1)=".",TRUE,FALSE)</formula>
    </cfRule>
  </conditionalFormatting>
  <conditionalFormatting sqref="AQ459">
    <cfRule type="expression" dxfId="2465" priority="4335">
      <formula>IF(RIGHT(TEXT(AQ459,"0.#"),1)=".",FALSE,TRUE)</formula>
    </cfRule>
    <cfRule type="expression" dxfId="2464" priority="4336">
      <formula>IF(RIGHT(TEXT(AQ459,"0.#"),1)=".",TRUE,FALSE)</formula>
    </cfRule>
  </conditionalFormatting>
  <conditionalFormatting sqref="AQ460">
    <cfRule type="expression" dxfId="2463" priority="4333">
      <formula>IF(RIGHT(TEXT(AQ460,"0.#"),1)=".",FALSE,TRUE)</formula>
    </cfRule>
    <cfRule type="expression" dxfId="2462" priority="4334">
      <formula>IF(RIGHT(TEXT(AQ460,"0.#"),1)=".",TRUE,FALSE)</formula>
    </cfRule>
  </conditionalFormatting>
  <conditionalFormatting sqref="AQ458">
    <cfRule type="expression" dxfId="2461" priority="4331">
      <formula>IF(RIGHT(TEXT(AQ458,"0.#"),1)=".",FALSE,TRUE)</formula>
    </cfRule>
    <cfRule type="expression" dxfId="2460" priority="4332">
      <formula>IF(RIGHT(TEXT(AQ458,"0.#"),1)=".",TRUE,FALSE)</formula>
    </cfRule>
  </conditionalFormatting>
  <conditionalFormatting sqref="AE120 AM120">
    <cfRule type="expression" dxfId="2459" priority="3009">
      <formula>IF(RIGHT(TEXT(AE120,"0.#"),1)=".",FALSE,TRUE)</formula>
    </cfRule>
    <cfRule type="expression" dxfId="2458" priority="3010">
      <formula>IF(RIGHT(TEXT(AE120,"0.#"),1)=".",TRUE,FALSE)</formula>
    </cfRule>
  </conditionalFormatting>
  <conditionalFormatting sqref="AI126">
    <cfRule type="expression" dxfId="2457" priority="2999">
      <formula>IF(RIGHT(TEXT(AI126,"0.#"),1)=".",FALSE,TRUE)</formula>
    </cfRule>
    <cfRule type="expression" dxfId="2456" priority="3000">
      <formula>IF(RIGHT(TEXT(AI126,"0.#"),1)=".",TRUE,FALSE)</formula>
    </cfRule>
  </conditionalFormatting>
  <conditionalFormatting sqref="AI120">
    <cfRule type="expression" dxfId="2455" priority="3007">
      <formula>IF(RIGHT(TEXT(AI120,"0.#"),1)=".",FALSE,TRUE)</formula>
    </cfRule>
    <cfRule type="expression" dxfId="2454" priority="3008">
      <formula>IF(RIGHT(TEXT(AI120,"0.#"),1)=".",TRUE,FALSE)</formula>
    </cfRule>
  </conditionalFormatting>
  <conditionalFormatting sqref="AE123 AM123">
    <cfRule type="expression" dxfId="2453" priority="3005">
      <formula>IF(RIGHT(TEXT(AE123,"0.#"),1)=".",FALSE,TRUE)</formula>
    </cfRule>
    <cfRule type="expression" dxfId="2452" priority="3006">
      <formula>IF(RIGHT(TEXT(AE123,"0.#"),1)=".",TRUE,FALSE)</formula>
    </cfRule>
  </conditionalFormatting>
  <conditionalFormatting sqref="AI123">
    <cfRule type="expression" dxfId="2451" priority="3003">
      <formula>IF(RIGHT(TEXT(AI123,"0.#"),1)=".",FALSE,TRUE)</formula>
    </cfRule>
    <cfRule type="expression" dxfId="2450" priority="3004">
      <formula>IF(RIGHT(TEXT(AI123,"0.#"),1)=".",TRUE,FALSE)</formula>
    </cfRule>
  </conditionalFormatting>
  <conditionalFormatting sqref="AE126 AM126">
    <cfRule type="expression" dxfId="2449" priority="3001">
      <formula>IF(RIGHT(TEXT(AE126,"0.#"),1)=".",FALSE,TRUE)</formula>
    </cfRule>
    <cfRule type="expression" dxfId="2448" priority="3002">
      <formula>IF(RIGHT(TEXT(AE126,"0.#"),1)=".",TRUE,FALSE)</formula>
    </cfRule>
  </conditionalFormatting>
  <conditionalFormatting sqref="AE129 AM129">
    <cfRule type="expression" dxfId="2447" priority="2997">
      <formula>IF(RIGHT(TEXT(AE129,"0.#"),1)=".",FALSE,TRUE)</formula>
    </cfRule>
    <cfRule type="expression" dxfId="2446" priority="2998">
      <formula>IF(RIGHT(TEXT(AE129,"0.#"),1)=".",TRUE,FALSE)</formula>
    </cfRule>
  </conditionalFormatting>
  <conditionalFormatting sqref="AI129">
    <cfRule type="expression" dxfId="2445" priority="2995">
      <formula>IF(RIGHT(TEXT(AI129,"0.#"),1)=".",FALSE,TRUE)</formula>
    </cfRule>
    <cfRule type="expression" dxfId="2444" priority="2996">
      <formula>IF(RIGHT(TEXT(AI129,"0.#"),1)=".",TRUE,FALSE)</formula>
    </cfRule>
  </conditionalFormatting>
  <conditionalFormatting sqref="Y839:Y866">
    <cfRule type="expression" dxfId="2443" priority="2993">
      <formula>IF(RIGHT(TEXT(Y839,"0.#"),1)=".",FALSE,TRUE)</formula>
    </cfRule>
    <cfRule type="expression" dxfId="2442" priority="2994">
      <formula>IF(RIGHT(TEXT(Y839,"0.#"),1)=".",TRUE,FALSE)</formula>
    </cfRule>
  </conditionalFormatting>
  <conditionalFormatting sqref="AU518">
    <cfRule type="expression" dxfId="2441" priority="1503">
      <formula>IF(RIGHT(TEXT(AU518,"0.#"),1)=".",FALSE,TRUE)</formula>
    </cfRule>
    <cfRule type="expression" dxfId="2440" priority="1504">
      <formula>IF(RIGHT(TEXT(AU518,"0.#"),1)=".",TRUE,FALSE)</formula>
    </cfRule>
  </conditionalFormatting>
  <conditionalFormatting sqref="AQ551">
    <cfRule type="expression" dxfId="2439" priority="1279">
      <formula>IF(RIGHT(TEXT(AQ551,"0.#"),1)=".",FALSE,TRUE)</formula>
    </cfRule>
    <cfRule type="expression" dxfId="2438" priority="1280">
      <formula>IF(RIGHT(TEXT(AQ551,"0.#"),1)=".",TRUE,FALSE)</formula>
    </cfRule>
  </conditionalFormatting>
  <conditionalFormatting sqref="AE556">
    <cfRule type="expression" dxfId="2437" priority="1277">
      <formula>IF(RIGHT(TEXT(AE556,"0.#"),1)=".",FALSE,TRUE)</formula>
    </cfRule>
    <cfRule type="expression" dxfId="2436" priority="1278">
      <formula>IF(RIGHT(TEXT(AE556,"0.#"),1)=".",TRUE,FALSE)</formula>
    </cfRule>
  </conditionalFormatting>
  <conditionalFormatting sqref="AE557">
    <cfRule type="expression" dxfId="2435" priority="1275">
      <formula>IF(RIGHT(TEXT(AE557,"0.#"),1)=".",FALSE,TRUE)</formula>
    </cfRule>
    <cfRule type="expression" dxfId="2434" priority="1276">
      <formula>IF(RIGHT(TEXT(AE557,"0.#"),1)=".",TRUE,FALSE)</formula>
    </cfRule>
  </conditionalFormatting>
  <conditionalFormatting sqref="AE558">
    <cfRule type="expression" dxfId="2433" priority="1273">
      <formula>IF(RIGHT(TEXT(AE558,"0.#"),1)=".",FALSE,TRUE)</formula>
    </cfRule>
    <cfRule type="expression" dxfId="2432" priority="1274">
      <formula>IF(RIGHT(TEXT(AE558,"0.#"),1)=".",TRUE,FALSE)</formula>
    </cfRule>
  </conditionalFormatting>
  <conditionalFormatting sqref="AU556">
    <cfRule type="expression" dxfId="2431" priority="1265">
      <formula>IF(RIGHT(TEXT(AU556,"0.#"),1)=".",FALSE,TRUE)</formula>
    </cfRule>
    <cfRule type="expression" dxfId="2430" priority="1266">
      <formula>IF(RIGHT(TEXT(AU556,"0.#"),1)=".",TRUE,FALSE)</formula>
    </cfRule>
  </conditionalFormatting>
  <conditionalFormatting sqref="AU557">
    <cfRule type="expression" dxfId="2429" priority="1263">
      <formula>IF(RIGHT(TEXT(AU557,"0.#"),1)=".",FALSE,TRUE)</formula>
    </cfRule>
    <cfRule type="expression" dxfId="2428" priority="1264">
      <formula>IF(RIGHT(TEXT(AU557,"0.#"),1)=".",TRUE,FALSE)</formula>
    </cfRule>
  </conditionalFormatting>
  <conditionalFormatting sqref="AU558">
    <cfRule type="expression" dxfId="2427" priority="1261">
      <formula>IF(RIGHT(TEXT(AU558,"0.#"),1)=".",FALSE,TRUE)</formula>
    </cfRule>
    <cfRule type="expression" dxfId="2426" priority="1262">
      <formula>IF(RIGHT(TEXT(AU558,"0.#"),1)=".",TRUE,FALSE)</formula>
    </cfRule>
  </conditionalFormatting>
  <conditionalFormatting sqref="AQ557">
    <cfRule type="expression" dxfId="2425" priority="1253">
      <formula>IF(RIGHT(TEXT(AQ557,"0.#"),1)=".",FALSE,TRUE)</formula>
    </cfRule>
    <cfRule type="expression" dxfId="2424" priority="1254">
      <formula>IF(RIGHT(TEXT(AQ557,"0.#"),1)=".",TRUE,FALSE)</formula>
    </cfRule>
  </conditionalFormatting>
  <conditionalFormatting sqref="AQ558">
    <cfRule type="expression" dxfId="2423" priority="1251">
      <formula>IF(RIGHT(TEXT(AQ558,"0.#"),1)=".",FALSE,TRUE)</formula>
    </cfRule>
    <cfRule type="expression" dxfId="2422" priority="1252">
      <formula>IF(RIGHT(TEXT(AQ558,"0.#"),1)=".",TRUE,FALSE)</formula>
    </cfRule>
  </conditionalFormatting>
  <conditionalFormatting sqref="AQ556">
    <cfRule type="expression" dxfId="2421" priority="1249">
      <formula>IF(RIGHT(TEXT(AQ556,"0.#"),1)=".",FALSE,TRUE)</formula>
    </cfRule>
    <cfRule type="expression" dxfId="2420" priority="1250">
      <formula>IF(RIGHT(TEXT(AQ556,"0.#"),1)=".",TRUE,FALSE)</formula>
    </cfRule>
  </conditionalFormatting>
  <conditionalFormatting sqref="AE561">
    <cfRule type="expression" dxfId="2419" priority="1247">
      <formula>IF(RIGHT(TEXT(AE561,"0.#"),1)=".",FALSE,TRUE)</formula>
    </cfRule>
    <cfRule type="expression" dxfId="2418" priority="1248">
      <formula>IF(RIGHT(TEXT(AE561,"0.#"),1)=".",TRUE,FALSE)</formula>
    </cfRule>
  </conditionalFormatting>
  <conditionalFormatting sqref="AE562">
    <cfRule type="expression" dxfId="2417" priority="1245">
      <formula>IF(RIGHT(TEXT(AE562,"0.#"),1)=".",FALSE,TRUE)</formula>
    </cfRule>
    <cfRule type="expression" dxfId="2416" priority="1246">
      <formula>IF(RIGHT(TEXT(AE562,"0.#"),1)=".",TRUE,FALSE)</formula>
    </cfRule>
  </conditionalFormatting>
  <conditionalFormatting sqref="AE563">
    <cfRule type="expression" dxfId="2415" priority="1243">
      <formula>IF(RIGHT(TEXT(AE563,"0.#"),1)=".",FALSE,TRUE)</formula>
    </cfRule>
    <cfRule type="expression" dxfId="2414" priority="1244">
      <formula>IF(RIGHT(TEXT(AE563,"0.#"),1)=".",TRUE,FALSE)</formula>
    </cfRule>
  </conditionalFormatting>
  <conditionalFormatting sqref="AL1102:AO1131">
    <cfRule type="expression" dxfId="2413" priority="2899">
      <formula>IF(AND(AL1102&gt;=0, RIGHT(TEXT(AL1102,"0.#"),1)&lt;&gt;"."),TRUE,FALSE)</formula>
    </cfRule>
    <cfRule type="expression" dxfId="2412" priority="2900">
      <formula>IF(AND(AL1102&gt;=0, RIGHT(TEXT(AL1102,"0.#"),1)="."),TRUE,FALSE)</formula>
    </cfRule>
    <cfRule type="expression" dxfId="2411" priority="2901">
      <formula>IF(AND(AL1102&lt;0, RIGHT(TEXT(AL1102,"0.#"),1)&lt;&gt;"."),TRUE,FALSE)</formula>
    </cfRule>
    <cfRule type="expression" dxfId="2410" priority="2902">
      <formula>IF(AND(AL1102&lt;0, RIGHT(TEXT(AL1102,"0.#"),1)="."),TRUE,FALSE)</formula>
    </cfRule>
  </conditionalFormatting>
  <conditionalFormatting sqref="Y1102:Y1131">
    <cfRule type="expression" dxfId="2409" priority="2897">
      <formula>IF(RIGHT(TEXT(Y1102,"0.#"),1)=".",FALSE,TRUE)</formula>
    </cfRule>
    <cfRule type="expression" dxfId="2408" priority="2898">
      <formula>IF(RIGHT(TEXT(Y1102,"0.#"),1)=".",TRUE,FALSE)</formula>
    </cfRule>
  </conditionalFormatting>
  <conditionalFormatting sqref="AQ553">
    <cfRule type="expression" dxfId="2407" priority="1281">
      <formula>IF(RIGHT(TEXT(AQ553,"0.#"),1)=".",FALSE,TRUE)</formula>
    </cfRule>
    <cfRule type="expression" dxfId="2406" priority="1282">
      <formula>IF(RIGHT(TEXT(AQ553,"0.#"),1)=".",TRUE,FALSE)</formula>
    </cfRule>
  </conditionalFormatting>
  <conditionalFormatting sqref="AU552">
    <cfRule type="expression" dxfId="2405" priority="1293">
      <formula>IF(RIGHT(TEXT(AU552,"0.#"),1)=".",FALSE,TRUE)</formula>
    </cfRule>
    <cfRule type="expression" dxfId="2404" priority="1294">
      <formula>IF(RIGHT(TEXT(AU552,"0.#"),1)=".",TRUE,FALSE)</formula>
    </cfRule>
  </conditionalFormatting>
  <conditionalFormatting sqref="AE552">
    <cfRule type="expression" dxfId="2403" priority="1305">
      <formula>IF(RIGHT(TEXT(AE552,"0.#"),1)=".",FALSE,TRUE)</formula>
    </cfRule>
    <cfRule type="expression" dxfId="2402" priority="1306">
      <formula>IF(RIGHT(TEXT(AE552,"0.#"),1)=".",TRUE,FALSE)</formula>
    </cfRule>
  </conditionalFormatting>
  <conditionalFormatting sqref="AQ548">
    <cfRule type="expression" dxfId="2401" priority="1311">
      <formula>IF(RIGHT(TEXT(AQ548,"0.#"),1)=".",FALSE,TRUE)</formula>
    </cfRule>
    <cfRule type="expression" dxfId="2400" priority="1312">
      <formula>IF(RIGHT(TEXT(AQ548,"0.#"),1)=".",TRUE,FALSE)</formula>
    </cfRule>
  </conditionalFormatting>
  <conditionalFormatting sqref="AL837:AO838">
    <cfRule type="expression" dxfId="2399" priority="2851">
      <formula>IF(AND(AL837&gt;=0, RIGHT(TEXT(AL837,"0.#"),1)&lt;&gt;"."),TRUE,FALSE)</formula>
    </cfRule>
    <cfRule type="expression" dxfId="2398" priority="2852">
      <formula>IF(AND(AL837&gt;=0, RIGHT(TEXT(AL837,"0.#"),1)="."),TRUE,FALSE)</formula>
    </cfRule>
    <cfRule type="expression" dxfId="2397" priority="2853">
      <formula>IF(AND(AL837&lt;0, RIGHT(TEXT(AL837,"0.#"),1)&lt;&gt;"."),TRUE,FALSE)</formula>
    </cfRule>
    <cfRule type="expression" dxfId="2396" priority="2854">
      <formula>IF(AND(AL837&lt;0, RIGHT(TEXT(AL837,"0.#"),1)="."),TRUE,FALSE)</formula>
    </cfRule>
  </conditionalFormatting>
  <conditionalFormatting sqref="Y837:Y838">
    <cfRule type="expression" dxfId="2395" priority="2849">
      <formula>IF(RIGHT(TEXT(Y837,"0.#"),1)=".",FALSE,TRUE)</formula>
    </cfRule>
    <cfRule type="expression" dxfId="2394" priority="2850">
      <formula>IF(RIGHT(TEXT(Y837,"0.#"),1)=".",TRUE,FALSE)</formula>
    </cfRule>
  </conditionalFormatting>
  <conditionalFormatting sqref="AE492">
    <cfRule type="expression" dxfId="2393" priority="1637">
      <formula>IF(RIGHT(TEXT(AE492,"0.#"),1)=".",FALSE,TRUE)</formula>
    </cfRule>
    <cfRule type="expression" dxfId="2392" priority="1638">
      <formula>IF(RIGHT(TEXT(AE492,"0.#"),1)=".",TRUE,FALSE)</formula>
    </cfRule>
  </conditionalFormatting>
  <conditionalFormatting sqref="AE493">
    <cfRule type="expression" dxfId="2391" priority="1635">
      <formula>IF(RIGHT(TEXT(AE493,"0.#"),1)=".",FALSE,TRUE)</formula>
    </cfRule>
    <cfRule type="expression" dxfId="2390" priority="1636">
      <formula>IF(RIGHT(TEXT(AE493,"0.#"),1)=".",TRUE,FALSE)</formula>
    </cfRule>
  </conditionalFormatting>
  <conditionalFormatting sqref="AE494">
    <cfRule type="expression" dxfId="2389" priority="1633">
      <formula>IF(RIGHT(TEXT(AE494,"0.#"),1)=".",FALSE,TRUE)</formula>
    </cfRule>
    <cfRule type="expression" dxfId="2388" priority="1634">
      <formula>IF(RIGHT(TEXT(AE494,"0.#"),1)=".",TRUE,FALSE)</formula>
    </cfRule>
  </conditionalFormatting>
  <conditionalFormatting sqref="AQ493">
    <cfRule type="expression" dxfId="2387" priority="1613">
      <formula>IF(RIGHT(TEXT(AQ493,"0.#"),1)=".",FALSE,TRUE)</formula>
    </cfRule>
    <cfRule type="expression" dxfId="2386" priority="1614">
      <formula>IF(RIGHT(TEXT(AQ493,"0.#"),1)=".",TRUE,FALSE)</formula>
    </cfRule>
  </conditionalFormatting>
  <conditionalFormatting sqref="AQ494">
    <cfRule type="expression" dxfId="2385" priority="1611">
      <formula>IF(RIGHT(TEXT(AQ494,"0.#"),1)=".",FALSE,TRUE)</formula>
    </cfRule>
    <cfRule type="expression" dxfId="2384" priority="1612">
      <formula>IF(RIGHT(TEXT(AQ494,"0.#"),1)=".",TRUE,FALSE)</formula>
    </cfRule>
  </conditionalFormatting>
  <conditionalFormatting sqref="AQ492">
    <cfRule type="expression" dxfId="2383" priority="1609">
      <formula>IF(RIGHT(TEXT(AQ492,"0.#"),1)=".",FALSE,TRUE)</formula>
    </cfRule>
    <cfRule type="expression" dxfId="2382" priority="1610">
      <formula>IF(RIGHT(TEXT(AQ492,"0.#"),1)=".",TRUE,FALSE)</formula>
    </cfRule>
  </conditionalFormatting>
  <conditionalFormatting sqref="AU494">
    <cfRule type="expression" dxfId="2381" priority="1621">
      <formula>IF(RIGHT(TEXT(AU494,"0.#"),1)=".",FALSE,TRUE)</formula>
    </cfRule>
    <cfRule type="expression" dxfId="2380" priority="1622">
      <formula>IF(RIGHT(TEXT(AU494,"0.#"),1)=".",TRUE,FALSE)</formula>
    </cfRule>
  </conditionalFormatting>
  <conditionalFormatting sqref="AU492">
    <cfRule type="expression" dxfId="2379" priority="1625">
      <formula>IF(RIGHT(TEXT(AU492,"0.#"),1)=".",FALSE,TRUE)</formula>
    </cfRule>
    <cfRule type="expression" dxfId="2378" priority="1626">
      <formula>IF(RIGHT(TEXT(AU492,"0.#"),1)=".",TRUE,FALSE)</formula>
    </cfRule>
  </conditionalFormatting>
  <conditionalFormatting sqref="AU493">
    <cfRule type="expression" dxfId="2377" priority="1623">
      <formula>IF(RIGHT(TEXT(AU493,"0.#"),1)=".",FALSE,TRUE)</formula>
    </cfRule>
    <cfRule type="expression" dxfId="2376" priority="1624">
      <formula>IF(RIGHT(TEXT(AU493,"0.#"),1)=".",TRUE,FALSE)</formula>
    </cfRule>
  </conditionalFormatting>
  <conditionalFormatting sqref="AU583">
    <cfRule type="expression" dxfId="2375" priority="1141">
      <formula>IF(RIGHT(TEXT(AU583,"0.#"),1)=".",FALSE,TRUE)</formula>
    </cfRule>
    <cfRule type="expression" dxfId="2374" priority="1142">
      <formula>IF(RIGHT(TEXT(AU583,"0.#"),1)=".",TRUE,FALSE)</formula>
    </cfRule>
  </conditionalFormatting>
  <conditionalFormatting sqref="AU582">
    <cfRule type="expression" dxfId="2373" priority="1143">
      <formula>IF(RIGHT(TEXT(AU582,"0.#"),1)=".",FALSE,TRUE)</formula>
    </cfRule>
    <cfRule type="expression" dxfId="2372" priority="1144">
      <formula>IF(RIGHT(TEXT(AU582,"0.#"),1)=".",TRUE,FALSE)</formula>
    </cfRule>
  </conditionalFormatting>
  <conditionalFormatting sqref="AE499">
    <cfRule type="expression" dxfId="2371" priority="1603">
      <formula>IF(RIGHT(TEXT(AE499,"0.#"),1)=".",FALSE,TRUE)</formula>
    </cfRule>
    <cfRule type="expression" dxfId="2370" priority="1604">
      <formula>IF(RIGHT(TEXT(AE499,"0.#"),1)=".",TRUE,FALSE)</formula>
    </cfRule>
  </conditionalFormatting>
  <conditionalFormatting sqref="AE497">
    <cfRule type="expression" dxfId="2369" priority="1607">
      <formula>IF(RIGHT(TEXT(AE497,"0.#"),1)=".",FALSE,TRUE)</formula>
    </cfRule>
    <cfRule type="expression" dxfId="2368" priority="1608">
      <formula>IF(RIGHT(TEXT(AE497,"0.#"),1)=".",TRUE,FALSE)</formula>
    </cfRule>
  </conditionalFormatting>
  <conditionalFormatting sqref="AE498">
    <cfRule type="expression" dxfId="2367" priority="1605">
      <formula>IF(RIGHT(TEXT(AE498,"0.#"),1)=".",FALSE,TRUE)</formula>
    </cfRule>
    <cfRule type="expression" dxfId="2366" priority="1606">
      <formula>IF(RIGHT(TEXT(AE498,"0.#"),1)=".",TRUE,FALSE)</formula>
    </cfRule>
  </conditionalFormatting>
  <conditionalFormatting sqref="AU499">
    <cfRule type="expression" dxfId="2365" priority="1591">
      <formula>IF(RIGHT(TEXT(AU499,"0.#"),1)=".",FALSE,TRUE)</formula>
    </cfRule>
    <cfRule type="expression" dxfId="2364" priority="1592">
      <formula>IF(RIGHT(TEXT(AU499,"0.#"),1)=".",TRUE,FALSE)</formula>
    </cfRule>
  </conditionalFormatting>
  <conditionalFormatting sqref="AU497">
    <cfRule type="expression" dxfId="2363" priority="1595">
      <formula>IF(RIGHT(TEXT(AU497,"0.#"),1)=".",FALSE,TRUE)</formula>
    </cfRule>
    <cfRule type="expression" dxfId="2362" priority="1596">
      <formula>IF(RIGHT(TEXT(AU497,"0.#"),1)=".",TRUE,FALSE)</formula>
    </cfRule>
  </conditionalFormatting>
  <conditionalFormatting sqref="AU498">
    <cfRule type="expression" dxfId="2361" priority="1593">
      <formula>IF(RIGHT(TEXT(AU498,"0.#"),1)=".",FALSE,TRUE)</formula>
    </cfRule>
    <cfRule type="expression" dxfId="2360" priority="1594">
      <formula>IF(RIGHT(TEXT(AU498,"0.#"),1)=".",TRUE,FALSE)</formula>
    </cfRule>
  </conditionalFormatting>
  <conditionalFormatting sqref="AQ497">
    <cfRule type="expression" dxfId="2359" priority="1579">
      <formula>IF(RIGHT(TEXT(AQ497,"0.#"),1)=".",FALSE,TRUE)</formula>
    </cfRule>
    <cfRule type="expression" dxfId="2358" priority="1580">
      <formula>IF(RIGHT(TEXT(AQ497,"0.#"),1)=".",TRUE,FALSE)</formula>
    </cfRule>
  </conditionalFormatting>
  <conditionalFormatting sqref="AQ498">
    <cfRule type="expression" dxfId="2357" priority="1583">
      <formula>IF(RIGHT(TEXT(AQ498,"0.#"),1)=".",FALSE,TRUE)</formula>
    </cfRule>
    <cfRule type="expression" dxfId="2356" priority="1584">
      <formula>IF(RIGHT(TEXT(AQ498,"0.#"),1)=".",TRUE,FALSE)</formula>
    </cfRule>
  </conditionalFormatting>
  <conditionalFormatting sqref="AQ499">
    <cfRule type="expression" dxfId="2355" priority="1581">
      <formula>IF(RIGHT(TEXT(AQ499,"0.#"),1)=".",FALSE,TRUE)</formula>
    </cfRule>
    <cfRule type="expression" dxfId="2354" priority="1582">
      <formula>IF(RIGHT(TEXT(AQ499,"0.#"),1)=".",TRUE,FALSE)</formula>
    </cfRule>
  </conditionalFormatting>
  <conditionalFormatting sqref="AE504">
    <cfRule type="expression" dxfId="2353" priority="1573">
      <formula>IF(RIGHT(TEXT(AE504,"0.#"),1)=".",FALSE,TRUE)</formula>
    </cfRule>
    <cfRule type="expression" dxfId="2352" priority="1574">
      <formula>IF(RIGHT(TEXT(AE504,"0.#"),1)=".",TRUE,FALSE)</formula>
    </cfRule>
  </conditionalFormatting>
  <conditionalFormatting sqref="AE502">
    <cfRule type="expression" dxfId="2351" priority="1577">
      <formula>IF(RIGHT(TEXT(AE502,"0.#"),1)=".",FALSE,TRUE)</formula>
    </cfRule>
    <cfRule type="expression" dxfId="2350" priority="1578">
      <formula>IF(RIGHT(TEXT(AE502,"0.#"),1)=".",TRUE,FALSE)</formula>
    </cfRule>
  </conditionalFormatting>
  <conditionalFormatting sqref="AE503">
    <cfRule type="expression" dxfId="2349" priority="1575">
      <formula>IF(RIGHT(TEXT(AE503,"0.#"),1)=".",FALSE,TRUE)</formula>
    </cfRule>
    <cfRule type="expression" dxfId="2348" priority="1576">
      <formula>IF(RIGHT(TEXT(AE503,"0.#"),1)=".",TRUE,FALSE)</formula>
    </cfRule>
  </conditionalFormatting>
  <conditionalFormatting sqref="AU504">
    <cfRule type="expression" dxfId="2347" priority="1561">
      <formula>IF(RIGHT(TEXT(AU504,"0.#"),1)=".",FALSE,TRUE)</formula>
    </cfRule>
    <cfRule type="expression" dxfId="2346" priority="1562">
      <formula>IF(RIGHT(TEXT(AU504,"0.#"),1)=".",TRUE,FALSE)</formula>
    </cfRule>
  </conditionalFormatting>
  <conditionalFormatting sqref="AU502">
    <cfRule type="expression" dxfId="2345" priority="1565">
      <formula>IF(RIGHT(TEXT(AU502,"0.#"),1)=".",FALSE,TRUE)</formula>
    </cfRule>
    <cfRule type="expression" dxfId="2344" priority="1566">
      <formula>IF(RIGHT(TEXT(AU502,"0.#"),1)=".",TRUE,FALSE)</formula>
    </cfRule>
  </conditionalFormatting>
  <conditionalFormatting sqref="AU503">
    <cfRule type="expression" dxfId="2343" priority="1563">
      <formula>IF(RIGHT(TEXT(AU503,"0.#"),1)=".",FALSE,TRUE)</formula>
    </cfRule>
    <cfRule type="expression" dxfId="2342" priority="1564">
      <formula>IF(RIGHT(TEXT(AU503,"0.#"),1)=".",TRUE,FALSE)</formula>
    </cfRule>
  </conditionalFormatting>
  <conditionalFormatting sqref="AQ502">
    <cfRule type="expression" dxfId="2341" priority="1549">
      <formula>IF(RIGHT(TEXT(AQ502,"0.#"),1)=".",FALSE,TRUE)</formula>
    </cfRule>
    <cfRule type="expression" dxfId="2340" priority="1550">
      <formula>IF(RIGHT(TEXT(AQ502,"0.#"),1)=".",TRUE,FALSE)</formula>
    </cfRule>
  </conditionalFormatting>
  <conditionalFormatting sqref="AQ503">
    <cfRule type="expression" dxfId="2339" priority="1553">
      <formula>IF(RIGHT(TEXT(AQ503,"0.#"),1)=".",FALSE,TRUE)</formula>
    </cfRule>
    <cfRule type="expression" dxfId="2338" priority="1554">
      <formula>IF(RIGHT(TEXT(AQ503,"0.#"),1)=".",TRUE,FALSE)</formula>
    </cfRule>
  </conditionalFormatting>
  <conditionalFormatting sqref="AQ504">
    <cfRule type="expression" dxfId="2337" priority="1551">
      <formula>IF(RIGHT(TEXT(AQ504,"0.#"),1)=".",FALSE,TRUE)</formula>
    </cfRule>
    <cfRule type="expression" dxfId="2336" priority="1552">
      <formula>IF(RIGHT(TEXT(AQ504,"0.#"),1)=".",TRUE,FALSE)</formula>
    </cfRule>
  </conditionalFormatting>
  <conditionalFormatting sqref="AE509">
    <cfRule type="expression" dxfId="2335" priority="1543">
      <formula>IF(RIGHT(TEXT(AE509,"0.#"),1)=".",FALSE,TRUE)</formula>
    </cfRule>
    <cfRule type="expression" dxfId="2334" priority="1544">
      <formula>IF(RIGHT(TEXT(AE509,"0.#"),1)=".",TRUE,FALSE)</formula>
    </cfRule>
  </conditionalFormatting>
  <conditionalFormatting sqref="AE507">
    <cfRule type="expression" dxfId="2333" priority="1547">
      <formula>IF(RIGHT(TEXT(AE507,"0.#"),1)=".",FALSE,TRUE)</formula>
    </cfRule>
    <cfRule type="expression" dxfId="2332" priority="1548">
      <formula>IF(RIGHT(TEXT(AE507,"0.#"),1)=".",TRUE,FALSE)</formula>
    </cfRule>
  </conditionalFormatting>
  <conditionalFormatting sqref="AE508">
    <cfRule type="expression" dxfId="2331" priority="1545">
      <formula>IF(RIGHT(TEXT(AE508,"0.#"),1)=".",FALSE,TRUE)</formula>
    </cfRule>
    <cfRule type="expression" dxfId="2330" priority="1546">
      <formula>IF(RIGHT(TEXT(AE508,"0.#"),1)=".",TRUE,FALSE)</formula>
    </cfRule>
  </conditionalFormatting>
  <conditionalFormatting sqref="AU509">
    <cfRule type="expression" dxfId="2329" priority="1531">
      <formula>IF(RIGHT(TEXT(AU509,"0.#"),1)=".",FALSE,TRUE)</formula>
    </cfRule>
    <cfRule type="expression" dxfId="2328" priority="1532">
      <formula>IF(RIGHT(TEXT(AU509,"0.#"),1)=".",TRUE,FALSE)</formula>
    </cfRule>
  </conditionalFormatting>
  <conditionalFormatting sqref="AU507">
    <cfRule type="expression" dxfId="2327" priority="1535">
      <formula>IF(RIGHT(TEXT(AU507,"0.#"),1)=".",FALSE,TRUE)</formula>
    </cfRule>
    <cfRule type="expression" dxfId="2326" priority="1536">
      <formula>IF(RIGHT(TEXT(AU507,"0.#"),1)=".",TRUE,FALSE)</formula>
    </cfRule>
  </conditionalFormatting>
  <conditionalFormatting sqref="AU508">
    <cfRule type="expression" dxfId="2325" priority="1533">
      <formula>IF(RIGHT(TEXT(AU508,"0.#"),1)=".",FALSE,TRUE)</formula>
    </cfRule>
    <cfRule type="expression" dxfId="2324" priority="1534">
      <formula>IF(RIGHT(TEXT(AU508,"0.#"),1)=".",TRUE,FALSE)</formula>
    </cfRule>
  </conditionalFormatting>
  <conditionalFormatting sqref="AQ507">
    <cfRule type="expression" dxfId="2323" priority="1519">
      <formula>IF(RIGHT(TEXT(AQ507,"0.#"),1)=".",FALSE,TRUE)</formula>
    </cfRule>
    <cfRule type="expression" dxfId="2322" priority="1520">
      <formula>IF(RIGHT(TEXT(AQ507,"0.#"),1)=".",TRUE,FALSE)</formula>
    </cfRule>
  </conditionalFormatting>
  <conditionalFormatting sqref="AQ508">
    <cfRule type="expression" dxfId="2321" priority="1523">
      <formula>IF(RIGHT(TEXT(AQ508,"0.#"),1)=".",FALSE,TRUE)</formula>
    </cfRule>
    <cfRule type="expression" dxfId="2320" priority="1524">
      <formula>IF(RIGHT(TEXT(AQ508,"0.#"),1)=".",TRUE,FALSE)</formula>
    </cfRule>
  </conditionalFormatting>
  <conditionalFormatting sqref="AQ509">
    <cfRule type="expression" dxfId="2319" priority="1521">
      <formula>IF(RIGHT(TEXT(AQ509,"0.#"),1)=".",FALSE,TRUE)</formula>
    </cfRule>
    <cfRule type="expression" dxfId="2318" priority="1522">
      <formula>IF(RIGHT(TEXT(AQ509,"0.#"),1)=".",TRUE,FALSE)</formula>
    </cfRule>
  </conditionalFormatting>
  <conditionalFormatting sqref="AE465">
    <cfRule type="expression" dxfId="2317" priority="1813">
      <formula>IF(RIGHT(TEXT(AE465,"0.#"),1)=".",FALSE,TRUE)</formula>
    </cfRule>
    <cfRule type="expression" dxfId="2316" priority="1814">
      <formula>IF(RIGHT(TEXT(AE465,"0.#"),1)=".",TRUE,FALSE)</formula>
    </cfRule>
  </conditionalFormatting>
  <conditionalFormatting sqref="AE463">
    <cfRule type="expression" dxfId="2315" priority="1817">
      <formula>IF(RIGHT(TEXT(AE463,"0.#"),1)=".",FALSE,TRUE)</formula>
    </cfRule>
    <cfRule type="expression" dxfId="2314" priority="1818">
      <formula>IF(RIGHT(TEXT(AE463,"0.#"),1)=".",TRUE,FALSE)</formula>
    </cfRule>
  </conditionalFormatting>
  <conditionalFormatting sqref="AE464">
    <cfRule type="expression" dxfId="2313" priority="1815">
      <formula>IF(RIGHT(TEXT(AE464,"0.#"),1)=".",FALSE,TRUE)</formula>
    </cfRule>
    <cfRule type="expression" dxfId="2312" priority="1816">
      <formula>IF(RIGHT(TEXT(AE464,"0.#"),1)=".",TRUE,FALSE)</formula>
    </cfRule>
  </conditionalFormatting>
  <conditionalFormatting sqref="AM465">
    <cfRule type="expression" dxfId="2311" priority="1807">
      <formula>IF(RIGHT(TEXT(AM465,"0.#"),1)=".",FALSE,TRUE)</formula>
    </cfRule>
    <cfRule type="expression" dxfId="2310" priority="1808">
      <formula>IF(RIGHT(TEXT(AM465,"0.#"),1)=".",TRUE,FALSE)</formula>
    </cfRule>
  </conditionalFormatting>
  <conditionalFormatting sqref="AM463">
    <cfRule type="expression" dxfId="2309" priority="1811">
      <formula>IF(RIGHT(TEXT(AM463,"0.#"),1)=".",FALSE,TRUE)</formula>
    </cfRule>
    <cfRule type="expression" dxfId="2308" priority="1812">
      <formula>IF(RIGHT(TEXT(AM463,"0.#"),1)=".",TRUE,FALSE)</formula>
    </cfRule>
  </conditionalFormatting>
  <conditionalFormatting sqref="AM464">
    <cfRule type="expression" dxfId="2307" priority="1809">
      <formula>IF(RIGHT(TEXT(AM464,"0.#"),1)=".",FALSE,TRUE)</formula>
    </cfRule>
    <cfRule type="expression" dxfId="2306" priority="1810">
      <formula>IF(RIGHT(TEXT(AM464,"0.#"),1)=".",TRUE,FALSE)</formula>
    </cfRule>
  </conditionalFormatting>
  <conditionalFormatting sqref="AU465">
    <cfRule type="expression" dxfId="2305" priority="1801">
      <formula>IF(RIGHT(TEXT(AU465,"0.#"),1)=".",FALSE,TRUE)</formula>
    </cfRule>
    <cfRule type="expression" dxfId="2304" priority="1802">
      <formula>IF(RIGHT(TEXT(AU465,"0.#"),1)=".",TRUE,FALSE)</formula>
    </cfRule>
  </conditionalFormatting>
  <conditionalFormatting sqref="AU463">
    <cfRule type="expression" dxfId="2303" priority="1805">
      <formula>IF(RIGHT(TEXT(AU463,"0.#"),1)=".",FALSE,TRUE)</formula>
    </cfRule>
    <cfRule type="expression" dxfId="2302" priority="1806">
      <formula>IF(RIGHT(TEXT(AU463,"0.#"),1)=".",TRUE,FALSE)</formula>
    </cfRule>
  </conditionalFormatting>
  <conditionalFormatting sqref="AU464">
    <cfRule type="expression" dxfId="2301" priority="1803">
      <formula>IF(RIGHT(TEXT(AU464,"0.#"),1)=".",FALSE,TRUE)</formula>
    </cfRule>
    <cfRule type="expression" dxfId="2300" priority="1804">
      <formula>IF(RIGHT(TEXT(AU464,"0.#"),1)=".",TRUE,FALSE)</formula>
    </cfRule>
  </conditionalFormatting>
  <conditionalFormatting sqref="AI465">
    <cfRule type="expression" dxfId="2299" priority="1795">
      <formula>IF(RIGHT(TEXT(AI465,"0.#"),1)=".",FALSE,TRUE)</formula>
    </cfRule>
    <cfRule type="expression" dxfId="2298" priority="1796">
      <formula>IF(RIGHT(TEXT(AI465,"0.#"),1)=".",TRUE,FALSE)</formula>
    </cfRule>
  </conditionalFormatting>
  <conditionalFormatting sqref="AI463">
    <cfRule type="expression" dxfId="2297" priority="1799">
      <formula>IF(RIGHT(TEXT(AI463,"0.#"),1)=".",FALSE,TRUE)</formula>
    </cfRule>
    <cfRule type="expression" dxfId="2296" priority="1800">
      <formula>IF(RIGHT(TEXT(AI463,"0.#"),1)=".",TRUE,FALSE)</formula>
    </cfRule>
  </conditionalFormatting>
  <conditionalFormatting sqref="AI464">
    <cfRule type="expression" dxfId="2295" priority="1797">
      <formula>IF(RIGHT(TEXT(AI464,"0.#"),1)=".",FALSE,TRUE)</formula>
    </cfRule>
    <cfRule type="expression" dxfId="2294" priority="1798">
      <formula>IF(RIGHT(TEXT(AI464,"0.#"),1)=".",TRUE,FALSE)</formula>
    </cfRule>
  </conditionalFormatting>
  <conditionalFormatting sqref="AQ463">
    <cfRule type="expression" dxfId="2293" priority="1789">
      <formula>IF(RIGHT(TEXT(AQ463,"0.#"),1)=".",FALSE,TRUE)</formula>
    </cfRule>
    <cfRule type="expression" dxfId="2292" priority="1790">
      <formula>IF(RIGHT(TEXT(AQ463,"0.#"),1)=".",TRUE,FALSE)</formula>
    </cfRule>
  </conditionalFormatting>
  <conditionalFormatting sqref="AQ464">
    <cfRule type="expression" dxfId="2291" priority="1793">
      <formula>IF(RIGHT(TEXT(AQ464,"0.#"),1)=".",FALSE,TRUE)</formula>
    </cfRule>
    <cfRule type="expression" dxfId="2290" priority="1794">
      <formula>IF(RIGHT(TEXT(AQ464,"0.#"),1)=".",TRUE,FALSE)</formula>
    </cfRule>
  </conditionalFormatting>
  <conditionalFormatting sqref="AQ465">
    <cfRule type="expression" dxfId="2289" priority="1791">
      <formula>IF(RIGHT(TEXT(AQ465,"0.#"),1)=".",FALSE,TRUE)</formula>
    </cfRule>
    <cfRule type="expression" dxfId="2288" priority="1792">
      <formula>IF(RIGHT(TEXT(AQ465,"0.#"),1)=".",TRUE,FALSE)</formula>
    </cfRule>
  </conditionalFormatting>
  <conditionalFormatting sqref="AE470">
    <cfRule type="expression" dxfId="2287" priority="1783">
      <formula>IF(RIGHT(TEXT(AE470,"0.#"),1)=".",FALSE,TRUE)</formula>
    </cfRule>
    <cfRule type="expression" dxfId="2286" priority="1784">
      <formula>IF(RIGHT(TEXT(AE470,"0.#"),1)=".",TRUE,FALSE)</formula>
    </cfRule>
  </conditionalFormatting>
  <conditionalFormatting sqref="AE468">
    <cfRule type="expression" dxfId="2285" priority="1787">
      <formula>IF(RIGHT(TEXT(AE468,"0.#"),1)=".",FALSE,TRUE)</formula>
    </cfRule>
    <cfRule type="expression" dxfId="2284" priority="1788">
      <formula>IF(RIGHT(TEXT(AE468,"0.#"),1)=".",TRUE,FALSE)</formula>
    </cfRule>
  </conditionalFormatting>
  <conditionalFormatting sqref="AE469">
    <cfRule type="expression" dxfId="2283" priority="1785">
      <formula>IF(RIGHT(TEXT(AE469,"0.#"),1)=".",FALSE,TRUE)</formula>
    </cfRule>
    <cfRule type="expression" dxfId="2282" priority="1786">
      <formula>IF(RIGHT(TEXT(AE469,"0.#"),1)=".",TRUE,FALSE)</formula>
    </cfRule>
  </conditionalFormatting>
  <conditionalFormatting sqref="AM470">
    <cfRule type="expression" dxfId="2281" priority="1777">
      <formula>IF(RIGHT(TEXT(AM470,"0.#"),1)=".",FALSE,TRUE)</formula>
    </cfRule>
    <cfRule type="expression" dxfId="2280" priority="1778">
      <formula>IF(RIGHT(TEXT(AM470,"0.#"),1)=".",TRUE,FALSE)</formula>
    </cfRule>
  </conditionalFormatting>
  <conditionalFormatting sqref="AM468">
    <cfRule type="expression" dxfId="2279" priority="1781">
      <formula>IF(RIGHT(TEXT(AM468,"0.#"),1)=".",FALSE,TRUE)</formula>
    </cfRule>
    <cfRule type="expression" dxfId="2278" priority="1782">
      <formula>IF(RIGHT(TEXT(AM468,"0.#"),1)=".",TRUE,FALSE)</formula>
    </cfRule>
  </conditionalFormatting>
  <conditionalFormatting sqref="AM469">
    <cfRule type="expression" dxfId="2277" priority="1779">
      <formula>IF(RIGHT(TEXT(AM469,"0.#"),1)=".",FALSE,TRUE)</formula>
    </cfRule>
    <cfRule type="expression" dxfId="2276" priority="1780">
      <formula>IF(RIGHT(TEXT(AM469,"0.#"),1)=".",TRUE,FALSE)</formula>
    </cfRule>
  </conditionalFormatting>
  <conditionalFormatting sqref="AU470">
    <cfRule type="expression" dxfId="2275" priority="1771">
      <formula>IF(RIGHT(TEXT(AU470,"0.#"),1)=".",FALSE,TRUE)</formula>
    </cfRule>
    <cfRule type="expression" dxfId="2274" priority="1772">
      <formula>IF(RIGHT(TEXT(AU470,"0.#"),1)=".",TRUE,FALSE)</formula>
    </cfRule>
  </conditionalFormatting>
  <conditionalFormatting sqref="AU468">
    <cfRule type="expression" dxfId="2273" priority="1775">
      <formula>IF(RIGHT(TEXT(AU468,"0.#"),1)=".",FALSE,TRUE)</formula>
    </cfRule>
    <cfRule type="expression" dxfId="2272" priority="1776">
      <formula>IF(RIGHT(TEXT(AU468,"0.#"),1)=".",TRUE,FALSE)</formula>
    </cfRule>
  </conditionalFormatting>
  <conditionalFormatting sqref="AU469">
    <cfRule type="expression" dxfId="2271" priority="1773">
      <formula>IF(RIGHT(TEXT(AU469,"0.#"),1)=".",FALSE,TRUE)</formula>
    </cfRule>
    <cfRule type="expression" dxfId="2270" priority="1774">
      <formula>IF(RIGHT(TEXT(AU469,"0.#"),1)=".",TRUE,FALSE)</formula>
    </cfRule>
  </conditionalFormatting>
  <conditionalFormatting sqref="AI470">
    <cfRule type="expression" dxfId="2269" priority="1765">
      <formula>IF(RIGHT(TEXT(AI470,"0.#"),1)=".",FALSE,TRUE)</formula>
    </cfRule>
    <cfRule type="expression" dxfId="2268" priority="1766">
      <formula>IF(RIGHT(TEXT(AI470,"0.#"),1)=".",TRUE,FALSE)</formula>
    </cfRule>
  </conditionalFormatting>
  <conditionalFormatting sqref="AI468">
    <cfRule type="expression" dxfId="2267" priority="1769">
      <formula>IF(RIGHT(TEXT(AI468,"0.#"),1)=".",FALSE,TRUE)</formula>
    </cfRule>
    <cfRule type="expression" dxfId="2266" priority="1770">
      <formula>IF(RIGHT(TEXT(AI468,"0.#"),1)=".",TRUE,FALSE)</formula>
    </cfRule>
  </conditionalFormatting>
  <conditionalFormatting sqref="AI469">
    <cfRule type="expression" dxfId="2265" priority="1767">
      <formula>IF(RIGHT(TEXT(AI469,"0.#"),1)=".",FALSE,TRUE)</formula>
    </cfRule>
    <cfRule type="expression" dxfId="2264" priority="1768">
      <formula>IF(RIGHT(TEXT(AI469,"0.#"),1)=".",TRUE,FALSE)</formula>
    </cfRule>
  </conditionalFormatting>
  <conditionalFormatting sqref="AQ468">
    <cfRule type="expression" dxfId="2263" priority="1759">
      <formula>IF(RIGHT(TEXT(AQ468,"0.#"),1)=".",FALSE,TRUE)</formula>
    </cfRule>
    <cfRule type="expression" dxfId="2262" priority="1760">
      <formula>IF(RIGHT(TEXT(AQ468,"0.#"),1)=".",TRUE,FALSE)</formula>
    </cfRule>
  </conditionalFormatting>
  <conditionalFormatting sqref="AQ469">
    <cfRule type="expression" dxfId="2261" priority="1763">
      <formula>IF(RIGHT(TEXT(AQ469,"0.#"),1)=".",FALSE,TRUE)</formula>
    </cfRule>
    <cfRule type="expression" dxfId="2260" priority="1764">
      <formula>IF(RIGHT(TEXT(AQ469,"0.#"),1)=".",TRUE,FALSE)</formula>
    </cfRule>
  </conditionalFormatting>
  <conditionalFormatting sqref="AQ470">
    <cfRule type="expression" dxfId="2259" priority="1761">
      <formula>IF(RIGHT(TEXT(AQ470,"0.#"),1)=".",FALSE,TRUE)</formula>
    </cfRule>
    <cfRule type="expression" dxfId="2258" priority="1762">
      <formula>IF(RIGHT(TEXT(AQ470,"0.#"),1)=".",TRUE,FALSE)</formula>
    </cfRule>
  </conditionalFormatting>
  <conditionalFormatting sqref="AE475">
    <cfRule type="expression" dxfId="2257" priority="1753">
      <formula>IF(RIGHT(TEXT(AE475,"0.#"),1)=".",FALSE,TRUE)</formula>
    </cfRule>
    <cfRule type="expression" dxfId="2256" priority="1754">
      <formula>IF(RIGHT(TEXT(AE475,"0.#"),1)=".",TRUE,FALSE)</formula>
    </cfRule>
  </conditionalFormatting>
  <conditionalFormatting sqref="AE473">
    <cfRule type="expression" dxfId="2255" priority="1757">
      <formula>IF(RIGHT(TEXT(AE473,"0.#"),1)=".",FALSE,TRUE)</formula>
    </cfRule>
    <cfRule type="expression" dxfId="2254" priority="1758">
      <formula>IF(RIGHT(TEXT(AE473,"0.#"),1)=".",TRUE,FALSE)</formula>
    </cfRule>
  </conditionalFormatting>
  <conditionalFormatting sqref="AE474">
    <cfRule type="expression" dxfId="2253" priority="1755">
      <formula>IF(RIGHT(TEXT(AE474,"0.#"),1)=".",FALSE,TRUE)</formula>
    </cfRule>
    <cfRule type="expression" dxfId="2252" priority="1756">
      <formula>IF(RIGHT(TEXT(AE474,"0.#"),1)=".",TRUE,FALSE)</formula>
    </cfRule>
  </conditionalFormatting>
  <conditionalFormatting sqref="AM475">
    <cfRule type="expression" dxfId="2251" priority="1747">
      <formula>IF(RIGHT(TEXT(AM475,"0.#"),1)=".",FALSE,TRUE)</formula>
    </cfRule>
    <cfRule type="expression" dxfId="2250" priority="1748">
      <formula>IF(RIGHT(TEXT(AM475,"0.#"),1)=".",TRUE,FALSE)</formula>
    </cfRule>
  </conditionalFormatting>
  <conditionalFormatting sqref="AM473">
    <cfRule type="expression" dxfId="2249" priority="1751">
      <formula>IF(RIGHT(TEXT(AM473,"0.#"),1)=".",FALSE,TRUE)</formula>
    </cfRule>
    <cfRule type="expression" dxfId="2248" priority="1752">
      <formula>IF(RIGHT(TEXT(AM473,"0.#"),1)=".",TRUE,FALSE)</formula>
    </cfRule>
  </conditionalFormatting>
  <conditionalFormatting sqref="AM474">
    <cfRule type="expression" dxfId="2247" priority="1749">
      <formula>IF(RIGHT(TEXT(AM474,"0.#"),1)=".",FALSE,TRUE)</formula>
    </cfRule>
    <cfRule type="expression" dxfId="2246" priority="1750">
      <formula>IF(RIGHT(TEXT(AM474,"0.#"),1)=".",TRUE,FALSE)</formula>
    </cfRule>
  </conditionalFormatting>
  <conditionalFormatting sqref="AU475">
    <cfRule type="expression" dxfId="2245" priority="1741">
      <formula>IF(RIGHT(TEXT(AU475,"0.#"),1)=".",FALSE,TRUE)</formula>
    </cfRule>
    <cfRule type="expression" dxfId="2244" priority="1742">
      <formula>IF(RIGHT(TEXT(AU475,"0.#"),1)=".",TRUE,FALSE)</formula>
    </cfRule>
  </conditionalFormatting>
  <conditionalFormatting sqref="AU473">
    <cfRule type="expression" dxfId="2243" priority="1745">
      <formula>IF(RIGHT(TEXT(AU473,"0.#"),1)=".",FALSE,TRUE)</formula>
    </cfRule>
    <cfRule type="expression" dxfId="2242" priority="1746">
      <formula>IF(RIGHT(TEXT(AU473,"0.#"),1)=".",TRUE,FALSE)</formula>
    </cfRule>
  </conditionalFormatting>
  <conditionalFormatting sqref="AU474">
    <cfRule type="expression" dxfId="2241" priority="1743">
      <formula>IF(RIGHT(TEXT(AU474,"0.#"),1)=".",FALSE,TRUE)</formula>
    </cfRule>
    <cfRule type="expression" dxfId="2240" priority="1744">
      <formula>IF(RIGHT(TEXT(AU474,"0.#"),1)=".",TRUE,FALSE)</formula>
    </cfRule>
  </conditionalFormatting>
  <conditionalFormatting sqref="AI475">
    <cfRule type="expression" dxfId="2239" priority="1735">
      <formula>IF(RIGHT(TEXT(AI475,"0.#"),1)=".",FALSE,TRUE)</formula>
    </cfRule>
    <cfRule type="expression" dxfId="2238" priority="1736">
      <formula>IF(RIGHT(TEXT(AI475,"0.#"),1)=".",TRUE,FALSE)</formula>
    </cfRule>
  </conditionalFormatting>
  <conditionalFormatting sqref="AI473">
    <cfRule type="expression" dxfId="2237" priority="1739">
      <formula>IF(RIGHT(TEXT(AI473,"0.#"),1)=".",FALSE,TRUE)</formula>
    </cfRule>
    <cfRule type="expression" dxfId="2236" priority="1740">
      <formula>IF(RIGHT(TEXT(AI473,"0.#"),1)=".",TRUE,FALSE)</formula>
    </cfRule>
  </conditionalFormatting>
  <conditionalFormatting sqref="AI474">
    <cfRule type="expression" dxfId="2235" priority="1737">
      <formula>IF(RIGHT(TEXT(AI474,"0.#"),1)=".",FALSE,TRUE)</formula>
    </cfRule>
    <cfRule type="expression" dxfId="2234" priority="1738">
      <formula>IF(RIGHT(TEXT(AI474,"0.#"),1)=".",TRUE,FALSE)</formula>
    </cfRule>
  </conditionalFormatting>
  <conditionalFormatting sqref="AQ473">
    <cfRule type="expression" dxfId="2233" priority="1729">
      <formula>IF(RIGHT(TEXT(AQ473,"0.#"),1)=".",FALSE,TRUE)</formula>
    </cfRule>
    <cfRule type="expression" dxfId="2232" priority="1730">
      <formula>IF(RIGHT(TEXT(AQ473,"0.#"),1)=".",TRUE,FALSE)</formula>
    </cfRule>
  </conditionalFormatting>
  <conditionalFormatting sqref="AQ474">
    <cfRule type="expression" dxfId="2231" priority="1733">
      <formula>IF(RIGHT(TEXT(AQ474,"0.#"),1)=".",FALSE,TRUE)</formula>
    </cfRule>
    <cfRule type="expression" dxfId="2230" priority="1734">
      <formula>IF(RIGHT(TEXT(AQ474,"0.#"),1)=".",TRUE,FALSE)</formula>
    </cfRule>
  </conditionalFormatting>
  <conditionalFormatting sqref="AQ475">
    <cfRule type="expression" dxfId="2229" priority="1731">
      <formula>IF(RIGHT(TEXT(AQ475,"0.#"),1)=".",FALSE,TRUE)</formula>
    </cfRule>
    <cfRule type="expression" dxfId="2228" priority="1732">
      <formula>IF(RIGHT(TEXT(AQ475,"0.#"),1)=".",TRUE,FALSE)</formula>
    </cfRule>
  </conditionalFormatting>
  <conditionalFormatting sqref="AE480">
    <cfRule type="expression" dxfId="2227" priority="1723">
      <formula>IF(RIGHT(TEXT(AE480,"0.#"),1)=".",FALSE,TRUE)</formula>
    </cfRule>
    <cfRule type="expression" dxfId="2226" priority="1724">
      <formula>IF(RIGHT(TEXT(AE480,"0.#"),1)=".",TRUE,FALSE)</formula>
    </cfRule>
  </conditionalFormatting>
  <conditionalFormatting sqref="AE478">
    <cfRule type="expression" dxfId="2225" priority="1727">
      <formula>IF(RIGHT(TEXT(AE478,"0.#"),1)=".",FALSE,TRUE)</formula>
    </cfRule>
    <cfRule type="expression" dxfId="2224" priority="1728">
      <formula>IF(RIGHT(TEXT(AE478,"0.#"),1)=".",TRUE,FALSE)</formula>
    </cfRule>
  </conditionalFormatting>
  <conditionalFormatting sqref="AE479">
    <cfRule type="expression" dxfId="2223" priority="1725">
      <formula>IF(RIGHT(TEXT(AE479,"0.#"),1)=".",FALSE,TRUE)</formula>
    </cfRule>
    <cfRule type="expression" dxfId="2222" priority="1726">
      <formula>IF(RIGHT(TEXT(AE479,"0.#"),1)=".",TRUE,FALSE)</formula>
    </cfRule>
  </conditionalFormatting>
  <conditionalFormatting sqref="AM480">
    <cfRule type="expression" dxfId="2221" priority="1717">
      <formula>IF(RIGHT(TEXT(AM480,"0.#"),1)=".",FALSE,TRUE)</formula>
    </cfRule>
    <cfRule type="expression" dxfId="2220" priority="1718">
      <formula>IF(RIGHT(TEXT(AM480,"0.#"),1)=".",TRUE,FALSE)</formula>
    </cfRule>
  </conditionalFormatting>
  <conditionalFormatting sqref="AM478">
    <cfRule type="expression" dxfId="2219" priority="1721">
      <formula>IF(RIGHT(TEXT(AM478,"0.#"),1)=".",FALSE,TRUE)</formula>
    </cfRule>
    <cfRule type="expression" dxfId="2218" priority="1722">
      <formula>IF(RIGHT(TEXT(AM478,"0.#"),1)=".",TRUE,FALSE)</formula>
    </cfRule>
  </conditionalFormatting>
  <conditionalFormatting sqref="AM479">
    <cfRule type="expression" dxfId="2217" priority="1719">
      <formula>IF(RIGHT(TEXT(AM479,"0.#"),1)=".",FALSE,TRUE)</formula>
    </cfRule>
    <cfRule type="expression" dxfId="2216" priority="1720">
      <formula>IF(RIGHT(TEXT(AM479,"0.#"),1)=".",TRUE,FALSE)</formula>
    </cfRule>
  </conditionalFormatting>
  <conditionalFormatting sqref="AU480">
    <cfRule type="expression" dxfId="2215" priority="1711">
      <formula>IF(RIGHT(TEXT(AU480,"0.#"),1)=".",FALSE,TRUE)</formula>
    </cfRule>
    <cfRule type="expression" dxfId="2214" priority="1712">
      <formula>IF(RIGHT(TEXT(AU480,"0.#"),1)=".",TRUE,FALSE)</formula>
    </cfRule>
  </conditionalFormatting>
  <conditionalFormatting sqref="AU478">
    <cfRule type="expression" dxfId="2213" priority="1715">
      <formula>IF(RIGHT(TEXT(AU478,"0.#"),1)=".",FALSE,TRUE)</formula>
    </cfRule>
    <cfRule type="expression" dxfId="2212" priority="1716">
      <formula>IF(RIGHT(TEXT(AU478,"0.#"),1)=".",TRUE,FALSE)</formula>
    </cfRule>
  </conditionalFormatting>
  <conditionalFormatting sqref="AU479">
    <cfRule type="expression" dxfId="2211" priority="1713">
      <formula>IF(RIGHT(TEXT(AU479,"0.#"),1)=".",FALSE,TRUE)</formula>
    </cfRule>
    <cfRule type="expression" dxfId="2210" priority="1714">
      <formula>IF(RIGHT(TEXT(AU479,"0.#"),1)=".",TRUE,FALSE)</formula>
    </cfRule>
  </conditionalFormatting>
  <conditionalFormatting sqref="AI480">
    <cfRule type="expression" dxfId="2209" priority="1705">
      <formula>IF(RIGHT(TEXT(AI480,"0.#"),1)=".",FALSE,TRUE)</formula>
    </cfRule>
    <cfRule type="expression" dxfId="2208" priority="1706">
      <formula>IF(RIGHT(TEXT(AI480,"0.#"),1)=".",TRUE,FALSE)</formula>
    </cfRule>
  </conditionalFormatting>
  <conditionalFormatting sqref="AI478">
    <cfRule type="expression" dxfId="2207" priority="1709">
      <formula>IF(RIGHT(TEXT(AI478,"0.#"),1)=".",FALSE,TRUE)</formula>
    </cfRule>
    <cfRule type="expression" dxfId="2206" priority="1710">
      <formula>IF(RIGHT(TEXT(AI478,"0.#"),1)=".",TRUE,FALSE)</formula>
    </cfRule>
  </conditionalFormatting>
  <conditionalFormatting sqref="AI479">
    <cfRule type="expression" dxfId="2205" priority="1707">
      <formula>IF(RIGHT(TEXT(AI479,"0.#"),1)=".",FALSE,TRUE)</formula>
    </cfRule>
    <cfRule type="expression" dxfId="2204" priority="1708">
      <formula>IF(RIGHT(TEXT(AI479,"0.#"),1)=".",TRUE,FALSE)</formula>
    </cfRule>
  </conditionalFormatting>
  <conditionalFormatting sqref="AQ478">
    <cfRule type="expression" dxfId="2203" priority="1699">
      <formula>IF(RIGHT(TEXT(AQ478,"0.#"),1)=".",FALSE,TRUE)</formula>
    </cfRule>
    <cfRule type="expression" dxfId="2202" priority="1700">
      <formula>IF(RIGHT(TEXT(AQ478,"0.#"),1)=".",TRUE,FALSE)</formula>
    </cfRule>
  </conditionalFormatting>
  <conditionalFormatting sqref="AQ479">
    <cfRule type="expression" dxfId="2201" priority="1703">
      <formula>IF(RIGHT(TEXT(AQ479,"0.#"),1)=".",FALSE,TRUE)</formula>
    </cfRule>
    <cfRule type="expression" dxfId="2200" priority="1704">
      <formula>IF(RIGHT(TEXT(AQ479,"0.#"),1)=".",TRUE,FALSE)</formula>
    </cfRule>
  </conditionalFormatting>
  <conditionalFormatting sqref="AQ480">
    <cfRule type="expression" dxfId="2199" priority="1701">
      <formula>IF(RIGHT(TEXT(AQ480,"0.#"),1)=".",FALSE,TRUE)</formula>
    </cfRule>
    <cfRule type="expression" dxfId="2198" priority="1702">
      <formula>IF(RIGHT(TEXT(AQ480,"0.#"),1)=".",TRUE,FALSE)</formula>
    </cfRule>
  </conditionalFormatting>
  <conditionalFormatting sqref="AM47">
    <cfRule type="expression" dxfId="2197" priority="1993">
      <formula>IF(RIGHT(TEXT(AM47,"0.#"),1)=".",FALSE,TRUE)</formula>
    </cfRule>
    <cfRule type="expression" dxfId="2196" priority="1994">
      <formula>IF(RIGHT(TEXT(AM47,"0.#"),1)=".",TRUE,FALSE)</formula>
    </cfRule>
  </conditionalFormatting>
  <conditionalFormatting sqref="AI46">
    <cfRule type="expression" dxfId="2195" priority="1997">
      <formula>IF(RIGHT(TEXT(AI46,"0.#"),1)=".",FALSE,TRUE)</formula>
    </cfRule>
    <cfRule type="expression" dxfId="2194" priority="1998">
      <formula>IF(RIGHT(TEXT(AI46,"0.#"),1)=".",TRUE,FALSE)</formula>
    </cfRule>
  </conditionalFormatting>
  <conditionalFormatting sqref="AM46">
    <cfRule type="expression" dxfId="2193" priority="1995">
      <formula>IF(RIGHT(TEXT(AM46,"0.#"),1)=".",FALSE,TRUE)</formula>
    </cfRule>
    <cfRule type="expression" dxfId="2192" priority="1996">
      <formula>IF(RIGHT(TEXT(AM46,"0.#"),1)=".",TRUE,FALSE)</formula>
    </cfRule>
  </conditionalFormatting>
  <conditionalFormatting sqref="AU46:AU48">
    <cfRule type="expression" dxfId="2191" priority="1987">
      <formula>IF(RIGHT(TEXT(AU46,"0.#"),1)=".",FALSE,TRUE)</formula>
    </cfRule>
    <cfRule type="expression" dxfId="2190" priority="1988">
      <formula>IF(RIGHT(TEXT(AU46,"0.#"),1)=".",TRUE,FALSE)</formula>
    </cfRule>
  </conditionalFormatting>
  <conditionalFormatting sqref="AM48">
    <cfRule type="expression" dxfId="2189" priority="1991">
      <formula>IF(RIGHT(TEXT(AM48,"0.#"),1)=".",FALSE,TRUE)</formula>
    </cfRule>
    <cfRule type="expression" dxfId="2188" priority="1992">
      <formula>IF(RIGHT(TEXT(AM48,"0.#"),1)=".",TRUE,FALSE)</formula>
    </cfRule>
  </conditionalFormatting>
  <conditionalFormatting sqref="AQ46:AQ48">
    <cfRule type="expression" dxfId="2187" priority="1989">
      <formula>IF(RIGHT(TEXT(AQ46,"0.#"),1)=".",FALSE,TRUE)</formula>
    </cfRule>
    <cfRule type="expression" dxfId="2186" priority="1990">
      <formula>IF(RIGHT(TEXT(AQ46,"0.#"),1)=".",TRUE,FALSE)</formula>
    </cfRule>
  </conditionalFormatting>
  <conditionalFormatting sqref="AE146:AE147 AI146:AI147 AM146:AM147 AQ146:AQ147 AU146:AU147">
    <cfRule type="expression" dxfId="2185" priority="1981">
      <formula>IF(RIGHT(TEXT(AE146,"0.#"),1)=".",FALSE,TRUE)</formula>
    </cfRule>
    <cfRule type="expression" dxfId="2184" priority="1982">
      <formula>IF(RIGHT(TEXT(AE146,"0.#"),1)=".",TRUE,FALSE)</formula>
    </cfRule>
  </conditionalFormatting>
  <conditionalFormatting sqref="AE138:AE139 AI138:AI139 AM138:AM139 AQ138:AQ139 AU138:AU139">
    <cfRule type="expression" dxfId="2183" priority="1985">
      <formula>IF(RIGHT(TEXT(AE138,"0.#"),1)=".",FALSE,TRUE)</formula>
    </cfRule>
    <cfRule type="expression" dxfId="2182" priority="1986">
      <formula>IF(RIGHT(TEXT(AE138,"0.#"),1)=".",TRUE,FALSE)</formula>
    </cfRule>
  </conditionalFormatting>
  <conditionalFormatting sqref="AE142:AE143 AI142:AI143 AM142:AM143 AQ142:AQ143 AU142:AU143">
    <cfRule type="expression" dxfId="2181" priority="1983">
      <formula>IF(RIGHT(TEXT(AE142,"0.#"),1)=".",FALSE,TRUE)</formula>
    </cfRule>
    <cfRule type="expression" dxfId="2180" priority="1984">
      <formula>IF(RIGHT(TEXT(AE142,"0.#"),1)=".",TRUE,FALSE)</formula>
    </cfRule>
  </conditionalFormatting>
  <conditionalFormatting sqref="AE198:AE199 AI198:AI199 AM198:AM199 AQ198:AQ199 AU198:AU199">
    <cfRule type="expression" dxfId="2179" priority="1975">
      <formula>IF(RIGHT(TEXT(AE198,"0.#"),1)=".",FALSE,TRUE)</formula>
    </cfRule>
    <cfRule type="expression" dxfId="2178" priority="1976">
      <formula>IF(RIGHT(TEXT(AE198,"0.#"),1)=".",TRUE,FALSE)</formula>
    </cfRule>
  </conditionalFormatting>
  <conditionalFormatting sqref="AE150:AE151 AI150:AI151 AM150:AM151 AQ150:AQ151 AU150:AU151">
    <cfRule type="expression" dxfId="2177" priority="1979">
      <formula>IF(RIGHT(TEXT(AE150,"0.#"),1)=".",FALSE,TRUE)</formula>
    </cfRule>
    <cfRule type="expression" dxfId="2176" priority="1980">
      <formula>IF(RIGHT(TEXT(AE150,"0.#"),1)=".",TRUE,FALSE)</formula>
    </cfRule>
  </conditionalFormatting>
  <conditionalFormatting sqref="AE194:AE195 AI194:AI195 AM194:AM195 AQ194:AQ195 AU194:AU195">
    <cfRule type="expression" dxfId="2175" priority="1977">
      <formula>IF(RIGHT(TEXT(AE194,"0.#"),1)=".",FALSE,TRUE)</formula>
    </cfRule>
    <cfRule type="expression" dxfId="2174" priority="1978">
      <formula>IF(RIGHT(TEXT(AE194,"0.#"),1)=".",TRUE,FALSE)</formula>
    </cfRule>
  </conditionalFormatting>
  <conditionalFormatting sqref="AE210:AE211 AI210:AI211 AM210:AM211 AQ210:AQ211 AU210:AU211">
    <cfRule type="expression" dxfId="2173" priority="1969">
      <formula>IF(RIGHT(TEXT(AE210,"0.#"),1)=".",FALSE,TRUE)</formula>
    </cfRule>
    <cfRule type="expression" dxfId="2172" priority="1970">
      <formula>IF(RIGHT(TEXT(AE210,"0.#"),1)=".",TRUE,FALSE)</formula>
    </cfRule>
  </conditionalFormatting>
  <conditionalFormatting sqref="AE202:AE203 AI202:AI203 AM202:AM203 AQ202:AQ203 AU202:AU203">
    <cfRule type="expression" dxfId="2171" priority="1973">
      <formula>IF(RIGHT(TEXT(AE202,"0.#"),1)=".",FALSE,TRUE)</formula>
    </cfRule>
    <cfRule type="expression" dxfId="2170" priority="1974">
      <formula>IF(RIGHT(TEXT(AE202,"0.#"),1)=".",TRUE,FALSE)</formula>
    </cfRule>
  </conditionalFormatting>
  <conditionalFormatting sqref="AE206:AE207 AI206:AI207 AM206:AM207 AQ206:AQ207 AU206:AU207">
    <cfRule type="expression" dxfId="2169" priority="1971">
      <formula>IF(RIGHT(TEXT(AE206,"0.#"),1)=".",FALSE,TRUE)</formula>
    </cfRule>
    <cfRule type="expression" dxfId="2168" priority="1972">
      <formula>IF(RIGHT(TEXT(AE206,"0.#"),1)=".",TRUE,FALSE)</formula>
    </cfRule>
  </conditionalFormatting>
  <conditionalFormatting sqref="AE262:AE263 AI262:AI263 AM262:AM263 AQ262:AQ263 AU262:AU263">
    <cfRule type="expression" dxfId="2167" priority="1963">
      <formula>IF(RIGHT(TEXT(AE262,"0.#"),1)=".",FALSE,TRUE)</formula>
    </cfRule>
    <cfRule type="expression" dxfId="2166" priority="1964">
      <formula>IF(RIGHT(TEXT(AE262,"0.#"),1)=".",TRUE,FALSE)</formula>
    </cfRule>
  </conditionalFormatting>
  <conditionalFormatting sqref="AE254:AE255 AI254:AI255 AM254:AM255 AQ254:AQ255 AU254:AU255">
    <cfRule type="expression" dxfId="2165" priority="1967">
      <formula>IF(RIGHT(TEXT(AE254,"0.#"),1)=".",FALSE,TRUE)</formula>
    </cfRule>
    <cfRule type="expression" dxfId="2164" priority="1968">
      <formula>IF(RIGHT(TEXT(AE254,"0.#"),1)=".",TRUE,FALSE)</formula>
    </cfRule>
  </conditionalFormatting>
  <conditionalFormatting sqref="AE258:AE259 AI258:AI259 AM258:AM259 AQ258:AQ259 AU258:AU259">
    <cfRule type="expression" dxfId="2163" priority="1965">
      <formula>IF(RIGHT(TEXT(AE258,"0.#"),1)=".",FALSE,TRUE)</formula>
    </cfRule>
    <cfRule type="expression" dxfId="2162" priority="1966">
      <formula>IF(RIGHT(TEXT(AE258,"0.#"),1)=".",TRUE,FALSE)</formula>
    </cfRule>
  </conditionalFormatting>
  <conditionalFormatting sqref="AE314:AE315 AI314:AI315 AM314:AM315 AQ314:AQ315 AU314:AU315">
    <cfRule type="expression" dxfId="2161" priority="1957">
      <formula>IF(RIGHT(TEXT(AE314,"0.#"),1)=".",FALSE,TRUE)</formula>
    </cfRule>
    <cfRule type="expression" dxfId="2160" priority="1958">
      <formula>IF(RIGHT(TEXT(AE314,"0.#"),1)=".",TRUE,FALSE)</formula>
    </cfRule>
  </conditionalFormatting>
  <conditionalFormatting sqref="AE266:AE267 AI266:AI267 AM266:AM267 AQ266:AQ267 AU266:AU267">
    <cfRule type="expression" dxfId="2159" priority="1961">
      <formula>IF(RIGHT(TEXT(AE266,"0.#"),1)=".",FALSE,TRUE)</formula>
    </cfRule>
    <cfRule type="expression" dxfId="2158" priority="1962">
      <formula>IF(RIGHT(TEXT(AE266,"0.#"),1)=".",TRUE,FALSE)</formula>
    </cfRule>
  </conditionalFormatting>
  <conditionalFormatting sqref="AE270:AE271 AI270:AI271 AM270:AM271 AQ270:AQ271 AU270:AU271">
    <cfRule type="expression" dxfId="2157" priority="1959">
      <formula>IF(RIGHT(TEXT(AE270,"0.#"),1)=".",FALSE,TRUE)</formula>
    </cfRule>
    <cfRule type="expression" dxfId="2156" priority="1960">
      <formula>IF(RIGHT(TEXT(AE270,"0.#"),1)=".",TRUE,FALSE)</formula>
    </cfRule>
  </conditionalFormatting>
  <conditionalFormatting sqref="AE326:AE327 AI326:AI327 AM326:AM327 AQ326:AQ327 AU326:AU327">
    <cfRule type="expression" dxfId="2155" priority="1951">
      <formula>IF(RIGHT(TEXT(AE326,"0.#"),1)=".",FALSE,TRUE)</formula>
    </cfRule>
    <cfRule type="expression" dxfId="2154" priority="1952">
      <formula>IF(RIGHT(TEXT(AE326,"0.#"),1)=".",TRUE,FALSE)</formula>
    </cfRule>
  </conditionalFormatting>
  <conditionalFormatting sqref="AE318:AE319 AI318:AI319 AM318:AM319 AQ318:AQ319 AU318:AU319">
    <cfRule type="expression" dxfId="2153" priority="1955">
      <formula>IF(RIGHT(TEXT(AE318,"0.#"),1)=".",FALSE,TRUE)</formula>
    </cfRule>
    <cfRule type="expression" dxfId="2152" priority="1956">
      <formula>IF(RIGHT(TEXT(AE318,"0.#"),1)=".",TRUE,FALSE)</formula>
    </cfRule>
  </conditionalFormatting>
  <conditionalFormatting sqref="AE322:AE323 AI322:AI323 AM322:AM323 AQ322:AQ323 AU322:AU323">
    <cfRule type="expression" dxfId="2151" priority="1953">
      <formula>IF(RIGHT(TEXT(AE322,"0.#"),1)=".",FALSE,TRUE)</formula>
    </cfRule>
    <cfRule type="expression" dxfId="2150" priority="1954">
      <formula>IF(RIGHT(TEXT(AE322,"0.#"),1)=".",TRUE,FALSE)</formula>
    </cfRule>
  </conditionalFormatting>
  <conditionalFormatting sqref="AE378:AE379 AI378:AI379 AM378:AM379 AQ378:AQ379 AU378:AU379">
    <cfRule type="expression" dxfId="2149" priority="1945">
      <formula>IF(RIGHT(TEXT(AE378,"0.#"),1)=".",FALSE,TRUE)</formula>
    </cfRule>
    <cfRule type="expression" dxfId="2148" priority="1946">
      <formula>IF(RIGHT(TEXT(AE378,"0.#"),1)=".",TRUE,FALSE)</formula>
    </cfRule>
  </conditionalFormatting>
  <conditionalFormatting sqref="AE330:AE331 AI330:AI331 AM330:AM331 AQ330:AQ331 AU330:AU331">
    <cfRule type="expression" dxfId="2147" priority="1949">
      <formula>IF(RIGHT(TEXT(AE330,"0.#"),1)=".",FALSE,TRUE)</formula>
    </cfRule>
    <cfRule type="expression" dxfId="2146" priority="1950">
      <formula>IF(RIGHT(TEXT(AE330,"0.#"),1)=".",TRUE,FALSE)</formula>
    </cfRule>
  </conditionalFormatting>
  <conditionalFormatting sqref="AE374:AE375 AI374:AI375 AM374:AM375 AQ374:AQ375 AU374:AU375">
    <cfRule type="expression" dxfId="2145" priority="1947">
      <formula>IF(RIGHT(TEXT(AE374,"0.#"),1)=".",FALSE,TRUE)</formula>
    </cfRule>
    <cfRule type="expression" dxfId="2144" priority="1948">
      <formula>IF(RIGHT(TEXT(AE374,"0.#"),1)=".",TRUE,FALSE)</formula>
    </cfRule>
  </conditionalFormatting>
  <conditionalFormatting sqref="AE390:AE391 AI390:AI391 AM390:AM391 AQ390:AQ391 AU390:AU391">
    <cfRule type="expression" dxfId="2143" priority="1939">
      <formula>IF(RIGHT(TEXT(AE390,"0.#"),1)=".",FALSE,TRUE)</formula>
    </cfRule>
    <cfRule type="expression" dxfId="2142" priority="1940">
      <formula>IF(RIGHT(TEXT(AE390,"0.#"),1)=".",TRUE,FALSE)</formula>
    </cfRule>
  </conditionalFormatting>
  <conditionalFormatting sqref="AE382:AE383 AI382:AI383 AM382:AM383 AQ382:AQ383 AU382:AU383">
    <cfRule type="expression" dxfId="2141" priority="1943">
      <formula>IF(RIGHT(TEXT(AE382,"0.#"),1)=".",FALSE,TRUE)</formula>
    </cfRule>
    <cfRule type="expression" dxfId="2140" priority="1944">
      <formula>IF(RIGHT(TEXT(AE382,"0.#"),1)=".",TRUE,FALSE)</formula>
    </cfRule>
  </conditionalFormatting>
  <conditionalFormatting sqref="AE386:AE387 AI386:AI387 AM386:AM387 AQ386:AQ387 AU386:AU387">
    <cfRule type="expression" dxfId="2139" priority="1941">
      <formula>IF(RIGHT(TEXT(AE386,"0.#"),1)=".",FALSE,TRUE)</formula>
    </cfRule>
    <cfRule type="expression" dxfId="2138" priority="1942">
      <formula>IF(RIGHT(TEXT(AE386,"0.#"),1)=".",TRUE,FALSE)</formula>
    </cfRule>
  </conditionalFormatting>
  <conditionalFormatting sqref="AE440">
    <cfRule type="expression" dxfId="2137" priority="1933">
      <formula>IF(RIGHT(TEXT(AE440,"0.#"),1)=".",FALSE,TRUE)</formula>
    </cfRule>
    <cfRule type="expression" dxfId="2136" priority="1934">
      <formula>IF(RIGHT(TEXT(AE440,"0.#"),1)=".",TRUE,FALSE)</formula>
    </cfRule>
  </conditionalFormatting>
  <conditionalFormatting sqref="AE438">
    <cfRule type="expression" dxfId="2135" priority="1937">
      <formula>IF(RIGHT(TEXT(AE438,"0.#"),1)=".",FALSE,TRUE)</formula>
    </cfRule>
    <cfRule type="expression" dxfId="2134" priority="1938">
      <formula>IF(RIGHT(TEXT(AE438,"0.#"),1)=".",TRUE,FALSE)</formula>
    </cfRule>
  </conditionalFormatting>
  <conditionalFormatting sqref="AE439">
    <cfRule type="expression" dxfId="2133" priority="1935">
      <formula>IF(RIGHT(TEXT(AE439,"0.#"),1)=".",FALSE,TRUE)</formula>
    </cfRule>
    <cfRule type="expression" dxfId="2132" priority="1936">
      <formula>IF(RIGHT(TEXT(AE439,"0.#"),1)=".",TRUE,FALSE)</formula>
    </cfRule>
  </conditionalFormatting>
  <conditionalFormatting sqref="AM440">
    <cfRule type="expression" dxfId="2131" priority="1927">
      <formula>IF(RIGHT(TEXT(AM440,"0.#"),1)=".",FALSE,TRUE)</formula>
    </cfRule>
    <cfRule type="expression" dxfId="2130" priority="1928">
      <formula>IF(RIGHT(TEXT(AM440,"0.#"),1)=".",TRUE,FALSE)</formula>
    </cfRule>
  </conditionalFormatting>
  <conditionalFormatting sqref="AM438">
    <cfRule type="expression" dxfId="2129" priority="1931">
      <formula>IF(RIGHT(TEXT(AM438,"0.#"),1)=".",FALSE,TRUE)</formula>
    </cfRule>
    <cfRule type="expression" dxfId="2128" priority="1932">
      <formula>IF(RIGHT(TEXT(AM438,"0.#"),1)=".",TRUE,FALSE)</formula>
    </cfRule>
  </conditionalFormatting>
  <conditionalFormatting sqref="AM439">
    <cfRule type="expression" dxfId="2127" priority="1929">
      <formula>IF(RIGHT(TEXT(AM439,"0.#"),1)=".",FALSE,TRUE)</formula>
    </cfRule>
    <cfRule type="expression" dxfId="2126" priority="1930">
      <formula>IF(RIGHT(TEXT(AM439,"0.#"),1)=".",TRUE,FALSE)</formula>
    </cfRule>
  </conditionalFormatting>
  <conditionalFormatting sqref="AU440">
    <cfRule type="expression" dxfId="2125" priority="1921">
      <formula>IF(RIGHT(TEXT(AU440,"0.#"),1)=".",FALSE,TRUE)</formula>
    </cfRule>
    <cfRule type="expression" dxfId="2124" priority="1922">
      <formula>IF(RIGHT(TEXT(AU440,"0.#"),1)=".",TRUE,FALSE)</formula>
    </cfRule>
  </conditionalFormatting>
  <conditionalFormatting sqref="AU438">
    <cfRule type="expression" dxfId="2123" priority="1925">
      <formula>IF(RIGHT(TEXT(AU438,"0.#"),1)=".",FALSE,TRUE)</formula>
    </cfRule>
    <cfRule type="expression" dxfId="2122" priority="1926">
      <formula>IF(RIGHT(TEXT(AU438,"0.#"),1)=".",TRUE,FALSE)</formula>
    </cfRule>
  </conditionalFormatting>
  <conditionalFormatting sqref="AU439">
    <cfRule type="expression" dxfId="2121" priority="1923">
      <formula>IF(RIGHT(TEXT(AU439,"0.#"),1)=".",FALSE,TRUE)</formula>
    </cfRule>
    <cfRule type="expression" dxfId="2120" priority="1924">
      <formula>IF(RIGHT(TEXT(AU439,"0.#"),1)=".",TRUE,FALSE)</formula>
    </cfRule>
  </conditionalFormatting>
  <conditionalFormatting sqref="AI440">
    <cfRule type="expression" dxfId="2119" priority="1915">
      <formula>IF(RIGHT(TEXT(AI440,"0.#"),1)=".",FALSE,TRUE)</formula>
    </cfRule>
    <cfRule type="expression" dxfId="2118" priority="1916">
      <formula>IF(RIGHT(TEXT(AI440,"0.#"),1)=".",TRUE,FALSE)</formula>
    </cfRule>
  </conditionalFormatting>
  <conditionalFormatting sqref="AI438">
    <cfRule type="expression" dxfId="2117" priority="1919">
      <formula>IF(RIGHT(TEXT(AI438,"0.#"),1)=".",FALSE,TRUE)</formula>
    </cfRule>
    <cfRule type="expression" dxfId="2116" priority="1920">
      <formula>IF(RIGHT(TEXT(AI438,"0.#"),1)=".",TRUE,FALSE)</formula>
    </cfRule>
  </conditionalFormatting>
  <conditionalFormatting sqref="AI439">
    <cfRule type="expression" dxfId="2115" priority="1917">
      <formula>IF(RIGHT(TEXT(AI439,"0.#"),1)=".",FALSE,TRUE)</formula>
    </cfRule>
    <cfRule type="expression" dxfId="2114" priority="1918">
      <formula>IF(RIGHT(TEXT(AI439,"0.#"),1)=".",TRUE,FALSE)</formula>
    </cfRule>
  </conditionalFormatting>
  <conditionalFormatting sqref="AQ438">
    <cfRule type="expression" dxfId="2113" priority="1909">
      <formula>IF(RIGHT(TEXT(AQ438,"0.#"),1)=".",FALSE,TRUE)</formula>
    </cfRule>
    <cfRule type="expression" dxfId="2112" priority="1910">
      <formula>IF(RIGHT(TEXT(AQ438,"0.#"),1)=".",TRUE,FALSE)</formula>
    </cfRule>
  </conditionalFormatting>
  <conditionalFormatting sqref="AQ439">
    <cfRule type="expression" dxfId="2111" priority="1913">
      <formula>IF(RIGHT(TEXT(AQ439,"0.#"),1)=".",FALSE,TRUE)</formula>
    </cfRule>
    <cfRule type="expression" dxfId="2110" priority="1914">
      <formula>IF(RIGHT(TEXT(AQ439,"0.#"),1)=".",TRUE,FALSE)</formula>
    </cfRule>
  </conditionalFormatting>
  <conditionalFormatting sqref="AQ440">
    <cfRule type="expression" dxfId="2109" priority="1911">
      <formula>IF(RIGHT(TEXT(AQ440,"0.#"),1)=".",FALSE,TRUE)</formula>
    </cfRule>
    <cfRule type="expression" dxfId="2108" priority="1912">
      <formula>IF(RIGHT(TEXT(AQ440,"0.#"),1)=".",TRUE,FALSE)</formula>
    </cfRule>
  </conditionalFormatting>
  <conditionalFormatting sqref="AE445">
    <cfRule type="expression" dxfId="2107" priority="1903">
      <formula>IF(RIGHT(TEXT(AE445,"0.#"),1)=".",FALSE,TRUE)</formula>
    </cfRule>
    <cfRule type="expression" dxfId="2106" priority="1904">
      <formula>IF(RIGHT(TEXT(AE445,"0.#"),1)=".",TRUE,FALSE)</formula>
    </cfRule>
  </conditionalFormatting>
  <conditionalFormatting sqref="AE443">
    <cfRule type="expression" dxfId="2105" priority="1907">
      <formula>IF(RIGHT(TEXT(AE443,"0.#"),1)=".",FALSE,TRUE)</formula>
    </cfRule>
    <cfRule type="expression" dxfId="2104" priority="1908">
      <formula>IF(RIGHT(TEXT(AE443,"0.#"),1)=".",TRUE,FALSE)</formula>
    </cfRule>
  </conditionalFormatting>
  <conditionalFormatting sqref="AE444">
    <cfRule type="expression" dxfId="2103" priority="1905">
      <formula>IF(RIGHT(TEXT(AE444,"0.#"),1)=".",FALSE,TRUE)</formula>
    </cfRule>
    <cfRule type="expression" dxfId="2102" priority="1906">
      <formula>IF(RIGHT(TEXT(AE444,"0.#"),1)=".",TRUE,FALSE)</formula>
    </cfRule>
  </conditionalFormatting>
  <conditionalFormatting sqref="AM445">
    <cfRule type="expression" dxfId="2101" priority="1897">
      <formula>IF(RIGHT(TEXT(AM445,"0.#"),1)=".",FALSE,TRUE)</formula>
    </cfRule>
    <cfRule type="expression" dxfId="2100" priority="1898">
      <formula>IF(RIGHT(TEXT(AM445,"0.#"),1)=".",TRUE,FALSE)</formula>
    </cfRule>
  </conditionalFormatting>
  <conditionalFormatting sqref="AM443">
    <cfRule type="expression" dxfId="2099" priority="1901">
      <formula>IF(RIGHT(TEXT(AM443,"0.#"),1)=".",FALSE,TRUE)</formula>
    </cfRule>
    <cfRule type="expression" dxfId="2098" priority="1902">
      <formula>IF(RIGHT(TEXT(AM443,"0.#"),1)=".",TRUE,FALSE)</formula>
    </cfRule>
  </conditionalFormatting>
  <conditionalFormatting sqref="AM444">
    <cfRule type="expression" dxfId="2097" priority="1899">
      <formula>IF(RIGHT(TEXT(AM444,"0.#"),1)=".",FALSE,TRUE)</formula>
    </cfRule>
    <cfRule type="expression" dxfId="2096" priority="1900">
      <formula>IF(RIGHT(TEXT(AM444,"0.#"),1)=".",TRUE,FALSE)</formula>
    </cfRule>
  </conditionalFormatting>
  <conditionalFormatting sqref="AU445">
    <cfRule type="expression" dxfId="2095" priority="1891">
      <formula>IF(RIGHT(TEXT(AU445,"0.#"),1)=".",FALSE,TRUE)</formula>
    </cfRule>
    <cfRule type="expression" dxfId="2094" priority="1892">
      <formula>IF(RIGHT(TEXT(AU445,"0.#"),1)=".",TRUE,FALSE)</formula>
    </cfRule>
  </conditionalFormatting>
  <conditionalFormatting sqref="AU443">
    <cfRule type="expression" dxfId="2093" priority="1895">
      <formula>IF(RIGHT(TEXT(AU443,"0.#"),1)=".",FALSE,TRUE)</formula>
    </cfRule>
    <cfRule type="expression" dxfId="2092" priority="1896">
      <formula>IF(RIGHT(TEXT(AU443,"0.#"),1)=".",TRUE,FALSE)</formula>
    </cfRule>
  </conditionalFormatting>
  <conditionalFormatting sqref="AU444">
    <cfRule type="expression" dxfId="2091" priority="1893">
      <formula>IF(RIGHT(TEXT(AU444,"0.#"),1)=".",FALSE,TRUE)</formula>
    </cfRule>
    <cfRule type="expression" dxfId="2090" priority="1894">
      <formula>IF(RIGHT(TEXT(AU444,"0.#"),1)=".",TRUE,FALSE)</formula>
    </cfRule>
  </conditionalFormatting>
  <conditionalFormatting sqref="AI445">
    <cfRule type="expression" dxfId="2089" priority="1885">
      <formula>IF(RIGHT(TEXT(AI445,"0.#"),1)=".",FALSE,TRUE)</formula>
    </cfRule>
    <cfRule type="expression" dxfId="2088" priority="1886">
      <formula>IF(RIGHT(TEXT(AI445,"0.#"),1)=".",TRUE,FALSE)</formula>
    </cfRule>
  </conditionalFormatting>
  <conditionalFormatting sqref="AI443">
    <cfRule type="expression" dxfId="2087" priority="1889">
      <formula>IF(RIGHT(TEXT(AI443,"0.#"),1)=".",FALSE,TRUE)</formula>
    </cfRule>
    <cfRule type="expression" dxfId="2086" priority="1890">
      <formula>IF(RIGHT(TEXT(AI443,"0.#"),1)=".",TRUE,FALSE)</formula>
    </cfRule>
  </conditionalFormatting>
  <conditionalFormatting sqref="AI444">
    <cfRule type="expression" dxfId="2085" priority="1887">
      <formula>IF(RIGHT(TEXT(AI444,"0.#"),1)=".",FALSE,TRUE)</formula>
    </cfRule>
    <cfRule type="expression" dxfId="2084" priority="1888">
      <formula>IF(RIGHT(TEXT(AI444,"0.#"),1)=".",TRUE,FALSE)</formula>
    </cfRule>
  </conditionalFormatting>
  <conditionalFormatting sqref="AQ443">
    <cfRule type="expression" dxfId="2083" priority="1879">
      <formula>IF(RIGHT(TEXT(AQ443,"0.#"),1)=".",FALSE,TRUE)</formula>
    </cfRule>
    <cfRule type="expression" dxfId="2082" priority="1880">
      <formula>IF(RIGHT(TEXT(AQ443,"0.#"),1)=".",TRUE,FALSE)</formula>
    </cfRule>
  </conditionalFormatting>
  <conditionalFormatting sqref="AQ444">
    <cfRule type="expression" dxfId="2081" priority="1883">
      <formula>IF(RIGHT(TEXT(AQ444,"0.#"),1)=".",FALSE,TRUE)</formula>
    </cfRule>
    <cfRule type="expression" dxfId="2080" priority="1884">
      <formula>IF(RIGHT(TEXT(AQ444,"0.#"),1)=".",TRUE,FALSE)</formula>
    </cfRule>
  </conditionalFormatting>
  <conditionalFormatting sqref="AQ445">
    <cfRule type="expression" dxfId="2079" priority="1881">
      <formula>IF(RIGHT(TEXT(AQ445,"0.#"),1)=".",FALSE,TRUE)</formula>
    </cfRule>
    <cfRule type="expression" dxfId="2078" priority="1882">
      <formula>IF(RIGHT(TEXT(AQ445,"0.#"),1)=".",TRUE,FALSE)</formula>
    </cfRule>
  </conditionalFormatting>
  <conditionalFormatting sqref="Y872:Y899">
    <cfRule type="expression" dxfId="2077" priority="2109">
      <formula>IF(RIGHT(TEXT(Y872,"0.#"),1)=".",FALSE,TRUE)</formula>
    </cfRule>
    <cfRule type="expression" dxfId="2076" priority="2110">
      <formula>IF(RIGHT(TEXT(Y872,"0.#"),1)=".",TRUE,FALSE)</formula>
    </cfRule>
  </conditionalFormatting>
  <conditionalFormatting sqref="Y870:Y871">
    <cfRule type="expression" dxfId="2075" priority="2103">
      <formula>IF(RIGHT(TEXT(Y870,"0.#"),1)=".",FALSE,TRUE)</formula>
    </cfRule>
    <cfRule type="expression" dxfId="2074" priority="2104">
      <formula>IF(RIGHT(TEXT(Y870,"0.#"),1)=".",TRUE,FALSE)</formula>
    </cfRule>
  </conditionalFormatting>
  <conditionalFormatting sqref="Y905:Y932">
    <cfRule type="expression" dxfId="2073" priority="2097">
      <formula>IF(RIGHT(TEXT(Y905,"0.#"),1)=".",FALSE,TRUE)</formula>
    </cfRule>
    <cfRule type="expression" dxfId="2072" priority="2098">
      <formula>IF(RIGHT(TEXT(Y905,"0.#"),1)=".",TRUE,FALSE)</formula>
    </cfRule>
  </conditionalFormatting>
  <conditionalFormatting sqref="Y903:Y904">
    <cfRule type="expression" dxfId="2071" priority="2091">
      <formula>IF(RIGHT(TEXT(Y903,"0.#"),1)=".",FALSE,TRUE)</formula>
    </cfRule>
    <cfRule type="expression" dxfId="2070" priority="2092">
      <formula>IF(RIGHT(TEXT(Y903,"0.#"),1)=".",TRUE,FALSE)</formula>
    </cfRule>
  </conditionalFormatting>
  <conditionalFormatting sqref="Y938:Y965">
    <cfRule type="expression" dxfId="2069" priority="2085">
      <formula>IF(RIGHT(TEXT(Y938,"0.#"),1)=".",FALSE,TRUE)</formula>
    </cfRule>
    <cfRule type="expression" dxfId="2068" priority="2086">
      <formula>IF(RIGHT(TEXT(Y938,"0.#"),1)=".",TRUE,FALSE)</formula>
    </cfRule>
  </conditionalFormatting>
  <conditionalFormatting sqref="Y936:Y937">
    <cfRule type="expression" dxfId="2067" priority="2079">
      <formula>IF(RIGHT(TEXT(Y936,"0.#"),1)=".",FALSE,TRUE)</formula>
    </cfRule>
    <cfRule type="expression" dxfId="2066" priority="2080">
      <formula>IF(RIGHT(TEXT(Y936,"0.#"),1)=".",TRUE,FALSE)</formula>
    </cfRule>
  </conditionalFormatting>
  <conditionalFormatting sqref="Y971:Y998">
    <cfRule type="expression" dxfId="2065" priority="2073">
      <formula>IF(RIGHT(TEXT(Y971,"0.#"),1)=".",FALSE,TRUE)</formula>
    </cfRule>
    <cfRule type="expression" dxfId="2064" priority="2074">
      <formula>IF(RIGHT(TEXT(Y971,"0.#"),1)=".",TRUE,FALSE)</formula>
    </cfRule>
  </conditionalFormatting>
  <conditionalFormatting sqref="Y969:Y970">
    <cfRule type="expression" dxfId="2063" priority="2067">
      <formula>IF(RIGHT(TEXT(Y969,"0.#"),1)=".",FALSE,TRUE)</formula>
    </cfRule>
    <cfRule type="expression" dxfId="2062" priority="2068">
      <formula>IF(RIGHT(TEXT(Y969,"0.#"),1)=".",TRUE,FALSE)</formula>
    </cfRule>
  </conditionalFormatting>
  <conditionalFormatting sqref="Y1004:Y1031">
    <cfRule type="expression" dxfId="2061" priority="2061">
      <formula>IF(RIGHT(TEXT(Y1004,"0.#"),1)=".",FALSE,TRUE)</formula>
    </cfRule>
    <cfRule type="expression" dxfId="2060" priority="2062">
      <formula>IF(RIGHT(TEXT(Y1004,"0.#"),1)=".",TRUE,FALSE)</formula>
    </cfRule>
  </conditionalFormatting>
  <conditionalFormatting sqref="W23">
    <cfRule type="expression" dxfId="2059" priority="2345">
      <formula>IF(RIGHT(TEXT(W23,"0.#"),1)=".",FALSE,TRUE)</formula>
    </cfRule>
    <cfRule type="expression" dxfId="2058" priority="2346">
      <formula>IF(RIGHT(TEXT(W23,"0.#"),1)=".",TRUE,FALSE)</formula>
    </cfRule>
  </conditionalFormatting>
  <conditionalFormatting sqref="W24:W27">
    <cfRule type="expression" dxfId="2057" priority="2343">
      <formula>IF(RIGHT(TEXT(W24,"0.#"),1)=".",FALSE,TRUE)</formula>
    </cfRule>
    <cfRule type="expression" dxfId="2056" priority="2344">
      <formula>IF(RIGHT(TEXT(W24,"0.#"),1)=".",TRUE,FALSE)</formula>
    </cfRule>
  </conditionalFormatting>
  <conditionalFormatting sqref="W28">
    <cfRule type="expression" dxfId="2055" priority="2335">
      <formula>IF(RIGHT(TEXT(W28,"0.#"),1)=".",FALSE,TRUE)</formula>
    </cfRule>
    <cfRule type="expression" dxfId="2054" priority="2336">
      <formula>IF(RIGHT(TEXT(W28,"0.#"),1)=".",TRUE,FALSE)</formula>
    </cfRule>
  </conditionalFormatting>
  <conditionalFormatting sqref="P23">
    <cfRule type="expression" dxfId="2053" priority="2333">
      <formula>IF(RIGHT(TEXT(P23,"0.#"),1)=".",FALSE,TRUE)</formula>
    </cfRule>
    <cfRule type="expression" dxfId="2052" priority="2334">
      <formula>IF(RIGHT(TEXT(P23,"0.#"),1)=".",TRUE,FALSE)</formula>
    </cfRule>
  </conditionalFormatting>
  <conditionalFormatting sqref="P24:P27">
    <cfRule type="expression" dxfId="2051" priority="2331">
      <formula>IF(RIGHT(TEXT(P24,"0.#"),1)=".",FALSE,TRUE)</formula>
    </cfRule>
    <cfRule type="expression" dxfId="2050" priority="2332">
      <formula>IF(RIGHT(TEXT(P24,"0.#"),1)=".",TRUE,FALSE)</formula>
    </cfRule>
  </conditionalFormatting>
  <conditionalFormatting sqref="P28">
    <cfRule type="expression" dxfId="2049" priority="2329">
      <formula>IF(RIGHT(TEXT(P28,"0.#"),1)=".",FALSE,TRUE)</formula>
    </cfRule>
    <cfRule type="expression" dxfId="2048" priority="2330">
      <formula>IF(RIGHT(TEXT(P28,"0.#"),1)=".",TRUE,FALSE)</formula>
    </cfRule>
  </conditionalFormatting>
  <conditionalFormatting sqref="AQ114">
    <cfRule type="expression" dxfId="2047" priority="2313">
      <formula>IF(RIGHT(TEXT(AQ114,"0.#"),1)=".",FALSE,TRUE)</formula>
    </cfRule>
    <cfRule type="expression" dxfId="2046" priority="2314">
      <formula>IF(RIGHT(TEXT(AQ114,"0.#"),1)=".",TRUE,FALSE)</formula>
    </cfRule>
  </conditionalFormatting>
  <conditionalFormatting sqref="AQ107">
    <cfRule type="expression" dxfId="2045" priority="2323">
      <formula>IF(RIGHT(TEXT(AQ107,"0.#"),1)=".",FALSE,TRUE)</formula>
    </cfRule>
    <cfRule type="expression" dxfId="2044" priority="2324">
      <formula>IF(RIGHT(TEXT(AQ107,"0.#"),1)=".",TRUE,FALSE)</formula>
    </cfRule>
  </conditionalFormatting>
  <conditionalFormatting sqref="AQ108">
    <cfRule type="expression" dxfId="2043" priority="2321">
      <formula>IF(RIGHT(TEXT(AQ108,"0.#"),1)=".",FALSE,TRUE)</formula>
    </cfRule>
    <cfRule type="expression" dxfId="2042" priority="2322">
      <formula>IF(RIGHT(TEXT(AQ108,"0.#"),1)=".",TRUE,FALSE)</formula>
    </cfRule>
  </conditionalFormatting>
  <conditionalFormatting sqref="AQ110">
    <cfRule type="expression" dxfId="2041" priority="2319">
      <formula>IF(RIGHT(TEXT(AQ110,"0.#"),1)=".",FALSE,TRUE)</formula>
    </cfRule>
    <cfRule type="expression" dxfId="2040" priority="2320">
      <formula>IF(RIGHT(TEXT(AQ110,"0.#"),1)=".",TRUE,FALSE)</formula>
    </cfRule>
  </conditionalFormatting>
  <conditionalFormatting sqref="AQ111">
    <cfRule type="expression" dxfId="2039" priority="2317">
      <formula>IF(RIGHT(TEXT(AQ111,"0.#"),1)=".",FALSE,TRUE)</formula>
    </cfRule>
    <cfRule type="expression" dxfId="2038" priority="2318">
      <formula>IF(RIGHT(TEXT(AQ111,"0.#"),1)=".",TRUE,FALSE)</formula>
    </cfRule>
  </conditionalFormatting>
  <conditionalFormatting sqref="AQ113">
    <cfRule type="expression" dxfId="2037" priority="2315">
      <formula>IF(RIGHT(TEXT(AQ113,"0.#"),1)=".",FALSE,TRUE)</formula>
    </cfRule>
    <cfRule type="expression" dxfId="2036" priority="2316">
      <formula>IF(RIGHT(TEXT(AQ113,"0.#"),1)=".",TRUE,FALSE)</formula>
    </cfRule>
  </conditionalFormatting>
  <conditionalFormatting sqref="AE67">
    <cfRule type="expression" dxfId="2035" priority="2245">
      <formula>IF(RIGHT(TEXT(AE67,"0.#"),1)=".",FALSE,TRUE)</formula>
    </cfRule>
    <cfRule type="expression" dxfId="2034" priority="2246">
      <formula>IF(RIGHT(TEXT(AE67,"0.#"),1)=".",TRUE,FALSE)</formula>
    </cfRule>
  </conditionalFormatting>
  <conditionalFormatting sqref="AE68">
    <cfRule type="expression" dxfId="2033" priority="2243">
      <formula>IF(RIGHT(TEXT(AE68,"0.#"),1)=".",FALSE,TRUE)</formula>
    </cfRule>
    <cfRule type="expression" dxfId="2032" priority="2244">
      <formula>IF(RIGHT(TEXT(AE68,"0.#"),1)=".",TRUE,FALSE)</formula>
    </cfRule>
  </conditionalFormatting>
  <conditionalFormatting sqref="AE69">
    <cfRule type="expression" dxfId="2031" priority="2241">
      <formula>IF(RIGHT(TEXT(AE69,"0.#"),1)=".",FALSE,TRUE)</formula>
    </cfRule>
    <cfRule type="expression" dxfId="2030" priority="2242">
      <formula>IF(RIGHT(TEXT(AE69,"0.#"),1)=".",TRUE,FALSE)</formula>
    </cfRule>
  </conditionalFormatting>
  <conditionalFormatting sqref="AI69">
    <cfRule type="expression" dxfId="2029" priority="2239">
      <formula>IF(RIGHT(TEXT(AI69,"0.#"),1)=".",FALSE,TRUE)</formula>
    </cfRule>
    <cfRule type="expression" dxfId="2028" priority="2240">
      <formula>IF(RIGHT(TEXT(AI69,"0.#"),1)=".",TRUE,FALSE)</formula>
    </cfRule>
  </conditionalFormatting>
  <conditionalFormatting sqref="AI68">
    <cfRule type="expression" dxfId="2027" priority="2237">
      <formula>IF(RIGHT(TEXT(AI68,"0.#"),1)=".",FALSE,TRUE)</formula>
    </cfRule>
    <cfRule type="expression" dxfId="2026" priority="2238">
      <formula>IF(RIGHT(TEXT(AI68,"0.#"),1)=".",TRUE,FALSE)</formula>
    </cfRule>
  </conditionalFormatting>
  <conditionalFormatting sqref="AI67">
    <cfRule type="expression" dxfId="2025" priority="2235">
      <formula>IF(RIGHT(TEXT(AI67,"0.#"),1)=".",FALSE,TRUE)</formula>
    </cfRule>
    <cfRule type="expression" dxfId="2024" priority="2236">
      <formula>IF(RIGHT(TEXT(AI67,"0.#"),1)=".",TRUE,FALSE)</formula>
    </cfRule>
  </conditionalFormatting>
  <conditionalFormatting sqref="AM67">
    <cfRule type="expression" dxfId="2023" priority="2233">
      <formula>IF(RIGHT(TEXT(AM67,"0.#"),1)=".",FALSE,TRUE)</formula>
    </cfRule>
    <cfRule type="expression" dxfId="2022" priority="2234">
      <formula>IF(RIGHT(TEXT(AM67,"0.#"),1)=".",TRUE,FALSE)</formula>
    </cfRule>
  </conditionalFormatting>
  <conditionalFormatting sqref="AM68">
    <cfRule type="expression" dxfId="2021" priority="2231">
      <formula>IF(RIGHT(TEXT(AM68,"0.#"),1)=".",FALSE,TRUE)</formula>
    </cfRule>
    <cfRule type="expression" dxfId="2020" priority="2232">
      <formula>IF(RIGHT(TEXT(AM68,"0.#"),1)=".",TRUE,FALSE)</formula>
    </cfRule>
  </conditionalFormatting>
  <conditionalFormatting sqref="AM69">
    <cfRule type="expression" dxfId="2019" priority="2229">
      <formula>IF(RIGHT(TEXT(AM69,"0.#"),1)=".",FALSE,TRUE)</formula>
    </cfRule>
    <cfRule type="expression" dxfId="2018" priority="2230">
      <formula>IF(RIGHT(TEXT(AM69,"0.#"),1)=".",TRUE,FALSE)</formula>
    </cfRule>
  </conditionalFormatting>
  <conditionalFormatting sqref="AQ67:AQ69">
    <cfRule type="expression" dxfId="2017" priority="2227">
      <formula>IF(RIGHT(TEXT(AQ67,"0.#"),1)=".",FALSE,TRUE)</formula>
    </cfRule>
    <cfRule type="expression" dxfId="2016" priority="2228">
      <formula>IF(RIGHT(TEXT(AQ67,"0.#"),1)=".",TRUE,FALSE)</formula>
    </cfRule>
  </conditionalFormatting>
  <conditionalFormatting sqref="AU67:AU69">
    <cfRule type="expression" dxfId="2015" priority="2225">
      <formula>IF(RIGHT(TEXT(AU67,"0.#"),1)=".",FALSE,TRUE)</formula>
    </cfRule>
    <cfRule type="expression" dxfId="2014" priority="2226">
      <formula>IF(RIGHT(TEXT(AU67,"0.#"),1)=".",TRUE,FALSE)</formula>
    </cfRule>
  </conditionalFormatting>
  <conditionalFormatting sqref="AE70">
    <cfRule type="expression" dxfId="2013" priority="2223">
      <formula>IF(RIGHT(TEXT(AE70,"0.#"),1)=".",FALSE,TRUE)</formula>
    </cfRule>
    <cfRule type="expression" dxfId="2012" priority="2224">
      <formula>IF(RIGHT(TEXT(AE70,"0.#"),1)=".",TRUE,FALSE)</formula>
    </cfRule>
  </conditionalFormatting>
  <conditionalFormatting sqref="AE71">
    <cfRule type="expression" dxfId="2011" priority="2221">
      <formula>IF(RIGHT(TEXT(AE71,"0.#"),1)=".",FALSE,TRUE)</formula>
    </cfRule>
    <cfRule type="expression" dxfId="2010" priority="2222">
      <formula>IF(RIGHT(TEXT(AE71,"0.#"),1)=".",TRUE,FALSE)</formula>
    </cfRule>
  </conditionalFormatting>
  <conditionalFormatting sqref="AE72">
    <cfRule type="expression" dxfId="2009" priority="2219">
      <formula>IF(RIGHT(TEXT(AE72,"0.#"),1)=".",FALSE,TRUE)</formula>
    </cfRule>
    <cfRule type="expression" dxfId="2008" priority="2220">
      <formula>IF(RIGHT(TEXT(AE72,"0.#"),1)=".",TRUE,FALSE)</formula>
    </cfRule>
  </conditionalFormatting>
  <conditionalFormatting sqref="AI72">
    <cfRule type="expression" dxfId="2007" priority="2217">
      <formula>IF(RIGHT(TEXT(AI72,"0.#"),1)=".",FALSE,TRUE)</formula>
    </cfRule>
    <cfRule type="expression" dxfId="2006" priority="2218">
      <formula>IF(RIGHT(TEXT(AI72,"0.#"),1)=".",TRUE,FALSE)</formula>
    </cfRule>
  </conditionalFormatting>
  <conditionalFormatting sqref="AI71">
    <cfRule type="expression" dxfId="2005" priority="2215">
      <formula>IF(RIGHT(TEXT(AI71,"0.#"),1)=".",FALSE,TRUE)</formula>
    </cfRule>
    <cfRule type="expression" dxfId="2004" priority="2216">
      <formula>IF(RIGHT(TEXT(AI71,"0.#"),1)=".",TRUE,FALSE)</formula>
    </cfRule>
  </conditionalFormatting>
  <conditionalFormatting sqref="AI70">
    <cfRule type="expression" dxfId="2003" priority="2213">
      <formula>IF(RIGHT(TEXT(AI70,"0.#"),1)=".",FALSE,TRUE)</formula>
    </cfRule>
    <cfRule type="expression" dxfId="2002" priority="2214">
      <formula>IF(RIGHT(TEXT(AI70,"0.#"),1)=".",TRUE,FALSE)</formula>
    </cfRule>
  </conditionalFormatting>
  <conditionalFormatting sqref="AM70">
    <cfRule type="expression" dxfId="2001" priority="2211">
      <formula>IF(RIGHT(TEXT(AM70,"0.#"),1)=".",FALSE,TRUE)</formula>
    </cfRule>
    <cfRule type="expression" dxfId="2000" priority="2212">
      <formula>IF(RIGHT(TEXT(AM70,"0.#"),1)=".",TRUE,FALSE)</formula>
    </cfRule>
  </conditionalFormatting>
  <conditionalFormatting sqref="AM71">
    <cfRule type="expression" dxfId="1999" priority="2209">
      <formula>IF(RIGHT(TEXT(AM71,"0.#"),1)=".",FALSE,TRUE)</formula>
    </cfRule>
    <cfRule type="expression" dxfId="1998" priority="2210">
      <formula>IF(RIGHT(TEXT(AM71,"0.#"),1)=".",TRUE,FALSE)</formula>
    </cfRule>
  </conditionalFormatting>
  <conditionalFormatting sqref="AM72">
    <cfRule type="expression" dxfId="1997" priority="2207">
      <formula>IF(RIGHT(TEXT(AM72,"0.#"),1)=".",FALSE,TRUE)</formula>
    </cfRule>
    <cfRule type="expression" dxfId="1996" priority="2208">
      <formula>IF(RIGHT(TEXT(AM72,"0.#"),1)=".",TRUE,FALSE)</formula>
    </cfRule>
  </conditionalFormatting>
  <conditionalFormatting sqref="AQ70:AQ72">
    <cfRule type="expression" dxfId="1995" priority="2205">
      <formula>IF(RIGHT(TEXT(AQ70,"0.#"),1)=".",FALSE,TRUE)</formula>
    </cfRule>
    <cfRule type="expression" dxfId="1994" priority="2206">
      <formula>IF(RIGHT(TEXT(AQ70,"0.#"),1)=".",TRUE,FALSE)</formula>
    </cfRule>
  </conditionalFormatting>
  <conditionalFormatting sqref="AU70:AU72">
    <cfRule type="expression" dxfId="1993" priority="2203">
      <formula>IF(RIGHT(TEXT(AU70,"0.#"),1)=".",FALSE,TRUE)</formula>
    </cfRule>
    <cfRule type="expression" dxfId="1992" priority="2204">
      <formula>IF(RIGHT(TEXT(AU70,"0.#"),1)=".",TRUE,FALSE)</formula>
    </cfRule>
  </conditionalFormatting>
  <conditionalFormatting sqref="AU656">
    <cfRule type="expression" dxfId="1991" priority="721">
      <formula>IF(RIGHT(TEXT(AU656,"0.#"),1)=".",FALSE,TRUE)</formula>
    </cfRule>
    <cfRule type="expression" dxfId="1990" priority="722">
      <formula>IF(RIGHT(TEXT(AU656,"0.#"),1)=".",TRUE,FALSE)</formula>
    </cfRule>
  </conditionalFormatting>
  <conditionalFormatting sqref="AQ655">
    <cfRule type="expression" dxfId="1989" priority="713">
      <formula>IF(RIGHT(TEXT(AQ655,"0.#"),1)=".",FALSE,TRUE)</formula>
    </cfRule>
    <cfRule type="expression" dxfId="1988" priority="714">
      <formula>IF(RIGHT(TEXT(AQ655,"0.#"),1)=".",TRUE,FALSE)</formula>
    </cfRule>
  </conditionalFormatting>
  <conditionalFormatting sqref="AI696">
    <cfRule type="expression" dxfId="1987" priority="505">
      <formula>IF(RIGHT(TEXT(AI696,"0.#"),1)=".",FALSE,TRUE)</formula>
    </cfRule>
    <cfRule type="expression" dxfId="1986" priority="506">
      <formula>IF(RIGHT(TEXT(AI696,"0.#"),1)=".",TRUE,FALSE)</formula>
    </cfRule>
  </conditionalFormatting>
  <conditionalFormatting sqref="AQ694">
    <cfRule type="expression" dxfId="1985" priority="499">
      <formula>IF(RIGHT(TEXT(AQ694,"0.#"),1)=".",FALSE,TRUE)</formula>
    </cfRule>
    <cfRule type="expression" dxfId="1984" priority="500">
      <formula>IF(RIGHT(TEXT(AQ694,"0.#"),1)=".",TRUE,FALSE)</formula>
    </cfRule>
  </conditionalFormatting>
  <conditionalFormatting sqref="AL872:AO899">
    <cfRule type="expression" dxfId="1983" priority="2111">
      <formula>IF(AND(AL872&gt;=0, RIGHT(TEXT(AL872,"0.#"),1)&lt;&gt;"."),TRUE,FALSE)</formula>
    </cfRule>
    <cfRule type="expression" dxfId="1982" priority="2112">
      <formula>IF(AND(AL872&gt;=0, RIGHT(TEXT(AL872,"0.#"),1)="."),TRUE,FALSE)</formula>
    </cfRule>
    <cfRule type="expression" dxfId="1981" priority="2113">
      <formula>IF(AND(AL872&lt;0, RIGHT(TEXT(AL872,"0.#"),1)&lt;&gt;"."),TRUE,FALSE)</formula>
    </cfRule>
    <cfRule type="expression" dxfId="1980" priority="2114">
      <formula>IF(AND(AL872&lt;0, RIGHT(TEXT(AL872,"0.#"),1)="."),TRUE,FALSE)</formula>
    </cfRule>
  </conditionalFormatting>
  <conditionalFormatting sqref="AL870:AO871">
    <cfRule type="expression" dxfId="1979" priority="2105">
      <formula>IF(AND(AL870&gt;=0, RIGHT(TEXT(AL870,"0.#"),1)&lt;&gt;"."),TRUE,FALSE)</formula>
    </cfRule>
    <cfRule type="expression" dxfId="1978" priority="2106">
      <formula>IF(AND(AL870&gt;=0, RIGHT(TEXT(AL870,"0.#"),1)="."),TRUE,FALSE)</formula>
    </cfRule>
    <cfRule type="expression" dxfId="1977" priority="2107">
      <formula>IF(AND(AL870&lt;0, RIGHT(TEXT(AL870,"0.#"),1)&lt;&gt;"."),TRUE,FALSE)</formula>
    </cfRule>
    <cfRule type="expression" dxfId="1976" priority="2108">
      <formula>IF(AND(AL870&lt;0, RIGHT(TEXT(AL870,"0.#"),1)="."),TRUE,FALSE)</formula>
    </cfRule>
  </conditionalFormatting>
  <conditionalFormatting sqref="AL905:AO932">
    <cfRule type="expression" dxfId="1975" priority="2099">
      <formula>IF(AND(AL905&gt;=0, RIGHT(TEXT(AL905,"0.#"),1)&lt;&gt;"."),TRUE,FALSE)</formula>
    </cfRule>
    <cfRule type="expression" dxfId="1974" priority="2100">
      <formula>IF(AND(AL905&gt;=0, RIGHT(TEXT(AL905,"0.#"),1)="."),TRUE,FALSE)</formula>
    </cfRule>
    <cfRule type="expression" dxfId="1973" priority="2101">
      <formula>IF(AND(AL905&lt;0, RIGHT(TEXT(AL905,"0.#"),1)&lt;&gt;"."),TRUE,FALSE)</formula>
    </cfRule>
    <cfRule type="expression" dxfId="1972" priority="2102">
      <formula>IF(AND(AL905&lt;0, RIGHT(TEXT(AL905,"0.#"),1)="."),TRUE,FALSE)</formula>
    </cfRule>
  </conditionalFormatting>
  <conditionalFormatting sqref="AL903:AO904">
    <cfRule type="expression" dxfId="1971" priority="2093">
      <formula>IF(AND(AL903&gt;=0, RIGHT(TEXT(AL903,"0.#"),1)&lt;&gt;"."),TRUE,FALSE)</formula>
    </cfRule>
    <cfRule type="expression" dxfId="1970" priority="2094">
      <formula>IF(AND(AL903&gt;=0, RIGHT(TEXT(AL903,"0.#"),1)="."),TRUE,FALSE)</formula>
    </cfRule>
    <cfRule type="expression" dxfId="1969" priority="2095">
      <formula>IF(AND(AL903&lt;0, RIGHT(TEXT(AL903,"0.#"),1)&lt;&gt;"."),TRUE,FALSE)</formula>
    </cfRule>
    <cfRule type="expression" dxfId="1968" priority="2096">
      <formula>IF(AND(AL903&lt;0, RIGHT(TEXT(AL903,"0.#"),1)="."),TRUE,FALSE)</formula>
    </cfRule>
  </conditionalFormatting>
  <conditionalFormatting sqref="AL938:AO965">
    <cfRule type="expression" dxfId="1967" priority="2087">
      <formula>IF(AND(AL938&gt;=0, RIGHT(TEXT(AL938,"0.#"),1)&lt;&gt;"."),TRUE,FALSE)</formula>
    </cfRule>
    <cfRule type="expression" dxfId="1966" priority="2088">
      <formula>IF(AND(AL938&gt;=0, RIGHT(TEXT(AL938,"0.#"),1)="."),TRUE,FALSE)</formula>
    </cfRule>
    <cfRule type="expression" dxfId="1965" priority="2089">
      <formula>IF(AND(AL938&lt;0, RIGHT(TEXT(AL938,"0.#"),1)&lt;&gt;"."),TRUE,FALSE)</formula>
    </cfRule>
    <cfRule type="expression" dxfId="1964" priority="2090">
      <formula>IF(AND(AL938&lt;0, RIGHT(TEXT(AL938,"0.#"),1)="."),TRUE,FALSE)</formula>
    </cfRule>
  </conditionalFormatting>
  <conditionalFormatting sqref="AL936:AO937">
    <cfRule type="expression" dxfId="1963" priority="2081">
      <formula>IF(AND(AL936&gt;=0, RIGHT(TEXT(AL936,"0.#"),1)&lt;&gt;"."),TRUE,FALSE)</formula>
    </cfRule>
    <cfRule type="expression" dxfId="1962" priority="2082">
      <formula>IF(AND(AL936&gt;=0, RIGHT(TEXT(AL936,"0.#"),1)="."),TRUE,FALSE)</formula>
    </cfRule>
    <cfRule type="expression" dxfId="1961" priority="2083">
      <formula>IF(AND(AL936&lt;0, RIGHT(TEXT(AL936,"0.#"),1)&lt;&gt;"."),TRUE,FALSE)</formula>
    </cfRule>
    <cfRule type="expression" dxfId="1960" priority="2084">
      <formula>IF(AND(AL936&lt;0, RIGHT(TEXT(AL936,"0.#"),1)="."),TRUE,FALSE)</formula>
    </cfRule>
  </conditionalFormatting>
  <conditionalFormatting sqref="AL971:AO998">
    <cfRule type="expression" dxfId="1959" priority="2075">
      <formula>IF(AND(AL971&gt;=0, RIGHT(TEXT(AL971,"0.#"),1)&lt;&gt;"."),TRUE,FALSE)</formula>
    </cfRule>
    <cfRule type="expression" dxfId="1958" priority="2076">
      <formula>IF(AND(AL971&gt;=0, RIGHT(TEXT(AL971,"0.#"),1)="."),TRUE,FALSE)</formula>
    </cfRule>
    <cfRule type="expression" dxfId="1957" priority="2077">
      <formula>IF(AND(AL971&lt;0, RIGHT(TEXT(AL971,"0.#"),1)&lt;&gt;"."),TRUE,FALSE)</formula>
    </cfRule>
    <cfRule type="expression" dxfId="1956" priority="2078">
      <formula>IF(AND(AL971&lt;0, RIGHT(TEXT(AL971,"0.#"),1)="."),TRUE,FALSE)</formula>
    </cfRule>
  </conditionalFormatting>
  <conditionalFormatting sqref="AL969:AO970">
    <cfRule type="expression" dxfId="1955" priority="2069">
      <formula>IF(AND(AL969&gt;=0, RIGHT(TEXT(AL969,"0.#"),1)&lt;&gt;"."),TRUE,FALSE)</formula>
    </cfRule>
    <cfRule type="expression" dxfId="1954" priority="2070">
      <formula>IF(AND(AL969&gt;=0, RIGHT(TEXT(AL969,"0.#"),1)="."),TRUE,FALSE)</formula>
    </cfRule>
    <cfRule type="expression" dxfId="1953" priority="2071">
      <formula>IF(AND(AL969&lt;0, RIGHT(TEXT(AL969,"0.#"),1)&lt;&gt;"."),TRUE,FALSE)</formula>
    </cfRule>
    <cfRule type="expression" dxfId="1952" priority="2072">
      <formula>IF(AND(AL969&lt;0, RIGHT(TEXT(AL969,"0.#"),1)="."),TRUE,FALSE)</formula>
    </cfRule>
  </conditionalFormatting>
  <conditionalFormatting sqref="AL1004:AO1031">
    <cfRule type="expression" dxfId="1951" priority="2063">
      <formula>IF(AND(AL1004&gt;=0, RIGHT(TEXT(AL1004,"0.#"),1)&lt;&gt;"."),TRUE,FALSE)</formula>
    </cfRule>
    <cfRule type="expression" dxfId="1950" priority="2064">
      <formula>IF(AND(AL1004&gt;=0, RIGHT(TEXT(AL1004,"0.#"),1)="."),TRUE,FALSE)</formula>
    </cfRule>
    <cfRule type="expression" dxfId="1949" priority="2065">
      <formula>IF(AND(AL1004&lt;0, RIGHT(TEXT(AL1004,"0.#"),1)&lt;&gt;"."),TRUE,FALSE)</formula>
    </cfRule>
    <cfRule type="expression" dxfId="1948" priority="2066">
      <formula>IF(AND(AL1004&lt;0, RIGHT(TEXT(AL1004,"0.#"),1)="."),TRUE,FALSE)</formula>
    </cfRule>
  </conditionalFormatting>
  <conditionalFormatting sqref="AL1002:AO1003">
    <cfRule type="expression" dxfId="1947" priority="2057">
      <formula>IF(AND(AL1002&gt;=0, RIGHT(TEXT(AL1002,"0.#"),1)&lt;&gt;"."),TRUE,FALSE)</formula>
    </cfRule>
    <cfRule type="expression" dxfId="1946" priority="2058">
      <formula>IF(AND(AL1002&gt;=0, RIGHT(TEXT(AL1002,"0.#"),1)="."),TRUE,FALSE)</formula>
    </cfRule>
    <cfRule type="expression" dxfId="1945" priority="2059">
      <formula>IF(AND(AL1002&lt;0, RIGHT(TEXT(AL1002,"0.#"),1)&lt;&gt;"."),TRUE,FALSE)</formula>
    </cfRule>
    <cfRule type="expression" dxfId="1944" priority="2060">
      <formula>IF(AND(AL1002&lt;0, RIGHT(TEXT(AL1002,"0.#"),1)="."),TRUE,FALSE)</formula>
    </cfRule>
  </conditionalFormatting>
  <conditionalFormatting sqref="Y1002:Y1003">
    <cfRule type="expression" dxfId="1943" priority="2055">
      <formula>IF(RIGHT(TEXT(Y1002,"0.#"),1)=".",FALSE,TRUE)</formula>
    </cfRule>
    <cfRule type="expression" dxfId="1942" priority="2056">
      <formula>IF(RIGHT(TEXT(Y1002,"0.#"),1)=".",TRUE,FALSE)</formula>
    </cfRule>
  </conditionalFormatting>
  <conditionalFormatting sqref="AL1037:AO1064">
    <cfRule type="expression" dxfId="1941" priority="2051">
      <formula>IF(AND(AL1037&gt;=0, RIGHT(TEXT(AL1037,"0.#"),1)&lt;&gt;"."),TRUE,FALSE)</formula>
    </cfRule>
    <cfRule type="expression" dxfId="1940" priority="2052">
      <formula>IF(AND(AL1037&gt;=0, RIGHT(TEXT(AL1037,"0.#"),1)="."),TRUE,FALSE)</formula>
    </cfRule>
    <cfRule type="expression" dxfId="1939" priority="2053">
      <formula>IF(AND(AL1037&lt;0, RIGHT(TEXT(AL1037,"0.#"),1)&lt;&gt;"."),TRUE,FALSE)</formula>
    </cfRule>
    <cfRule type="expression" dxfId="1938" priority="2054">
      <formula>IF(AND(AL1037&lt;0, RIGHT(TEXT(AL1037,"0.#"),1)="."),TRUE,FALSE)</formula>
    </cfRule>
  </conditionalFormatting>
  <conditionalFormatting sqref="Y1037:Y1064">
    <cfRule type="expression" dxfId="1937" priority="2049">
      <formula>IF(RIGHT(TEXT(Y1037,"0.#"),1)=".",FALSE,TRUE)</formula>
    </cfRule>
    <cfRule type="expression" dxfId="1936" priority="2050">
      <formula>IF(RIGHT(TEXT(Y1037,"0.#"),1)=".",TRUE,FALSE)</formula>
    </cfRule>
  </conditionalFormatting>
  <conditionalFormatting sqref="AL1035:AO1036">
    <cfRule type="expression" dxfId="1935" priority="2045">
      <formula>IF(AND(AL1035&gt;=0, RIGHT(TEXT(AL1035,"0.#"),1)&lt;&gt;"."),TRUE,FALSE)</formula>
    </cfRule>
    <cfRule type="expression" dxfId="1934" priority="2046">
      <formula>IF(AND(AL1035&gt;=0, RIGHT(TEXT(AL1035,"0.#"),1)="."),TRUE,FALSE)</formula>
    </cfRule>
    <cfRule type="expression" dxfId="1933" priority="2047">
      <formula>IF(AND(AL1035&lt;0, RIGHT(TEXT(AL1035,"0.#"),1)&lt;&gt;"."),TRUE,FALSE)</formula>
    </cfRule>
    <cfRule type="expression" dxfId="1932" priority="2048">
      <formula>IF(AND(AL1035&lt;0, RIGHT(TEXT(AL1035,"0.#"),1)="."),TRUE,FALSE)</formula>
    </cfRule>
  </conditionalFormatting>
  <conditionalFormatting sqref="Y1035:Y1036">
    <cfRule type="expression" dxfId="1931" priority="2043">
      <formula>IF(RIGHT(TEXT(Y1035,"0.#"),1)=".",FALSE,TRUE)</formula>
    </cfRule>
    <cfRule type="expression" dxfId="1930" priority="2044">
      <formula>IF(RIGHT(TEXT(Y1035,"0.#"),1)=".",TRUE,FALSE)</formula>
    </cfRule>
  </conditionalFormatting>
  <conditionalFormatting sqref="AL1070:AO1097">
    <cfRule type="expression" dxfId="1929" priority="2039">
      <formula>IF(AND(AL1070&gt;=0, RIGHT(TEXT(AL1070,"0.#"),1)&lt;&gt;"."),TRUE,FALSE)</formula>
    </cfRule>
    <cfRule type="expression" dxfId="1928" priority="2040">
      <formula>IF(AND(AL1070&gt;=0, RIGHT(TEXT(AL1070,"0.#"),1)="."),TRUE,FALSE)</formula>
    </cfRule>
    <cfRule type="expression" dxfId="1927" priority="2041">
      <formula>IF(AND(AL1070&lt;0, RIGHT(TEXT(AL1070,"0.#"),1)&lt;&gt;"."),TRUE,FALSE)</formula>
    </cfRule>
    <cfRule type="expression" dxfId="1926" priority="2042">
      <formula>IF(AND(AL1070&lt;0, RIGHT(TEXT(AL1070,"0.#"),1)="."),TRUE,FALSE)</formula>
    </cfRule>
  </conditionalFormatting>
  <conditionalFormatting sqref="Y1070:Y1097">
    <cfRule type="expression" dxfId="1925" priority="2037">
      <formula>IF(RIGHT(TEXT(Y1070,"0.#"),1)=".",FALSE,TRUE)</formula>
    </cfRule>
    <cfRule type="expression" dxfId="1924" priority="2038">
      <formula>IF(RIGHT(TEXT(Y1070,"0.#"),1)=".",TRUE,FALSE)</formula>
    </cfRule>
  </conditionalFormatting>
  <conditionalFormatting sqref="AL1068:AO1069">
    <cfRule type="expression" dxfId="1923" priority="2033">
      <formula>IF(AND(AL1068&gt;=0, RIGHT(TEXT(AL1068,"0.#"),1)&lt;&gt;"."),TRUE,FALSE)</formula>
    </cfRule>
    <cfRule type="expression" dxfId="1922" priority="2034">
      <formula>IF(AND(AL1068&gt;=0, RIGHT(TEXT(AL1068,"0.#"),1)="."),TRUE,FALSE)</formula>
    </cfRule>
    <cfRule type="expression" dxfId="1921" priority="2035">
      <formula>IF(AND(AL1068&lt;0, RIGHT(TEXT(AL1068,"0.#"),1)&lt;&gt;"."),TRUE,FALSE)</formula>
    </cfRule>
    <cfRule type="expression" dxfId="1920" priority="2036">
      <formula>IF(AND(AL1068&lt;0, RIGHT(TEXT(AL1068,"0.#"),1)="."),TRUE,FALSE)</formula>
    </cfRule>
  </conditionalFormatting>
  <conditionalFormatting sqref="Y1068:Y1069">
    <cfRule type="expression" dxfId="1919" priority="2031">
      <formula>IF(RIGHT(TEXT(Y1068,"0.#"),1)=".",FALSE,TRUE)</formula>
    </cfRule>
    <cfRule type="expression" dxfId="1918" priority="2032">
      <formula>IF(RIGHT(TEXT(Y1068,"0.#"),1)=".",TRUE,FALSE)</formula>
    </cfRule>
  </conditionalFormatting>
  <conditionalFormatting sqref="AM41">
    <cfRule type="expression" dxfId="1917" priority="2013">
      <formula>IF(RIGHT(TEXT(AM41,"0.#"),1)=".",FALSE,TRUE)</formula>
    </cfRule>
    <cfRule type="expression" dxfId="1916" priority="2014">
      <formula>IF(RIGHT(TEXT(AM41,"0.#"),1)=".",TRUE,FALSE)</formula>
    </cfRule>
  </conditionalFormatting>
  <conditionalFormatting sqref="AE41">
    <cfRule type="expression" dxfId="1915" priority="2025">
      <formula>IF(RIGHT(TEXT(AE41,"0.#"),1)=".",FALSE,TRUE)</formula>
    </cfRule>
    <cfRule type="expression" dxfId="1914" priority="2026">
      <formula>IF(RIGHT(TEXT(AE41,"0.#"),1)=".",TRUE,FALSE)</formula>
    </cfRule>
  </conditionalFormatting>
  <conditionalFormatting sqref="AI41">
    <cfRule type="expression" dxfId="1913" priority="2023">
      <formula>IF(RIGHT(TEXT(AI41,"0.#"),1)=".",FALSE,TRUE)</formula>
    </cfRule>
    <cfRule type="expression" dxfId="1912" priority="2024">
      <formula>IF(RIGHT(TEXT(AI41,"0.#"),1)=".",TRUE,FALSE)</formula>
    </cfRule>
  </conditionalFormatting>
  <conditionalFormatting sqref="AQ41">
    <cfRule type="expression" dxfId="1911" priority="2011">
      <formula>IF(RIGHT(TEXT(AQ41,"0.#"),1)=".",FALSE,TRUE)</formula>
    </cfRule>
    <cfRule type="expression" dxfId="1910" priority="2012">
      <formula>IF(RIGHT(TEXT(AQ41,"0.#"),1)=".",TRUE,FALSE)</formula>
    </cfRule>
  </conditionalFormatting>
  <conditionalFormatting sqref="AU41">
    <cfRule type="expression" dxfId="1909" priority="2009">
      <formula>IF(RIGHT(TEXT(AU41,"0.#"),1)=".",FALSE,TRUE)</formula>
    </cfRule>
    <cfRule type="expression" dxfId="1908" priority="2010">
      <formula>IF(RIGHT(TEXT(AU41,"0.#"),1)=".",TRUE,FALSE)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2">
    <cfRule type="expression" dxfId="1187" priority="495">
      <formula>IF(RIGHT(TEXT(AU102,"0.#"),1)=".",FALSE,TRUE)</formula>
    </cfRule>
    <cfRule type="expression" dxfId="1186" priority="496">
      <formula>IF(RIGHT(TEXT(AU102,"0.#"),1)=".",TRUE,FALSE)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E40">
    <cfRule type="expression" dxfId="739" priority="39">
      <formula>IF(RIGHT(TEXT(AE40,"0.#"),1)=".",FALSE,TRUE)</formula>
    </cfRule>
    <cfRule type="expression" dxfId="738" priority="40">
      <formula>IF(RIGHT(TEXT(AE40,"0.#"),1)=".",TRUE,FALSE)</formula>
    </cfRule>
  </conditionalFormatting>
  <conditionalFormatting sqref="AI40">
    <cfRule type="expression" dxfId="737" priority="37">
      <formula>IF(RIGHT(TEXT(AI40,"0.#"),1)=".",FALSE,TRUE)</formula>
    </cfRule>
    <cfRule type="expression" dxfId="736" priority="38">
      <formula>IF(RIGHT(TEXT(AI40,"0.#"),1)=".",TRUE,FALSE)</formula>
    </cfRule>
  </conditionalFormatting>
  <conditionalFormatting sqref="AI39">
    <cfRule type="expression" dxfId="735" priority="35">
      <formula>IF(RIGHT(TEXT(AI39,"0.#"),1)=".",FALSE,TRUE)</formula>
    </cfRule>
    <cfRule type="expression" dxfId="734" priority="36">
      <formula>IF(RIGHT(TEXT(AI39,"0.#"),1)=".",TRUE,FALSE)</formula>
    </cfRule>
  </conditionalFormatting>
  <conditionalFormatting sqref="AM39">
    <cfRule type="expression" dxfId="733" priority="33">
      <formula>IF(RIGHT(TEXT(AM39,"0.#"),1)=".",FALSE,TRUE)</formula>
    </cfRule>
    <cfRule type="expression" dxfId="732" priority="34">
      <formula>IF(RIGHT(TEXT(AM39,"0.#"),1)=".",TRUE,FALSE)</formula>
    </cfRule>
  </conditionalFormatting>
  <conditionalFormatting sqref="AM40">
    <cfRule type="expression" dxfId="731" priority="31">
      <formula>IF(RIGHT(TEXT(AM40,"0.#"),1)=".",FALSE,TRUE)</formula>
    </cfRule>
    <cfRule type="expression" dxfId="730" priority="32">
      <formula>IF(RIGHT(TEXT(AM40,"0.#"),1)=".",TRUE,FALSE)</formula>
    </cfRule>
  </conditionalFormatting>
  <conditionalFormatting sqref="AQ39:AQ40">
    <cfRule type="expression" dxfId="729" priority="29">
      <formula>IF(RIGHT(TEXT(AQ39,"0.#"),1)=".",FALSE,TRUE)</formula>
    </cfRule>
    <cfRule type="expression" dxfId="728" priority="30">
      <formula>IF(RIGHT(TEXT(AQ39,"0.#"),1)=".",TRUE,FALSE)</formula>
    </cfRule>
  </conditionalFormatting>
  <conditionalFormatting sqref="AU39:AU40">
    <cfRule type="expression" dxfId="727" priority="27">
      <formula>IF(RIGHT(TEXT(AU39,"0.#"),1)=".",FALSE,TRUE)</formula>
    </cfRule>
    <cfRule type="expression" dxfId="726" priority="28">
      <formula>IF(RIGHT(TEXT(AU39,"0.#"),1)=".",TRUE,FALSE)</formula>
    </cfRule>
  </conditionalFormatting>
  <conditionalFormatting sqref="AE104 AQ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79" max="49" man="1"/>
    <brk id="483"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551</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4"/>
      <c r="AA2" s="825"/>
      <c r="AB2" s="1028" t="s">
        <v>11</v>
      </c>
      <c r="AC2" s="1029"/>
      <c r="AD2" s="1030"/>
      <c r="AE2" s="1034" t="s">
        <v>357</v>
      </c>
      <c r="AF2" s="1034"/>
      <c r="AG2" s="1034"/>
      <c r="AH2" s="1034"/>
      <c r="AI2" s="1034" t="s">
        <v>363</v>
      </c>
      <c r="AJ2" s="1034"/>
      <c r="AK2" s="1034"/>
      <c r="AL2" s="1034"/>
      <c r="AM2" s="1034" t="s">
        <v>472</v>
      </c>
      <c r="AN2" s="1034"/>
      <c r="AO2" s="1034"/>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0"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4"/>
      <c r="AA9" s="825"/>
      <c r="AB9" s="1028" t="s">
        <v>11</v>
      </c>
      <c r="AC9" s="1029"/>
      <c r="AD9" s="1030"/>
      <c r="AE9" s="1034" t="s">
        <v>357</v>
      </c>
      <c r="AF9" s="1034"/>
      <c r="AG9" s="1034"/>
      <c r="AH9" s="1034"/>
      <c r="AI9" s="1034" t="s">
        <v>363</v>
      </c>
      <c r="AJ9" s="1034"/>
      <c r="AK9" s="1034"/>
      <c r="AL9" s="1034"/>
      <c r="AM9" s="1034" t="s">
        <v>472</v>
      </c>
      <c r="AN9" s="1034"/>
      <c r="AO9" s="1034"/>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0"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4"/>
      <c r="AA16" s="825"/>
      <c r="AB16" s="1028" t="s">
        <v>11</v>
      </c>
      <c r="AC16" s="1029"/>
      <c r="AD16" s="1030"/>
      <c r="AE16" s="1034" t="s">
        <v>357</v>
      </c>
      <c r="AF16" s="1034"/>
      <c r="AG16" s="1034"/>
      <c r="AH16" s="1034"/>
      <c r="AI16" s="1034" t="s">
        <v>363</v>
      </c>
      <c r="AJ16" s="1034"/>
      <c r="AK16" s="1034"/>
      <c r="AL16" s="1034"/>
      <c r="AM16" s="1034" t="s">
        <v>472</v>
      </c>
      <c r="AN16" s="1034"/>
      <c r="AO16" s="1034"/>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0"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4"/>
      <c r="AA23" s="825"/>
      <c r="AB23" s="1028" t="s">
        <v>11</v>
      </c>
      <c r="AC23" s="1029"/>
      <c r="AD23" s="1030"/>
      <c r="AE23" s="1034" t="s">
        <v>357</v>
      </c>
      <c r="AF23" s="1034"/>
      <c r="AG23" s="1034"/>
      <c r="AH23" s="1034"/>
      <c r="AI23" s="1034" t="s">
        <v>363</v>
      </c>
      <c r="AJ23" s="1034"/>
      <c r="AK23" s="1034"/>
      <c r="AL23" s="1034"/>
      <c r="AM23" s="1034" t="s">
        <v>472</v>
      </c>
      <c r="AN23" s="1034"/>
      <c r="AO23" s="1034"/>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0"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4"/>
      <c r="AA30" s="825"/>
      <c r="AB30" s="1028" t="s">
        <v>11</v>
      </c>
      <c r="AC30" s="1029"/>
      <c r="AD30" s="1030"/>
      <c r="AE30" s="1034" t="s">
        <v>357</v>
      </c>
      <c r="AF30" s="1034"/>
      <c r="AG30" s="1034"/>
      <c r="AH30" s="1034"/>
      <c r="AI30" s="1034" t="s">
        <v>363</v>
      </c>
      <c r="AJ30" s="1034"/>
      <c r="AK30" s="1034"/>
      <c r="AL30" s="1034"/>
      <c r="AM30" s="1034" t="s">
        <v>472</v>
      </c>
      <c r="AN30" s="1034"/>
      <c r="AO30" s="1034"/>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0"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4"/>
      <c r="AA37" s="825"/>
      <c r="AB37" s="1028" t="s">
        <v>11</v>
      </c>
      <c r="AC37" s="1029"/>
      <c r="AD37" s="1030"/>
      <c r="AE37" s="1034" t="s">
        <v>357</v>
      </c>
      <c r="AF37" s="1034"/>
      <c r="AG37" s="1034"/>
      <c r="AH37" s="1034"/>
      <c r="AI37" s="1034" t="s">
        <v>363</v>
      </c>
      <c r="AJ37" s="1034"/>
      <c r="AK37" s="1034"/>
      <c r="AL37" s="1034"/>
      <c r="AM37" s="1034" t="s">
        <v>472</v>
      </c>
      <c r="AN37" s="1034"/>
      <c r="AO37" s="1034"/>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0"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4"/>
      <c r="AA44" s="825"/>
      <c r="AB44" s="1028" t="s">
        <v>11</v>
      </c>
      <c r="AC44" s="1029"/>
      <c r="AD44" s="1030"/>
      <c r="AE44" s="1034" t="s">
        <v>357</v>
      </c>
      <c r="AF44" s="1034"/>
      <c r="AG44" s="1034"/>
      <c r="AH44" s="1034"/>
      <c r="AI44" s="1034" t="s">
        <v>363</v>
      </c>
      <c r="AJ44" s="1034"/>
      <c r="AK44" s="1034"/>
      <c r="AL44" s="1034"/>
      <c r="AM44" s="1034" t="s">
        <v>472</v>
      </c>
      <c r="AN44" s="1034"/>
      <c r="AO44" s="1034"/>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0"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4"/>
      <c r="AA51" s="825"/>
      <c r="AB51" s="550" t="s">
        <v>11</v>
      </c>
      <c r="AC51" s="1029"/>
      <c r="AD51" s="1030"/>
      <c r="AE51" s="1034" t="s">
        <v>357</v>
      </c>
      <c r="AF51" s="1034"/>
      <c r="AG51" s="1034"/>
      <c r="AH51" s="1034"/>
      <c r="AI51" s="1034" t="s">
        <v>363</v>
      </c>
      <c r="AJ51" s="1034"/>
      <c r="AK51" s="1034"/>
      <c r="AL51" s="1034"/>
      <c r="AM51" s="1034" t="s">
        <v>472</v>
      </c>
      <c r="AN51" s="1034"/>
      <c r="AO51" s="1034"/>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0"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4"/>
      <c r="AA58" s="825"/>
      <c r="AB58" s="1028" t="s">
        <v>11</v>
      </c>
      <c r="AC58" s="1029"/>
      <c r="AD58" s="1030"/>
      <c r="AE58" s="1034" t="s">
        <v>357</v>
      </c>
      <c r="AF58" s="1034"/>
      <c r="AG58" s="1034"/>
      <c r="AH58" s="1034"/>
      <c r="AI58" s="1034" t="s">
        <v>363</v>
      </c>
      <c r="AJ58" s="1034"/>
      <c r="AK58" s="1034"/>
      <c r="AL58" s="1034"/>
      <c r="AM58" s="1034" t="s">
        <v>472</v>
      </c>
      <c r="AN58" s="1034"/>
      <c r="AO58" s="1034"/>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0"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4"/>
      <c r="AA65" s="825"/>
      <c r="AB65" s="1028" t="s">
        <v>11</v>
      </c>
      <c r="AC65" s="1029"/>
      <c r="AD65" s="1030"/>
      <c r="AE65" s="1034" t="s">
        <v>357</v>
      </c>
      <c r="AF65" s="1034"/>
      <c r="AG65" s="1034"/>
      <c r="AH65" s="1034"/>
      <c r="AI65" s="1034" t="s">
        <v>363</v>
      </c>
      <c r="AJ65" s="1034"/>
      <c r="AK65" s="1034"/>
      <c r="AL65" s="1034"/>
      <c r="AM65" s="1034" t="s">
        <v>472</v>
      </c>
      <c r="AN65" s="1034"/>
      <c r="AO65" s="1034"/>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0" t="s">
        <v>17</v>
      </c>
      <c r="H3" s="664"/>
      <c r="I3" s="664"/>
      <c r="J3" s="664"/>
      <c r="K3" s="664"/>
      <c r="L3" s="663" t="s">
        <v>18</v>
      </c>
      <c r="M3" s="664"/>
      <c r="N3" s="664"/>
      <c r="O3" s="664"/>
      <c r="P3" s="664"/>
      <c r="Q3" s="664"/>
      <c r="R3" s="664"/>
      <c r="S3" s="664"/>
      <c r="T3" s="664"/>
      <c r="U3" s="664"/>
      <c r="V3" s="664"/>
      <c r="W3" s="664"/>
      <c r="X3" s="665"/>
      <c r="Y3" s="649" t="s">
        <v>19</v>
      </c>
      <c r="Z3" s="650"/>
      <c r="AA3" s="650"/>
      <c r="AB3" s="794"/>
      <c r="AC3" s="810"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7"/>
      <c r="B4" s="1048"/>
      <c r="C4" s="1048"/>
      <c r="D4" s="1048"/>
      <c r="E4" s="1048"/>
      <c r="F4" s="1049"/>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7"/>
      <c r="B5" s="1048"/>
      <c r="C5" s="1048"/>
      <c r="D5" s="1048"/>
      <c r="E5" s="1048"/>
      <c r="F5" s="104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7"/>
      <c r="B6" s="1048"/>
      <c r="C6" s="1048"/>
      <c r="D6" s="1048"/>
      <c r="E6" s="1048"/>
      <c r="F6" s="104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7"/>
      <c r="B7" s="1048"/>
      <c r="C7" s="1048"/>
      <c r="D7" s="1048"/>
      <c r="E7" s="1048"/>
      <c r="F7" s="104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7"/>
      <c r="B8" s="1048"/>
      <c r="C8" s="1048"/>
      <c r="D8" s="1048"/>
      <c r="E8" s="1048"/>
      <c r="F8" s="104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7"/>
      <c r="B9" s="1048"/>
      <c r="C9" s="1048"/>
      <c r="D9" s="1048"/>
      <c r="E9" s="1048"/>
      <c r="F9" s="104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7"/>
      <c r="B10" s="1048"/>
      <c r="C10" s="1048"/>
      <c r="D10" s="1048"/>
      <c r="E10" s="1048"/>
      <c r="F10" s="104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7"/>
      <c r="B11" s="1048"/>
      <c r="C11" s="1048"/>
      <c r="D11" s="1048"/>
      <c r="E11" s="1048"/>
      <c r="F11" s="104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7"/>
      <c r="B12" s="1048"/>
      <c r="C12" s="1048"/>
      <c r="D12" s="1048"/>
      <c r="E12" s="1048"/>
      <c r="F12" s="104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7"/>
      <c r="B13" s="1048"/>
      <c r="C13" s="1048"/>
      <c r="D13" s="1048"/>
      <c r="E13" s="1048"/>
      <c r="F13" s="104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7"/>
      <c r="B15" s="1048"/>
      <c r="C15" s="1048"/>
      <c r="D15" s="1048"/>
      <c r="E15" s="1048"/>
      <c r="F15" s="1049"/>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7"/>
      <c r="B16" s="1048"/>
      <c r="C16" s="1048"/>
      <c r="D16" s="1048"/>
      <c r="E16" s="1048"/>
      <c r="F16" s="1049"/>
      <c r="G16" s="810"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0"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7"/>
      <c r="B17" s="1048"/>
      <c r="C17" s="1048"/>
      <c r="D17" s="1048"/>
      <c r="E17" s="1048"/>
      <c r="F17" s="1049"/>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7"/>
      <c r="B18" s="1048"/>
      <c r="C18" s="1048"/>
      <c r="D18" s="1048"/>
      <c r="E18" s="1048"/>
      <c r="F18" s="104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7"/>
      <c r="B19" s="1048"/>
      <c r="C19" s="1048"/>
      <c r="D19" s="1048"/>
      <c r="E19" s="1048"/>
      <c r="F19" s="104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7"/>
      <c r="B20" s="1048"/>
      <c r="C20" s="1048"/>
      <c r="D20" s="1048"/>
      <c r="E20" s="1048"/>
      <c r="F20" s="104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7"/>
      <c r="B21" s="1048"/>
      <c r="C21" s="1048"/>
      <c r="D21" s="1048"/>
      <c r="E21" s="1048"/>
      <c r="F21" s="104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7"/>
      <c r="B22" s="1048"/>
      <c r="C22" s="1048"/>
      <c r="D22" s="1048"/>
      <c r="E22" s="1048"/>
      <c r="F22" s="104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7"/>
      <c r="B23" s="1048"/>
      <c r="C23" s="1048"/>
      <c r="D23" s="1048"/>
      <c r="E23" s="1048"/>
      <c r="F23" s="104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7"/>
      <c r="B24" s="1048"/>
      <c r="C24" s="1048"/>
      <c r="D24" s="1048"/>
      <c r="E24" s="1048"/>
      <c r="F24" s="104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7"/>
      <c r="B25" s="1048"/>
      <c r="C25" s="1048"/>
      <c r="D25" s="1048"/>
      <c r="E25" s="1048"/>
      <c r="F25" s="104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7"/>
      <c r="B26" s="1048"/>
      <c r="C26" s="1048"/>
      <c r="D26" s="1048"/>
      <c r="E26" s="1048"/>
      <c r="F26" s="104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7"/>
      <c r="B28" s="1048"/>
      <c r="C28" s="1048"/>
      <c r="D28" s="1048"/>
      <c r="E28" s="1048"/>
      <c r="F28" s="1049"/>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7"/>
      <c r="B29" s="1048"/>
      <c r="C29" s="1048"/>
      <c r="D29" s="1048"/>
      <c r="E29" s="1048"/>
      <c r="F29" s="1049"/>
      <c r="G29" s="810"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0"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7"/>
      <c r="B30" s="1048"/>
      <c r="C30" s="1048"/>
      <c r="D30" s="1048"/>
      <c r="E30" s="1048"/>
      <c r="F30" s="1049"/>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7"/>
      <c r="B31" s="1048"/>
      <c r="C31" s="1048"/>
      <c r="D31" s="1048"/>
      <c r="E31" s="1048"/>
      <c r="F31" s="104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7"/>
      <c r="B32" s="1048"/>
      <c r="C32" s="1048"/>
      <c r="D32" s="1048"/>
      <c r="E32" s="1048"/>
      <c r="F32" s="104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7"/>
      <c r="B33" s="1048"/>
      <c r="C33" s="1048"/>
      <c r="D33" s="1048"/>
      <c r="E33" s="1048"/>
      <c r="F33" s="104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7"/>
      <c r="B34" s="1048"/>
      <c r="C34" s="1048"/>
      <c r="D34" s="1048"/>
      <c r="E34" s="1048"/>
      <c r="F34" s="104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7"/>
      <c r="B35" s="1048"/>
      <c r="C35" s="1048"/>
      <c r="D35" s="1048"/>
      <c r="E35" s="1048"/>
      <c r="F35" s="104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7"/>
      <c r="B36" s="1048"/>
      <c r="C36" s="1048"/>
      <c r="D36" s="1048"/>
      <c r="E36" s="1048"/>
      <c r="F36" s="104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7"/>
      <c r="B37" s="1048"/>
      <c r="C37" s="1048"/>
      <c r="D37" s="1048"/>
      <c r="E37" s="1048"/>
      <c r="F37" s="104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7"/>
      <c r="B38" s="1048"/>
      <c r="C38" s="1048"/>
      <c r="D38" s="1048"/>
      <c r="E38" s="1048"/>
      <c r="F38" s="104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7"/>
      <c r="B39" s="1048"/>
      <c r="C39" s="1048"/>
      <c r="D39" s="1048"/>
      <c r="E39" s="1048"/>
      <c r="F39" s="104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7"/>
      <c r="B41" s="1048"/>
      <c r="C41" s="1048"/>
      <c r="D41" s="1048"/>
      <c r="E41" s="1048"/>
      <c r="F41" s="1049"/>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7"/>
      <c r="B42" s="1048"/>
      <c r="C42" s="1048"/>
      <c r="D42" s="1048"/>
      <c r="E42" s="1048"/>
      <c r="F42" s="1049"/>
      <c r="G42" s="810"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0"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7"/>
      <c r="B43" s="1048"/>
      <c r="C43" s="1048"/>
      <c r="D43" s="1048"/>
      <c r="E43" s="1048"/>
      <c r="F43" s="1049"/>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7"/>
      <c r="B44" s="1048"/>
      <c r="C44" s="1048"/>
      <c r="D44" s="1048"/>
      <c r="E44" s="1048"/>
      <c r="F44" s="104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7"/>
      <c r="B45" s="1048"/>
      <c r="C45" s="1048"/>
      <c r="D45" s="1048"/>
      <c r="E45" s="1048"/>
      <c r="F45" s="104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7"/>
      <c r="B46" s="1048"/>
      <c r="C46" s="1048"/>
      <c r="D46" s="1048"/>
      <c r="E46" s="1048"/>
      <c r="F46" s="104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7"/>
      <c r="B47" s="1048"/>
      <c r="C47" s="1048"/>
      <c r="D47" s="1048"/>
      <c r="E47" s="1048"/>
      <c r="F47" s="104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7"/>
      <c r="B48" s="1048"/>
      <c r="C48" s="1048"/>
      <c r="D48" s="1048"/>
      <c r="E48" s="1048"/>
      <c r="F48" s="104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7"/>
      <c r="B49" s="1048"/>
      <c r="C49" s="1048"/>
      <c r="D49" s="1048"/>
      <c r="E49" s="1048"/>
      <c r="F49" s="104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7"/>
      <c r="B50" s="1048"/>
      <c r="C50" s="1048"/>
      <c r="D50" s="1048"/>
      <c r="E50" s="1048"/>
      <c r="F50" s="104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7"/>
      <c r="B51" s="1048"/>
      <c r="C51" s="1048"/>
      <c r="D51" s="1048"/>
      <c r="E51" s="1048"/>
      <c r="F51" s="104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7"/>
      <c r="B52" s="1048"/>
      <c r="C52" s="1048"/>
      <c r="D52" s="1048"/>
      <c r="E52" s="1048"/>
      <c r="F52" s="104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7"/>
      <c r="B56" s="1048"/>
      <c r="C56" s="1048"/>
      <c r="D56" s="1048"/>
      <c r="E56" s="1048"/>
      <c r="F56" s="1049"/>
      <c r="G56" s="810"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0"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7"/>
      <c r="B57" s="1048"/>
      <c r="C57" s="1048"/>
      <c r="D57" s="1048"/>
      <c r="E57" s="1048"/>
      <c r="F57" s="1049"/>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7"/>
      <c r="B58" s="1048"/>
      <c r="C58" s="1048"/>
      <c r="D58" s="1048"/>
      <c r="E58" s="1048"/>
      <c r="F58" s="104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7"/>
      <c r="B59" s="1048"/>
      <c r="C59" s="1048"/>
      <c r="D59" s="1048"/>
      <c r="E59" s="1048"/>
      <c r="F59" s="104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7"/>
      <c r="B60" s="1048"/>
      <c r="C60" s="1048"/>
      <c r="D60" s="1048"/>
      <c r="E60" s="1048"/>
      <c r="F60" s="104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7"/>
      <c r="B61" s="1048"/>
      <c r="C61" s="1048"/>
      <c r="D61" s="1048"/>
      <c r="E61" s="1048"/>
      <c r="F61" s="104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7"/>
      <c r="B62" s="1048"/>
      <c r="C62" s="1048"/>
      <c r="D62" s="1048"/>
      <c r="E62" s="1048"/>
      <c r="F62" s="104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7"/>
      <c r="B63" s="1048"/>
      <c r="C63" s="1048"/>
      <c r="D63" s="1048"/>
      <c r="E63" s="1048"/>
      <c r="F63" s="104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7"/>
      <c r="B64" s="1048"/>
      <c r="C64" s="1048"/>
      <c r="D64" s="1048"/>
      <c r="E64" s="1048"/>
      <c r="F64" s="104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7"/>
      <c r="B65" s="1048"/>
      <c r="C65" s="1048"/>
      <c r="D65" s="1048"/>
      <c r="E65" s="1048"/>
      <c r="F65" s="104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7"/>
      <c r="B66" s="1048"/>
      <c r="C66" s="1048"/>
      <c r="D66" s="1048"/>
      <c r="E66" s="1048"/>
      <c r="F66" s="104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7"/>
      <c r="B68" s="1048"/>
      <c r="C68" s="1048"/>
      <c r="D68" s="1048"/>
      <c r="E68" s="1048"/>
      <c r="F68" s="1049"/>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7"/>
      <c r="B69" s="1048"/>
      <c r="C69" s="1048"/>
      <c r="D69" s="1048"/>
      <c r="E69" s="1048"/>
      <c r="F69" s="1049"/>
      <c r="G69" s="810"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0"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7"/>
      <c r="B70" s="1048"/>
      <c r="C70" s="1048"/>
      <c r="D70" s="1048"/>
      <c r="E70" s="1048"/>
      <c r="F70" s="1049"/>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7"/>
      <c r="B71" s="1048"/>
      <c r="C71" s="1048"/>
      <c r="D71" s="1048"/>
      <c r="E71" s="1048"/>
      <c r="F71" s="104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7"/>
      <c r="B72" s="1048"/>
      <c r="C72" s="1048"/>
      <c r="D72" s="1048"/>
      <c r="E72" s="1048"/>
      <c r="F72" s="104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7"/>
      <c r="B73" s="1048"/>
      <c r="C73" s="1048"/>
      <c r="D73" s="1048"/>
      <c r="E73" s="1048"/>
      <c r="F73" s="104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7"/>
      <c r="B74" s="1048"/>
      <c r="C74" s="1048"/>
      <c r="D74" s="1048"/>
      <c r="E74" s="1048"/>
      <c r="F74" s="104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7"/>
      <c r="B75" s="1048"/>
      <c r="C75" s="1048"/>
      <c r="D75" s="1048"/>
      <c r="E75" s="1048"/>
      <c r="F75" s="104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7"/>
      <c r="B76" s="1048"/>
      <c r="C76" s="1048"/>
      <c r="D76" s="1048"/>
      <c r="E76" s="1048"/>
      <c r="F76" s="104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7"/>
      <c r="B77" s="1048"/>
      <c r="C77" s="1048"/>
      <c r="D77" s="1048"/>
      <c r="E77" s="1048"/>
      <c r="F77" s="104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7"/>
      <c r="B78" s="1048"/>
      <c r="C78" s="1048"/>
      <c r="D78" s="1048"/>
      <c r="E78" s="1048"/>
      <c r="F78" s="104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7"/>
      <c r="B79" s="1048"/>
      <c r="C79" s="1048"/>
      <c r="D79" s="1048"/>
      <c r="E79" s="1048"/>
      <c r="F79" s="104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7"/>
      <c r="B81" s="1048"/>
      <c r="C81" s="1048"/>
      <c r="D81" s="1048"/>
      <c r="E81" s="1048"/>
      <c r="F81" s="1049"/>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7"/>
      <c r="B82" s="1048"/>
      <c r="C82" s="1048"/>
      <c r="D82" s="1048"/>
      <c r="E82" s="1048"/>
      <c r="F82" s="1049"/>
      <c r="G82" s="810"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0"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7"/>
      <c r="B83" s="1048"/>
      <c r="C83" s="1048"/>
      <c r="D83" s="1048"/>
      <c r="E83" s="1048"/>
      <c r="F83" s="1049"/>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7"/>
      <c r="B84" s="1048"/>
      <c r="C84" s="1048"/>
      <c r="D84" s="1048"/>
      <c r="E84" s="1048"/>
      <c r="F84" s="104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7"/>
      <c r="B85" s="1048"/>
      <c r="C85" s="1048"/>
      <c r="D85" s="1048"/>
      <c r="E85" s="1048"/>
      <c r="F85" s="104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7"/>
      <c r="B86" s="1048"/>
      <c r="C86" s="1048"/>
      <c r="D86" s="1048"/>
      <c r="E86" s="1048"/>
      <c r="F86" s="104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7"/>
      <c r="B87" s="1048"/>
      <c r="C87" s="1048"/>
      <c r="D87" s="1048"/>
      <c r="E87" s="1048"/>
      <c r="F87" s="104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7"/>
      <c r="B88" s="1048"/>
      <c r="C88" s="1048"/>
      <c r="D88" s="1048"/>
      <c r="E88" s="1048"/>
      <c r="F88" s="104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7"/>
      <c r="B89" s="1048"/>
      <c r="C89" s="1048"/>
      <c r="D89" s="1048"/>
      <c r="E89" s="1048"/>
      <c r="F89" s="104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7"/>
      <c r="B90" s="1048"/>
      <c r="C90" s="1048"/>
      <c r="D90" s="1048"/>
      <c r="E90" s="1048"/>
      <c r="F90" s="104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7"/>
      <c r="B91" s="1048"/>
      <c r="C91" s="1048"/>
      <c r="D91" s="1048"/>
      <c r="E91" s="1048"/>
      <c r="F91" s="104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7"/>
      <c r="B92" s="1048"/>
      <c r="C92" s="1048"/>
      <c r="D92" s="1048"/>
      <c r="E92" s="1048"/>
      <c r="F92" s="104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7"/>
      <c r="B94" s="1048"/>
      <c r="C94" s="1048"/>
      <c r="D94" s="1048"/>
      <c r="E94" s="1048"/>
      <c r="F94" s="1049"/>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7"/>
      <c r="B95" s="1048"/>
      <c r="C95" s="1048"/>
      <c r="D95" s="1048"/>
      <c r="E95" s="1048"/>
      <c r="F95" s="1049"/>
      <c r="G95" s="810"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0"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7"/>
      <c r="B96" s="1048"/>
      <c r="C96" s="1048"/>
      <c r="D96" s="1048"/>
      <c r="E96" s="1048"/>
      <c r="F96" s="1049"/>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7"/>
      <c r="B97" s="1048"/>
      <c r="C97" s="1048"/>
      <c r="D97" s="1048"/>
      <c r="E97" s="1048"/>
      <c r="F97" s="104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7"/>
      <c r="B98" s="1048"/>
      <c r="C98" s="1048"/>
      <c r="D98" s="1048"/>
      <c r="E98" s="1048"/>
      <c r="F98" s="104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7"/>
      <c r="B99" s="1048"/>
      <c r="C99" s="1048"/>
      <c r="D99" s="1048"/>
      <c r="E99" s="1048"/>
      <c r="F99" s="104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7"/>
      <c r="B100" s="1048"/>
      <c r="C100" s="1048"/>
      <c r="D100" s="1048"/>
      <c r="E100" s="1048"/>
      <c r="F100" s="104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7"/>
      <c r="B101" s="1048"/>
      <c r="C101" s="1048"/>
      <c r="D101" s="1048"/>
      <c r="E101" s="1048"/>
      <c r="F101" s="104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7"/>
      <c r="B102" s="1048"/>
      <c r="C102" s="1048"/>
      <c r="D102" s="1048"/>
      <c r="E102" s="1048"/>
      <c r="F102" s="104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7"/>
      <c r="B103" s="1048"/>
      <c r="C103" s="1048"/>
      <c r="D103" s="1048"/>
      <c r="E103" s="1048"/>
      <c r="F103" s="104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7"/>
      <c r="B104" s="1048"/>
      <c r="C104" s="1048"/>
      <c r="D104" s="1048"/>
      <c r="E104" s="1048"/>
      <c r="F104" s="104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7"/>
      <c r="B105" s="1048"/>
      <c r="C105" s="1048"/>
      <c r="D105" s="1048"/>
      <c r="E105" s="1048"/>
      <c r="F105" s="104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7"/>
      <c r="B109" s="1048"/>
      <c r="C109" s="1048"/>
      <c r="D109" s="1048"/>
      <c r="E109" s="1048"/>
      <c r="F109" s="1049"/>
      <c r="G109" s="810"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0"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7"/>
      <c r="B110" s="1048"/>
      <c r="C110" s="1048"/>
      <c r="D110" s="1048"/>
      <c r="E110" s="1048"/>
      <c r="F110" s="104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7"/>
      <c r="B111" s="1048"/>
      <c r="C111" s="1048"/>
      <c r="D111" s="1048"/>
      <c r="E111" s="1048"/>
      <c r="F111" s="104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7"/>
      <c r="B112" s="1048"/>
      <c r="C112" s="1048"/>
      <c r="D112" s="1048"/>
      <c r="E112" s="1048"/>
      <c r="F112" s="104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7"/>
      <c r="B113" s="1048"/>
      <c r="C113" s="1048"/>
      <c r="D113" s="1048"/>
      <c r="E113" s="1048"/>
      <c r="F113" s="104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7"/>
      <c r="B114" s="1048"/>
      <c r="C114" s="1048"/>
      <c r="D114" s="1048"/>
      <c r="E114" s="1048"/>
      <c r="F114" s="104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7"/>
      <c r="B115" s="1048"/>
      <c r="C115" s="1048"/>
      <c r="D115" s="1048"/>
      <c r="E115" s="1048"/>
      <c r="F115" s="104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7"/>
      <c r="B116" s="1048"/>
      <c r="C116" s="1048"/>
      <c r="D116" s="1048"/>
      <c r="E116" s="1048"/>
      <c r="F116" s="104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7"/>
      <c r="B117" s="1048"/>
      <c r="C117" s="1048"/>
      <c r="D117" s="1048"/>
      <c r="E117" s="1048"/>
      <c r="F117" s="104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7"/>
      <c r="B118" s="1048"/>
      <c r="C118" s="1048"/>
      <c r="D118" s="1048"/>
      <c r="E118" s="1048"/>
      <c r="F118" s="104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7"/>
      <c r="B119" s="1048"/>
      <c r="C119" s="1048"/>
      <c r="D119" s="1048"/>
      <c r="E119" s="1048"/>
      <c r="F119" s="104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7"/>
      <c r="B121" s="1048"/>
      <c r="C121" s="1048"/>
      <c r="D121" s="1048"/>
      <c r="E121" s="1048"/>
      <c r="F121" s="1049"/>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7"/>
      <c r="B122" s="1048"/>
      <c r="C122" s="1048"/>
      <c r="D122" s="1048"/>
      <c r="E122" s="1048"/>
      <c r="F122" s="1049"/>
      <c r="G122" s="810"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0"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7"/>
      <c r="B123" s="1048"/>
      <c r="C123" s="1048"/>
      <c r="D123" s="1048"/>
      <c r="E123" s="1048"/>
      <c r="F123" s="104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7"/>
      <c r="B124" s="1048"/>
      <c r="C124" s="1048"/>
      <c r="D124" s="1048"/>
      <c r="E124" s="1048"/>
      <c r="F124" s="104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7"/>
      <c r="B125" s="1048"/>
      <c r="C125" s="1048"/>
      <c r="D125" s="1048"/>
      <c r="E125" s="1048"/>
      <c r="F125" s="104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7"/>
      <c r="B126" s="1048"/>
      <c r="C126" s="1048"/>
      <c r="D126" s="1048"/>
      <c r="E126" s="1048"/>
      <c r="F126" s="104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7"/>
      <c r="B127" s="1048"/>
      <c r="C127" s="1048"/>
      <c r="D127" s="1048"/>
      <c r="E127" s="1048"/>
      <c r="F127" s="104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7"/>
      <c r="B128" s="1048"/>
      <c r="C128" s="1048"/>
      <c r="D128" s="1048"/>
      <c r="E128" s="1048"/>
      <c r="F128" s="104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7"/>
      <c r="B129" s="1048"/>
      <c r="C129" s="1048"/>
      <c r="D129" s="1048"/>
      <c r="E129" s="1048"/>
      <c r="F129" s="104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7"/>
      <c r="B130" s="1048"/>
      <c r="C130" s="1048"/>
      <c r="D130" s="1048"/>
      <c r="E130" s="1048"/>
      <c r="F130" s="104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7"/>
      <c r="B131" s="1048"/>
      <c r="C131" s="1048"/>
      <c r="D131" s="1048"/>
      <c r="E131" s="1048"/>
      <c r="F131" s="104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7"/>
      <c r="B132" s="1048"/>
      <c r="C132" s="1048"/>
      <c r="D132" s="1048"/>
      <c r="E132" s="1048"/>
      <c r="F132" s="104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7"/>
      <c r="B134" s="1048"/>
      <c r="C134" s="1048"/>
      <c r="D134" s="1048"/>
      <c r="E134" s="1048"/>
      <c r="F134" s="1049"/>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7"/>
      <c r="B135" s="1048"/>
      <c r="C135" s="1048"/>
      <c r="D135" s="1048"/>
      <c r="E135" s="1048"/>
      <c r="F135" s="1049"/>
      <c r="G135" s="810"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0"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7"/>
      <c r="B136" s="1048"/>
      <c r="C136" s="1048"/>
      <c r="D136" s="1048"/>
      <c r="E136" s="1048"/>
      <c r="F136" s="104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7"/>
      <c r="B137" s="1048"/>
      <c r="C137" s="1048"/>
      <c r="D137" s="1048"/>
      <c r="E137" s="1048"/>
      <c r="F137" s="104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7"/>
      <c r="B138" s="1048"/>
      <c r="C138" s="1048"/>
      <c r="D138" s="1048"/>
      <c r="E138" s="1048"/>
      <c r="F138" s="104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7"/>
      <c r="B139" s="1048"/>
      <c r="C139" s="1048"/>
      <c r="D139" s="1048"/>
      <c r="E139" s="1048"/>
      <c r="F139" s="104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7"/>
      <c r="B140" s="1048"/>
      <c r="C140" s="1048"/>
      <c r="D140" s="1048"/>
      <c r="E140" s="1048"/>
      <c r="F140" s="104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7"/>
      <c r="B141" s="1048"/>
      <c r="C141" s="1048"/>
      <c r="D141" s="1048"/>
      <c r="E141" s="1048"/>
      <c r="F141" s="104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7"/>
      <c r="B142" s="1048"/>
      <c r="C142" s="1048"/>
      <c r="D142" s="1048"/>
      <c r="E142" s="1048"/>
      <c r="F142" s="104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7"/>
      <c r="B143" s="1048"/>
      <c r="C143" s="1048"/>
      <c r="D143" s="1048"/>
      <c r="E143" s="1048"/>
      <c r="F143" s="104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7"/>
      <c r="B144" s="1048"/>
      <c r="C144" s="1048"/>
      <c r="D144" s="1048"/>
      <c r="E144" s="1048"/>
      <c r="F144" s="104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7"/>
      <c r="B145" s="1048"/>
      <c r="C145" s="1048"/>
      <c r="D145" s="1048"/>
      <c r="E145" s="1048"/>
      <c r="F145" s="104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7"/>
      <c r="B147" s="1048"/>
      <c r="C147" s="1048"/>
      <c r="D147" s="1048"/>
      <c r="E147" s="1048"/>
      <c r="F147" s="1049"/>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7"/>
      <c r="B148" s="1048"/>
      <c r="C148" s="1048"/>
      <c r="D148" s="1048"/>
      <c r="E148" s="1048"/>
      <c r="F148" s="1049"/>
      <c r="G148" s="810"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0"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7"/>
      <c r="B149" s="1048"/>
      <c r="C149" s="1048"/>
      <c r="D149" s="1048"/>
      <c r="E149" s="1048"/>
      <c r="F149" s="104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7"/>
      <c r="B150" s="1048"/>
      <c r="C150" s="1048"/>
      <c r="D150" s="1048"/>
      <c r="E150" s="1048"/>
      <c r="F150" s="104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7"/>
      <c r="B151" s="1048"/>
      <c r="C151" s="1048"/>
      <c r="D151" s="1048"/>
      <c r="E151" s="1048"/>
      <c r="F151" s="104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7"/>
      <c r="B152" s="1048"/>
      <c r="C152" s="1048"/>
      <c r="D152" s="1048"/>
      <c r="E152" s="1048"/>
      <c r="F152" s="104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7"/>
      <c r="B153" s="1048"/>
      <c r="C153" s="1048"/>
      <c r="D153" s="1048"/>
      <c r="E153" s="1048"/>
      <c r="F153" s="104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7"/>
      <c r="B154" s="1048"/>
      <c r="C154" s="1048"/>
      <c r="D154" s="1048"/>
      <c r="E154" s="1048"/>
      <c r="F154" s="104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7"/>
      <c r="B155" s="1048"/>
      <c r="C155" s="1048"/>
      <c r="D155" s="1048"/>
      <c r="E155" s="1048"/>
      <c r="F155" s="104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7"/>
      <c r="B156" s="1048"/>
      <c r="C156" s="1048"/>
      <c r="D156" s="1048"/>
      <c r="E156" s="1048"/>
      <c r="F156" s="104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7"/>
      <c r="B157" s="1048"/>
      <c r="C157" s="1048"/>
      <c r="D157" s="1048"/>
      <c r="E157" s="1048"/>
      <c r="F157" s="104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7"/>
      <c r="B158" s="1048"/>
      <c r="C158" s="1048"/>
      <c r="D158" s="1048"/>
      <c r="E158" s="1048"/>
      <c r="F158" s="104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7"/>
      <c r="B162" s="1048"/>
      <c r="C162" s="1048"/>
      <c r="D162" s="1048"/>
      <c r="E162" s="1048"/>
      <c r="F162" s="1049"/>
      <c r="G162" s="810"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0"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7"/>
      <c r="B163" s="1048"/>
      <c r="C163" s="1048"/>
      <c r="D163" s="1048"/>
      <c r="E163" s="1048"/>
      <c r="F163" s="104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7"/>
      <c r="B164" s="1048"/>
      <c r="C164" s="1048"/>
      <c r="D164" s="1048"/>
      <c r="E164" s="1048"/>
      <c r="F164" s="104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7"/>
      <c r="B165" s="1048"/>
      <c r="C165" s="1048"/>
      <c r="D165" s="1048"/>
      <c r="E165" s="1048"/>
      <c r="F165" s="104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7"/>
      <c r="B166" s="1048"/>
      <c r="C166" s="1048"/>
      <c r="D166" s="1048"/>
      <c r="E166" s="1048"/>
      <c r="F166" s="104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7"/>
      <c r="B167" s="1048"/>
      <c r="C167" s="1048"/>
      <c r="D167" s="1048"/>
      <c r="E167" s="1048"/>
      <c r="F167" s="104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7"/>
      <c r="B168" s="1048"/>
      <c r="C168" s="1048"/>
      <c r="D168" s="1048"/>
      <c r="E168" s="1048"/>
      <c r="F168" s="104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7"/>
      <c r="B169" s="1048"/>
      <c r="C169" s="1048"/>
      <c r="D169" s="1048"/>
      <c r="E169" s="1048"/>
      <c r="F169" s="104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7"/>
      <c r="B170" s="1048"/>
      <c r="C170" s="1048"/>
      <c r="D170" s="1048"/>
      <c r="E170" s="1048"/>
      <c r="F170" s="104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7"/>
      <c r="B171" s="1048"/>
      <c r="C171" s="1048"/>
      <c r="D171" s="1048"/>
      <c r="E171" s="1048"/>
      <c r="F171" s="104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7"/>
      <c r="B172" s="1048"/>
      <c r="C172" s="1048"/>
      <c r="D172" s="1048"/>
      <c r="E172" s="1048"/>
      <c r="F172" s="104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7"/>
      <c r="B174" s="1048"/>
      <c r="C174" s="1048"/>
      <c r="D174" s="1048"/>
      <c r="E174" s="1048"/>
      <c r="F174" s="1049"/>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7"/>
      <c r="B175" s="1048"/>
      <c r="C175" s="1048"/>
      <c r="D175" s="1048"/>
      <c r="E175" s="1048"/>
      <c r="F175" s="1049"/>
      <c r="G175" s="810"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0"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7"/>
      <c r="B176" s="1048"/>
      <c r="C176" s="1048"/>
      <c r="D176" s="1048"/>
      <c r="E176" s="1048"/>
      <c r="F176" s="104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7"/>
      <c r="B177" s="1048"/>
      <c r="C177" s="1048"/>
      <c r="D177" s="1048"/>
      <c r="E177" s="1048"/>
      <c r="F177" s="104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7"/>
      <c r="B178" s="1048"/>
      <c r="C178" s="1048"/>
      <c r="D178" s="1048"/>
      <c r="E178" s="1048"/>
      <c r="F178" s="104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7"/>
      <c r="B179" s="1048"/>
      <c r="C179" s="1048"/>
      <c r="D179" s="1048"/>
      <c r="E179" s="1048"/>
      <c r="F179" s="104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7"/>
      <c r="B180" s="1048"/>
      <c r="C180" s="1048"/>
      <c r="D180" s="1048"/>
      <c r="E180" s="1048"/>
      <c r="F180" s="104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7"/>
      <c r="B181" s="1048"/>
      <c r="C181" s="1048"/>
      <c r="D181" s="1048"/>
      <c r="E181" s="1048"/>
      <c r="F181" s="104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7"/>
      <c r="B182" s="1048"/>
      <c r="C182" s="1048"/>
      <c r="D182" s="1048"/>
      <c r="E182" s="1048"/>
      <c r="F182" s="104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7"/>
      <c r="B183" s="1048"/>
      <c r="C183" s="1048"/>
      <c r="D183" s="1048"/>
      <c r="E183" s="1048"/>
      <c r="F183" s="104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7"/>
      <c r="B184" s="1048"/>
      <c r="C184" s="1048"/>
      <c r="D184" s="1048"/>
      <c r="E184" s="1048"/>
      <c r="F184" s="104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7"/>
      <c r="B185" s="1048"/>
      <c r="C185" s="1048"/>
      <c r="D185" s="1048"/>
      <c r="E185" s="1048"/>
      <c r="F185" s="104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7"/>
      <c r="B187" s="1048"/>
      <c r="C187" s="1048"/>
      <c r="D187" s="1048"/>
      <c r="E187" s="1048"/>
      <c r="F187" s="1049"/>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7"/>
      <c r="B188" s="1048"/>
      <c r="C188" s="1048"/>
      <c r="D188" s="1048"/>
      <c r="E188" s="1048"/>
      <c r="F188" s="1049"/>
      <c r="G188" s="810"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0"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7"/>
      <c r="B189" s="1048"/>
      <c r="C189" s="1048"/>
      <c r="D189" s="1048"/>
      <c r="E189" s="1048"/>
      <c r="F189" s="104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7"/>
      <c r="B190" s="1048"/>
      <c r="C190" s="1048"/>
      <c r="D190" s="1048"/>
      <c r="E190" s="1048"/>
      <c r="F190" s="104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7"/>
      <c r="B191" s="1048"/>
      <c r="C191" s="1048"/>
      <c r="D191" s="1048"/>
      <c r="E191" s="1048"/>
      <c r="F191" s="104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7"/>
      <c r="B192" s="1048"/>
      <c r="C192" s="1048"/>
      <c r="D192" s="1048"/>
      <c r="E192" s="1048"/>
      <c r="F192" s="104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7"/>
      <c r="B193" s="1048"/>
      <c r="C193" s="1048"/>
      <c r="D193" s="1048"/>
      <c r="E193" s="1048"/>
      <c r="F193" s="104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7"/>
      <c r="B194" s="1048"/>
      <c r="C194" s="1048"/>
      <c r="D194" s="1048"/>
      <c r="E194" s="1048"/>
      <c r="F194" s="104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7"/>
      <c r="B195" s="1048"/>
      <c r="C195" s="1048"/>
      <c r="D195" s="1048"/>
      <c r="E195" s="1048"/>
      <c r="F195" s="104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7"/>
      <c r="B196" s="1048"/>
      <c r="C196" s="1048"/>
      <c r="D196" s="1048"/>
      <c r="E196" s="1048"/>
      <c r="F196" s="104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7"/>
      <c r="B197" s="1048"/>
      <c r="C197" s="1048"/>
      <c r="D197" s="1048"/>
      <c r="E197" s="1048"/>
      <c r="F197" s="104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7"/>
      <c r="B198" s="1048"/>
      <c r="C198" s="1048"/>
      <c r="D198" s="1048"/>
      <c r="E198" s="1048"/>
      <c r="F198" s="104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7"/>
      <c r="B200" s="1048"/>
      <c r="C200" s="1048"/>
      <c r="D200" s="1048"/>
      <c r="E200" s="1048"/>
      <c r="F200" s="1049"/>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7"/>
      <c r="B201" s="1048"/>
      <c r="C201" s="1048"/>
      <c r="D201" s="1048"/>
      <c r="E201" s="1048"/>
      <c r="F201" s="1049"/>
      <c r="G201" s="810"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0"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7"/>
      <c r="B202" s="1048"/>
      <c r="C202" s="1048"/>
      <c r="D202" s="1048"/>
      <c r="E202" s="1048"/>
      <c r="F202" s="104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7"/>
      <c r="B203" s="1048"/>
      <c r="C203" s="1048"/>
      <c r="D203" s="1048"/>
      <c r="E203" s="1048"/>
      <c r="F203" s="104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7"/>
      <c r="B204" s="1048"/>
      <c r="C204" s="1048"/>
      <c r="D204" s="1048"/>
      <c r="E204" s="1048"/>
      <c r="F204" s="104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7"/>
      <c r="B205" s="1048"/>
      <c r="C205" s="1048"/>
      <c r="D205" s="1048"/>
      <c r="E205" s="1048"/>
      <c r="F205" s="104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7"/>
      <c r="B206" s="1048"/>
      <c r="C206" s="1048"/>
      <c r="D206" s="1048"/>
      <c r="E206" s="1048"/>
      <c r="F206" s="104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7"/>
      <c r="B207" s="1048"/>
      <c r="C207" s="1048"/>
      <c r="D207" s="1048"/>
      <c r="E207" s="1048"/>
      <c r="F207" s="104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7"/>
      <c r="B208" s="1048"/>
      <c r="C208" s="1048"/>
      <c r="D208" s="1048"/>
      <c r="E208" s="1048"/>
      <c r="F208" s="104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7"/>
      <c r="B209" s="1048"/>
      <c r="C209" s="1048"/>
      <c r="D209" s="1048"/>
      <c r="E209" s="1048"/>
      <c r="F209" s="104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7"/>
      <c r="B210" s="1048"/>
      <c r="C210" s="1048"/>
      <c r="D210" s="1048"/>
      <c r="E210" s="1048"/>
      <c r="F210" s="104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7"/>
      <c r="B211" s="1048"/>
      <c r="C211" s="1048"/>
      <c r="D211" s="1048"/>
      <c r="E211" s="1048"/>
      <c r="F211" s="104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7"/>
      <c r="B215" s="1048"/>
      <c r="C215" s="1048"/>
      <c r="D215" s="1048"/>
      <c r="E215" s="1048"/>
      <c r="F215" s="1049"/>
      <c r="G215" s="810"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0"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7"/>
      <c r="B216" s="1048"/>
      <c r="C216" s="1048"/>
      <c r="D216" s="1048"/>
      <c r="E216" s="1048"/>
      <c r="F216" s="104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7"/>
      <c r="B217" s="1048"/>
      <c r="C217" s="1048"/>
      <c r="D217" s="1048"/>
      <c r="E217" s="1048"/>
      <c r="F217" s="104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7"/>
      <c r="B218" s="1048"/>
      <c r="C218" s="1048"/>
      <c r="D218" s="1048"/>
      <c r="E218" s="1048"/>
      <c r="F218" s="104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7"/>
      <c r="B219" s="1048"/>
      <c r="C219" s="1048"/>
      <c r="D219" s="1048"/>
      <c r="E219" s="1048"/>
      <c r="F219" s="104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7"/>
      <c r="B220" s="1048"/>
      <c r="C220" s="1048"/>
      <c r="D220" s="1048"/>
      <c r="E220" s="1048"/>
      <c r="F220" s="104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7"/>
      <c r="B221" s="1048"/>
      <c r="C221" s="1048"/>
      <c r="D221" s="1048"/>
      <c r="E221" s="1048"/>
      <c r="F221" s="104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7"/>
      <c r="B222" s="1048"/>
      <c r="C222" s="1048"/>
      <c r="D222" s="1048"/>
      <c r="E222" s="1048"/>
      <c r="F222" s="104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7"/>
      <c r="B223" s="1048"/>
      <c r="C223" s="1048"/>
      <c r="D223" s="1048"/>
      <c r="E223" s="1048"/>
      <c r="F223" s="104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7"/>
      <c r="B224" s="1048"/>
      <c r="C224" s="1048"/>
      <c r="D224" s="1048"/>
      <c r="E224" s="1048"/>
      <c r="F224" s="104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7"/>
      <c r="B225" s="1048"/>
      <c r="C225" s="1048"/>
      <c r="D225" s="1048"/>
      <c r="E225" s="1048"/>
      <c r="F225" s="104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7"/>
      <c r="B227" s="1048"/>
      <c r="C227" s="1048"/>
      <c r="D227" s="1048"/>
      <c r="E227" s="1048"/>
      <c r="F227" s="1049"/>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7"/>
      <c r="B228" s="1048"/>
      <c r="C228" s="1048"/>
      <c r="D228" s="1048"/>
      <c r="E228" s="1048"/>
      <c r="F228" s="1049"/>
      <c r="G228" s="810"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0"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7"/>
      <c r="B229" s="1048"/>
      <c r="C229" s="1048"/>
      <c r="D229" s="1048"/>
      <c r="E229" s="1048"/>
      <c r="F229" s="104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7"/>
      <c r="B230" s="1048"/>
      <c r="C230" s="1048"/>
      <c r="D230" s="1048"/>
      <c r="E230" s="1048"/>
      <c r="F230" s="104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7"/>
      <c r="B231" s="1048"/>
      <c r="C231" s="1048"/>
      <c r="D231" s="1048"/>
      <c r="E231" s="1048"/>
      <c r="F231" s="104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7"/>
      <c r="B232" s="1048"/>
      <c r="C232" s="1048"/>
      <c r="D232" s="1048"/>
      <c r="E232" s="1048"/>
      <c r="F232" s="104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7"/>
      <c r="B233" s="1048"/>
      <c r="C233" s="1048"/>
      <c r="D233" s="1048"/>
      <c r="E233" s="1048"/>
      <c r="F233" s="104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7"/>
      <c r="B234" s="1048"/>
      <c r="C234" s="1048"/>
      <c r="D234" s="1048"/>
      <c r="E234" s="1048"/>
      <c r="F234" s="104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7"/>
      <c r="B235" s="1048"/>
      <c r="C235" s="1048"/>
      <c r="D235" s="1048"/>
      <c r="E235" s="1048"/>
      <c r="F235" s="104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7"/>
      <c r="B236" s="1048"/>
      <c r="C236" s="1048"/>
      <c r="D236" s="1048"/>
      <c r="E236" s="1048"/>
      <c r="F236" s="104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7"/>
      <c r="B237" s="1048"/>
      <c r="C237" s="1048"/>
      <c r="D237" s="1048"/>
      <c r="E237" s="1048"/>
      <c r="F237" s="104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7"/>
      <c r="B238" s="1048"/>
      <c r="C238" s="1048"/>
      <c r="D238" s="1048"/>
      <c r="E238" s="1048"/>
      <c r="F238" s="104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7"/>
      <c r="B240" s="1048"/>
      <c r="C240" s="1048"/>
      <c r="D240" s="1048"/>
      <c r="E240" s="1048"/>
      <c r="F240" s="1049"/>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7"/>
      <c r="B241" s="1048"/>
      <c r="C241" s="1048"/>
      <c r="D241" s="1048"/>
      <c r="E241" s="1048"/>
      <c r="F241" s="1049"/>
      <c r="G241" s="810"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0"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7"/>
      <c r="B242" s="1048"/>
      <c r="C242" s="1048"/>
      <c r="D242" s="1048"/>
      <c r="E242" s="1048"/>
      <c r="F242" s="104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7"/>
      <c r="B243" s="1048"/>
      <c r="C243" s="1048"/>
      <c r="D243" s="1048"/>
      <c r="E243" s="1048"/>
      <c r="F243" s="104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7"/>
      <c r="B244" s="1048"/>
      <c r="C244" s="1048"/>
      <c r="D244" s="1048"/>
      <c r="E244" s="1048"/>
      <c r="F244" s="104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7"/>
      <c r="B245" s="1048"/>
      <c r="C245" s="1048"/>
      <c r="D245" s="1048"/>
      <c r="E245" s="1048"/>
      <c r="F245" s="104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7"/>
      <c r="B246" s="1048"/>
      <c r="C246" s="1048"/>
      <c r="D246" s="1048"/>
      <c r="E246" s="1048"/>
      <c r="F246" s="104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7"/>
      <c r="B247" s="1048"/>
      <c r="C247" s="1048"/>
      <c r="D247" s="1048"/>
      <c r="E247" s="1048"/>
      <c r="F247" s="104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7"/>
      <c r="B248" s="1048"/>
      <c r="C248" s="1048"/>
      <c r="D248" s="1048"/>
      <c r="E248" s="1048"/>
      <c r="F248" s="104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7"/>
      <c r="B249" s="1048"/>
      <c r="C249" s="1048"/>
      <c r="D249" s="1048"/>
      <c r="E249" s="1048"/>
      <c r="F249" s="104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7"/>
      <c r="B250" s="1048"/>
      <c r="C250" s="1048"/>
      <c r="D250" s="1048"/>
      <c r="E250" s="1048"/>
      <c r="F250" s="104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7"/>
      <c r="B251" s="1048"/>
      <c r="C251" s="1048"/>
      <c r="D251" s="1048"/>
      <c r="E251" s="1048"/>
      <c r="F251" s="104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7"/>
      <c r="B253" s="1048"/>
      <c r="C253" s="1048"/>
      <c r="D253" s="1048"/>
      <c r="E253" s="1048"/>
      <c r="F253" s="1049"/>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7"/>
      <c r="B254" s="1048"/>
      <c r="C254" s="1048"/>
      <c r="D254" s="1048"/>
      <c r="E254" s="1048"/>
      <c r="F254" s="1049"/>
      <c r="G254" s="810"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0"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7"/>
      <c r="B255" s="1048"/>
      <c r="C255" s="1048"/>
      <c r="D255" s="1048"/>
      <c r="E255" s="1048"/>
      <c r="F255" s="104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7"/>
      <c r="B256" s="1048"/>
      <c r="C256" s="1048"/>
      <c r="D256" s="1048"/>
      <c r="E256" s="1048"/>
      <c r="F256" s="104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7"/>
      <c r="B257" s="1048"/>
      <c r="C257" s="1048"/>
      <c r="D257" s="1048"/>
      <c r="E257" s="1048"/>
      <c r="F257" s="104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7"/>
      <c r="B258" s="1048"/>
      <c r="C258" s="1048"/>
      <c r="D258" s="1048"/>
      <c r="E258" s="1048"/>
      <c r="F258" s="104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7"/>
      <c r="B259" s="1048"/>
      <c r="C259" s="1048"/>
      <c r="D259" s="1048"/>
      <c r="E259" s="1048"/>
      <c r="F259" s="104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7"/>
      <c r="B260" s="1048"/>
      <c r="C260" s="1048"/>
      <c r="D260" s="1048"/>
      <c r="E260" s="1048"/>
      <c r="F260" s="104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7"/>
      <c r="B261" s="1048"/>
      <c r="C261" s="1048"/>
      <c r="D261" s="1048"/>
      <c r="E261" s="1048"/>
      <c r="F261" s="104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7"/>
      <c r="B262" s="1048"/>
      <c r="C262" s="1048"/>
      <c r="D262" s="1048"/>
      <c r="E262" s="1048"/>
      <c r="F262" s="104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7"/>
      <c r="B263" s="1048"/>
      <c r="C263" s="1048"/>
      <c r="D263" s="1048"/>
      <c r="E263" s="1048"/>
      <c r="F263" s="104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7"/>
      <c r="B264" s="1048"/>
      <c r="C264" s="1048"/>
      <c r="D264" s="1048"/>
      <c r="E264" s="1048"/>
      <c r="F264" s="104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2018-08-24T06:34:43Z</cp:lastPrinted>
  <dcterms:created xsi:type="dcterms:W3CDTF">2012-03-13T00:50:25Z</dcterms:created>
  <dcterms:modified xsi:type="dcterms:W3CDTF">2020-11-20T13:27:45Z</dcterms:modified>
</cp:coreProperties>
</file>