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地域\（00）庶務係\■令和２(2020)年度\01_照会関係\10_管理照会\20201111【〆1118】_行政事業レビューシートの記載の確認等について\02_庶務係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720" yWindow="0" windowWidth="27870" windowHeight="12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<sst xmlns="http://schemas.openxmlformats.org/spreadsheetml/2006/main" count="3052" uniqueCount="663">
  <si>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</si>
  <si>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</si>
  <si>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</si>
  <si>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</si>
  <si>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</si>
  <si>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</si>
  <si>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</si>
  <si>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</si>
  <si>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</si>
  <si>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</si>
  <si>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</si>
  <si>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</si>
  <si>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</si>
  <si>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</si>
  <si>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</si>
  <si>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</si>
  <si>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</si>
  <si>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</si>
  <si>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</si>
  <si>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</si>
  <si>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</si>
  <si>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</si>
  <si>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</si>
  <si>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</si>
  <si>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</si>
  <si>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</si>
  <si>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</si>
  <si>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</si>
  <si>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</si>
  <si>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</si>
  <si>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</si>
  <si>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</si>
  <si>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</si>
  <si>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</si>
  <si>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</si>
  <si>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</si>
  <si>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</si>
  <si>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</si>
  <si>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</si>
  <si>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</si>
  <si>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</si>
  <si>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</si>
  <si>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</si>
  <si>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</si>
  <si>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</si>
  <si>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</si>
  <si>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</si>
  <si>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</si>
  <si>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</si>
  <si>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</si>
  <si>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</si>
  <si>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</si>
  <si>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</si>
  <si>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</si>
  <si>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</si>
  <si>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</si>
  <si>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</si>
  <si>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</si>
  <si>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</si>
  <si>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</si>
  <si>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</si>
  <si>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</si>
  <si>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</si>
  <si>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</si>
  <si>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</si>
  <si>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</si>
  <si>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</si>
  <si>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</si>
  <si>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</si>
  <si>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</si>
  <si>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</si>
  <si>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</si>
  <si>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</si>
  <si>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</si>
  <si>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</si>
  <si>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</si>
  <si>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</si>
  <si>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</si>
  <si>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</si>
  <si>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</si>
  <si>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</si>
  <si>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</si>
  <si>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</si>
  <si>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</si>
  <si>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</si>
  <si>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</si>
  <si>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</si>
  <si>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</si>
  <si>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</si>
  <si>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</si>
  <si>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</si>
  <si>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</si>
  <si>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</si>
  <si>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</si>
  <si>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</si>
  <si>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</si>
  <si>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</si>
  <si>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</si>
  <si>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</si>
  <si>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</si>
  <si>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</si>
  <si>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</si>
  <si>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</si>
  <si>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</si>
  <si>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</si>
  <si>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</si>
  <si>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</si>
  <si>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</si>
  <si>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</si>
  <si>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</si>
  <si>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</si>
  <si>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</si>
  <si>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</si>
  <si>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</si>
  <si>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</si>
  <si>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</si>
  <si>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</si>
  <si>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</si>
  <si>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</si>
  <si>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</si>
  <si>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</si>
  <si>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</si>
  <si>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</si>
  <si>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</si>
  <si>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</si>
  <si>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</si>
  <si>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</si>
  <si>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</si>
  <si>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</si>
  <si>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</si>
  <si>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</si>
  <si>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</si>
  <si>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</si>
  <si>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</si>
  <si>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</si>
  <si>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</si>
  <si>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</si>
  <si>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</si>
  <si>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</si>
  <si>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</si>
  <si>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</si>
  <si>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</si>
  <si>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</si>
  <si>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</si>
  <si>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</si>
  <si>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</si>
  <si>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</si>
  <si>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</si>
  <si>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</si>
  <si>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</si>
  <si>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</si>
  <si>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</si>
  <si>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</si>
  <si>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</si>
  <si>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</si>
  <si>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</si>
  <si>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</si>
  <si>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</si>
  <si>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</si>
  <si>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</si>
  <si>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</si>
  <si>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</si>
  <si>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</si>
  <si>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</si>
  <si>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</si>
  <si>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</si>
  <si>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</si>
  <si>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</si>
  <si>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</si>
  <si>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</si>
  <si>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</si>
  <si>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</si>
  <si>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</si>
  <si>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</si>
  <si>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</si>
  <si>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</si>
  <si>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</si>
  <si>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</si>
  <si>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</si>
  <si>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</si>
  <si>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</si>
  <si>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</si>
  <si>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</si>
  <si>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</si>
  <si>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</si>
  <si>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</si>
  <si>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</si>
  <si>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</si>
  <si>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</si>
  <si>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</si>
  <si>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</si>
  <si>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</si>
  <si>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</si>
  <si>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</si>
  <si>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</si>
  <si>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</si>
  <si>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</si>
  <si>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</si>
  <si>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</si>
  <si>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</si>
  <si>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</si>
  <si>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</si>
  <si>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</si>
  <si>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</si>
  <si>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</si>
  <si>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</si>
  <si>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</si>
  <si>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</si>
  <si>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</si>
  <si>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</si>
  <si>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</si>
  <si>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</si>
  <si>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</si>
  <si>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</si>
  <si>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</si>
  <si>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</si>
  <si>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</si>
  <si>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</si>
  <si>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</si>
  <si>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</si>
  <si>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</si>
  <si>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</si>
  <si>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</si>
  <si>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</si>
  <si>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</si>
  <si>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</si>
  <si>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</si>
  <si>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</si>
  <si>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</si>
  <si>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</si>
  <si>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</si>
  <si>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</si>
  <si>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</si>
  <si>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</si>
  <si>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</si>
  <si>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</si>
  <si>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</si>
  <si>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</si>
  <si>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</si>
  <si>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</si>
  <si>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</si>
  <si>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</si>
  <si>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</si>
  <si>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</si>
  <si>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</si>
  <si>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</si>
  <si>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</si>
  <si>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</si>
  <si>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</si>
  <si>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</si>
  <si>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</si>
  <si>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</si>
  <si>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</si>
  <si>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</si>
  <si>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</si>
  <si>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</si>
  <si>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</si>
  <si>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</si>
  <si>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</si>
  <si>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</si>
  <si>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</si>
  <si>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</si>
  <si>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</si>
  <si>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</si>
  <si>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</si>
  <si>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</si>
  <si>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</si>
  <si>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</si>
  <si>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</si>
  <si>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</si>
  <si>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</si>
  <si>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</si>
  <si>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</si>
  <si>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</si>
  <si>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</si>
  <si>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</si>
  <si>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</si>
  <si>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</si>
  <si>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</si>
  <si>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</si>
  <si>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</si>
  <si>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</si>
  <si>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</si>
  <si>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</si>
  <si>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</si>
  <si>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</si>
  <si>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</si>
  <si>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</si>
  <si>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</si>
  <si>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</si>
  <si>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</si>
  <si>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</si>
  <si>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</si>
  <si>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</si>
  <si>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</si>
  <si>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</si>
  <si>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</si>
  <si>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</si>
  <si>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</si>
  <si>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</si>
  <si>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</si>
  <si>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</si>
  <si>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</si>
  <si>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</si>
  <si>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</si>
  <si>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</si>
  <si>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</si>
  <si>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</si>
  <si>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</si>
  <si>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</si>
  <si>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</si>
  <si>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</si>
  <si>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</si>
  <si>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</si>
  <si>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</si>
  <si>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</si>
  <si>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</si>
  <si>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</si>
  <si>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</si>
  <si>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</si>
  <si>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</si>
  <si>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</si>
  <si>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</si>
  <si>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</si>
  <si>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</si>
  <si>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</si>
  <si>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</si>
  <si>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</si>
  <si>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</si>
  <si>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</si>
  <si>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</si>
  <si>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</si>
  <si>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</si>
  <si>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</si>
  <si>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</si>
  <si>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</si>
  <si>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</si>
  <si>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</si>
  <si>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</si>
  <si>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</si>
  <si>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</si>
  <si>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</si>
  <si>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</si>
  <si>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</si>
  <si>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</si>
  <si>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</si>
  <si>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</si>
  <si>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</si>
  <si>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</si>
  <si>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</si>
  <si>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</si>
  <si>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</si>
  <si>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</si>
  <si>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</si>
  <si>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</si>
  <si>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</si>
  <si>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</si>
  <si>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</si>
  <si>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</si>
  <si>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</si>
  <si>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</si>
  <si>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</si>
  <si>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</si>
  <si>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</si>
  <si>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</si>
  <si>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</si>
  <si>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</si>
  <si>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</si>
  <si>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</si>
  <si>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</si>
  <si>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</si>
  <si>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</si>
  <si>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</si>
  <si>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</si>
  <si>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</si>
  <si>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</si>
  <si>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</si>
  <si>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</si>
  <si>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</si>
  <si>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</si>
  <si>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</si>
  <si>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</si>
  <si>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</si>
  <si>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</si>
  <si>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</si>
  <si>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</si>
  <si>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</si>
  <si>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</si>
  <si>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</si>
  <si>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</si>
  <si>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</si>
  <si>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</si>
  <si>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</si>
  <si>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</si>
  <si>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</si>
  <si>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</si>
  <si>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</si>
  <si>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</si>
  <si>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</si>
  <si>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</si>
  <si>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</si>
  <si>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</si>
  <si>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</si>
  <si>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</si>
  <si>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</si>
  <si>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</si>
  <si>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</si>
  <si>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</si>
  <si>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</si>
  <si>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</si>
  <si>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</si>
  <si>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</si>
  <si>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</si>
  <si>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</si>
  <si>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</si>
  <si>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</si>
  <si>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</si>
  <si>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</si>
  <si>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</si>
  <si>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</si>
  <si>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</si>
  <si>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</si>
  <si>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</si>
  <si>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</si>
  <si>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</si>
  <si>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</si>
  <si>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</si>
  <si>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</si>
  <si>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</si>
  <si>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</si>
  <si>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</si>
  <si>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</si>
  <si>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</si>
  <si>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</si>
  <si>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</si>
  <si>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</si>
  <si>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</si>
  <si>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</si>
  <si>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</si>
  <si>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</si>
  <si>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</si>
  <si>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</si>
  <si>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</si>
  <si>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</si>
  <si>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</si>
  <si>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</si>
  <si>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</si>
  <si>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</si>
  <si>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</si>
  <si>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</si>
  <si>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</si>
  <si>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</si>
  <si>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</si>
  <si>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</si>
  <si>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</si>
  <si>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</si>
  <si>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</si>
  <si>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</si>
  <si>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</si>
  <si>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</si>
  <si>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</si>
  <si>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</si>
  <si>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</si>
  <si>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</si>
  <si>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</si>
  <si>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</si>
  <si>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</si>
  <si>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</si>
  <si>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</si>
  <si>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</si>
  <si>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</si>
  <si>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</si>
  <si>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</si>
  <si>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</si>
  <si>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</si>
  <si>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</si>
  <si>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</si>
  <si>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</si>
  <si>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</si>
  <si>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</si>
  <si>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</si>
  <si>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</si>
  <si>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</si>
  <si>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</si>
  <si>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</si>
  <si>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</si>
  <si>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</si>
  <si>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</si>
  <si>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</si>
  <si>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</si>
  <si>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</si>
  <si>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</si>
  <si>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</si>
  <si>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</si>
  <si>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</si>
  <si>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</si>
  <si>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</si>
  <si>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</si>
  <si>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</si>
  <si>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</si>
  <si>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</si>
  <si>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</si>
  <si>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</si>
  <si>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</si>
  <si>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</si>
  <si>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</si>
  <si>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</si>
  <si>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</si>
  <si>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</si>
  <si>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</si>
  <si>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</si>
  <si>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</si>
  <si>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</si>
  <si>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</si>
  <si>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</si>
  <si>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</si>
  <si>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</si>
  <si>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</si>
  <si>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</si>
  <si>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</si>
  <si>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</si>
  <si>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</si>
  <si>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</si>
  <si>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</si>
  <si>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</si>
  <si>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</si>
  <si>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</si>
  <si>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</si>
  <si>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</si>
  <si>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</si>
  <si>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</si>
  <si>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</si>
  <si>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</si>
  <si>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</si>
  <si>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</si>
  <si>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</si>
  <si>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</si>
  <si>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</si>
  <si>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</si>
  <si>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</si>
  <si>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</si>
  <si>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</si>
  <si>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</si>
  <si>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</si>
  <si>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</si>
  <si>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</si>
  <si>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</si>
  <si>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</si>
  <si>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</si>
  <si>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</si>
  <si>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</si>
  <si>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</si>
  <si>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公立社会教育施設災害復旧事業</t>
  </si>
  <si>
    <t>生涯学習政策局</t>
    <rPh sb="0" eb="2">
      <t>ショウガイ</t>
    </rPh>
    <rPh sb="2" eb="4">
      <t>ガクシュウ</t>
    </rPh>
    <rPh sb="4" eb="6">
      <t>セイサク</t>
    </rPh>
    <rPh sb="6" eb="7">
      <t>キョク</t>
    </rPh>
    <phoneticPr fontId="6"/>
  </si>
  <si>
    <t>社会教育課</t>
    <rPh sb="0" eb="2">
      <t>シャカイ</t>
    </rPh>
    <rPh sb="2" eb="5">
      <t>キョウイクカ</t>
    </rPh>
    <phoneticPr fontId="6"/>
  </si>
  <si>
    <t>激甚災害に対処するための特別の財政援助等に関する法律第16条</t>
  </si>
  <si>
    <t>-</t>
  </si>
  <si>
    <t>-</t>
    <phoneticPr fontId="5"/>
  </si>
  <si>
    <t>激甚災害法に基づき、被災した地方公共団体が設置する公立社会教育施設（体育・文化施設含む）の復旧を促進する。</t>
    <rPh sb="14" eb="20">
      <t>チホウコウキョウダンタイ</t>
    </rPh>
    <phoneticPr fontId="6"/>
  </si>
  <si>
    <t>-</t>
    <phoneticPr fontId="5"/>
  </si>
  <si>
    <t>0028</t>
    <phoneticPr fontId="5"/>
  </si>
  <si>
    <t>0026</t>
    <phoneticPr fontId="5"/>
  </si>
  <si>
    <t>0027</t>
    <phoneticPr fontId="5"/>
  </si>
  <si>
    <t>-</t>
    <phoneticPr fontId="5"/>
  </si>
  <si>
    <t>-</t>
    <phoneticPr fontId="5"/>
  </si>
  <si>
    <t>-</t>
    <phoneticPr fontId="5"/>
  </si>
  <si>
    <t>復旧が必要な公立社会教育施設を復旧する</t>
    <rPh sb="0" eb="2">
      <t>フッキュウ</t>
    </rPh>
    <rPh sb="3" eb="5">
      <t>ヒツヨウ</t>
    </rPh>
    <phoneticPr fontId="6"/>
  </si>
  <si>
    <t>復旧施設数</t>
    <rPh sb="0" eb="2">
      <t>フッキュウ</t>
    </rPh>
    <rPh sb="2" eb="5">
      <t>シセツスウ</t>
    </rPh>
    <phoneticPr fontId="6"/>
  </si>
  <si>
    <t>施設</t>
    <rPh sb="0" eb="2">
      <t>シセツ</t>
    </rPh>
    <phoneticPr fontId="5"/>
  </si>
  <si>
    <t>文部科学省調べ</t>
    <rPh sb="0" eb="2">
      <t>モンブ</t>
    </rPh>
    <rPh sb="2" eb="5">
      <t>カガクショウ</t>
    </rPh>
    <rPh sb="5" eb="6">
      <t>シラ</t>
    </rPh>
    <phoneticPr fontId="5"/>
  </si>
  <si>
    <t>災害復旧交付決定件数</t>
    <rPh sb="0" eb="2">
      <t>サイガイ</t>
    </rPh>
    <rPh sb="2" eb="4">
      <t>フッキュウ</t>
    </rPh>
    <rPh sb="4" eb="6">
      <t>コウフ</t>
    </rPh>
    <rPh sb="6" eb="8">
      <t>ケッテイ</t>
    </rPh>
    <rPh sb="8" eb="10">
      <t>ケンスウ</t>
    </rPh>
    <phoneticPr fontId="5"/>
  </si>
  <si>
    <t>交付決定額／交付決定件数　　　　　　　　　　　　　　</t>
    <rPh sb="0" eb="2">
      <t>コウフ</t>
    </rPh>
    <rPh sb="2" eb="4">
      <t>ケッテイ</t>
    </rPh>
    <rPh sb="4" eb="5">
      <t>ガク</t>
    </rPh>
    <rPh sb="6" eb="8">
      <t>コウフ</t>
    </rPh>
    <rPh sb="8" eb="10">
      <t>ケッテイ</t>
    </rPh>
    <rPh sb="10" eb="12">
      <t>ケンスウ</t>
    </rPh>
    <phoneticPr fontId="5"/>
  </si>
  <si>
    <t>-</t>
    <phoneticPr fontId="5"/>
  </si>
  <si>
    <t>件</t>
    <rPh sb="0" eb="1">
      <t>ケン</t>
    </rPh>
    <phoneticPr fontId="5"/>
  </si>
  <si>
    <t>百万円</t>
    <rPh sb="0" eb="3">
      <t>ヒャクマンエン</t>
    </rPh>
    <phoneticPr fontId="6"/>
  </si>
  <si>
    <t>百万円/件数</t>
    <rPh sb="0" eb="3">
      <t>ヒャクマンエン</t>
    </rPh>
    <rPh sb="4" eb="6">
      <t>ケンスウ</t>
    </rPh>
    <phoneticPr fontId="6"/>
  </si>
  <si>
    <t>75.8/11</t>
  </si>
  <si>
    <t>448.9/21</t>
  </si>
  <si>
    <t>1　生涯学習社会の実現</t>
  </si>
  <si>
    <t>1-3　地域の教育力の向上</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</si>
  <si>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</si>
  <si>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</si>
  <si>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</si>
  <si>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</si>
  <si>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</si>
  <si>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</si>
  <si>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</si>
  <si>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</si>
  <si>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</si>
  <si>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</si>
  <si>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</si>
  <si>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</si>
  <si>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</si>
  <si>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</si>
  <si>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</si>
  <si>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</si>
  <si>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入札等によるコスト減のため、妥当である。</t>
    <rPh sb="0" eb="2">
      <t>ニュウサツ</t>
    </rPh>
    <rPh sb="2" eb="3">
      <t>トウ</t>
    </rPh>
    <rPh sb="9" eb="10">
      <t>ゲン</t>
    </rPh>
    <rPh sb="14" eb="16">
      <t>ダトウ</t>
    </rPh>
    <phoneticPr fontId="6"/>
  </si>
  <si>
    <t>一部の施設において、他事業との調整や工事の施工に伴い発生した状況変化に伴う施行能率の低下等により不測の日数を要したため。</t>
    <rPh sb="0" eb="2">
      <t>イチブ</t>
    </rPh>
    <rPh sb="3" eb="5">
      <t>シセツ</t>
    </rPh>
    <rPh sb="10" eb="11">
      <t>タ</t>
    </rPh>
    <rPh sb="11" eb="13">
      <t>ジギョウ</t>
    </rPh>
    <rPh sb="15" eb="17">
      <t>チョウセイ</t>
    </rPh>
    <rPh sb="18" eb="20">
      <t>コウジ</t>
    </rPh>
    <rPh sb="44" eb="45">
      <t>トウ</t>
    </rPh>
    <rPh sb="48" eb="50">
      <t>フソク</t>
    </rPh>
    <rPh sb="51" eb="53">
      <t>ニッスウ</t>
    </rPh>
    <rPh sb="54" eb="55">
      <t>ヨウ</t>
    </rPh>
    <phoneticPr fontId="5"/>
  </si>
  <si>
    <t>財務省立会のもと厳格な現地調査により事業経費を査定している。</t>
  </si>
  <si>
    <t>現地調査実施に当たっては、被災地の状況も踏まえつつ、なるべく複数施設をまとめて調査するなど、効率化に努めている。</t>
    <rPh sb="7" eb="8">
      <t>ア</t>
    </rPh>
    <phoneticPr fontId="6"/>
  </si>
  <si>
    <t>被災地域の復旧が適切に行われるよう、被災施設の原状復旧を目的とした補助事業として実施しており、実効性の高い事業である。</t>
  </si>
  <si>
    <t>被災施設が復旧され、十分に活用されている。</t>
  </si>
  <si>
    <t>-</t>
    <phoneticPr fontId="5"/>
  </si>
  <si>
    <t>災害復旧事業はその年の自然災害等の発生を受け実施する事業であり、成果指標や目標を示すことは困難である。</t>
  </si>
  <si>
    <t>今後、同様の災害が発生した際には、被災地の実情を踏まえつつ、執行可能な計画を策定するとともに、早期執行を図ることが必要。</t>
    <rPh sb="0" eb="2">
      <t>コンゴ</t>
    </rPh>
    <rPh sb="3" eb="5">
      <t>ドウヨウ</t>
    </rPh>
    <rPh sb="6" eb="8">
      <t>サイガイ</t>
    </rPh>
    <rPh sb="9" eb="11">
      <t>ハッセイ</t>
    </rPh>
    <rPh sb="13" eb="14">
      <t>サイ</t>
    </rPh>
    <phoneticPr fontId="6"/>
  </si>
  <si>
    <t>なお、金額は単位未満四捨五入して記載していることから、合計が一致しない。</t>
    <phoneticPr fontId="5"/>
  </si>
  <si>
    <t>A.熊本県</t>
    <rPh sb="2" eb="5">
      <t>クマモトケン</t>
    </rPh>
    <phoneticPr fontId="5"/>
  </si>
  <si>
    <t>災害復旧費</t>
    <rPh sb="0" eb="2">
      <t>サイガイ</t>
    </rPh>
    <rPh sb="2" eb="4">
      <t>フッキュウ</t>
    </rPh>
    <rPh sb="4" eb="5">
      <t>ヒ</t>
    </rPh>
    <phoneticPr fontId="6"/>
  </si>
  <si>
    <t>復旧工事費（本工事費、附帯工事費、設備費等）</t>
    <rPh sb="0" eb="2">
      <t>フッキュウ</t>
    </rPh>
    <rPh sb="2" eb="4">
      <t>コウジ</t>
    </rPh>
    <rPh sb="4" eb="5">
      <t>ヒ</t>
    </rPh>
    <phoneticPr fontId="6"/>
  </si>
  <si>
    <t>熊本県（熊本県立劇場）</t>
    <rPh sb="0" eb="3">
      <t>クマモトケン</t>
    </rPh>
    <phoneticPr fontId="5"/>
  </si>
  <si>
    <t>熊本県（熊本県立美術館本館）</t>
    <rPh sb="0" eb="3">
      <t>クマモトケン</t>
    </rPh>
    <phoneticPr fontId="5"/>
  </si>
  <si>
    <t>熊本県（熊本県立美術館分館）</t>
    <rPh sb="0" eb="3">
      <t>クマモトケン</t>
    </rPh>
    <rPh sb="11" eb="13">
      <t>ブンカン</t>
    </rPh>
    <phoneticPr fontId="5"/>
  </si>
  <si>
    <t>熊本県（熊本県総合射撃場）</t>
    <rPh sb="0" eb="3">
      <t>クマモトケン</t>
    </rPh>
    <phoneticPr fontId="5"/>
  </si>
  <si>
    <t>熊本県（熊本県立総合体育館）</t>
    <rPh sb="0" eb="3">
      <t>クマモトケン</t>
    </rPh>
    <phoneticPr fontId="5"/>
  </si>
  <si>
    <t>熊本県（熊本武道館）</t>
    <rPh sb="0" eb="3">
      <t>クマモトケン</t>
    </rPh>
    <phoneticPr fontId="5"/>
  </si>
  <si>
    <t>熊本市（託麻スポーツセンター）</t>
    <rPh sb="0" eb="3">
      <t>クマモトシ</t>
    </rPh>
    <phoneticPr fontId="5"/>
  </si>
  <si>
    <t>熊本市（富合雁回館）</t>
    <rPh sb="0" eb="3">
      <t>クマモトシ</t>
    </rPh>
    <phoneticPr fontId="5"/>
  </si>
  <si>
    <t>南富良野町（南富良野町公民館）</t>
    <phoneticPr fontId="5"/>
  </si>
  <si>
    <t>南富良野町（南富良野町営湖畔野球場）</t>
    <phoneticPr fontId="5"/>
  </si>
  <si>
    <t>熊本市（熊本市塚原歴史民俗資料館）</t>
    <rPh sb="0" eb="3">
      <t>クマモトシ</t>
    </rPh>
    <phoneticPr fontId="5"/>
  </si>
  <si>
    <t>熊本市（植木弓道場）</t>
    <rPh sb="0" eb="3">
      <t>クマモトシ</t>
    </rPh>
    <phoneticPr fontId="5"/>
  </si>
  <si>
    <t>熊本県（熊本県博物館ネットワークセンター）</t>
    <rPh sb="0" eb="2">
      <t>クマモト</t>
    </rPh>
    <rPh sb="2" eb="3">
      <t>ケン</t>
    </rPh>
    <phoneticPr fontId="5"/>
  </si>
  <si>
    <t>熊本市（龍田体育館）</t>
    <rPh sb="0" eb="3">
      <t>クマモトシ</t>
    </rPh>
    <phoneticPr fontId="5"/>
  </si>
  <si>
    <t>熊本県（藤崎台県営野球場①）</t>
    <rPh sb="0" eb="3">
      <t>クマモトケン</t>
    </rPh>
    <phoneticPr fontId="5"/>
  </si>
  <si>
    <t>熊本県（藤崎台県営野球場②）</t>
    <rPh sb="0" eb="3">
      <t>クマモトケン</t>
    </rPh>
    <phoneticPr fontId="5"/>
  </si>
  <si>
    <t>益城町（益城町総合体育館）</t>
    <rPh sb="0" eb="3">
      <t>マシキマチ</t>
    </rPh>
    <phoneticPr fontId="5"/>
  </si>
  <si>
    <t>公立社会教育施設災害復旧</t>
  </si>
  <si>
    <t>補助金等交付</t>
  </si>
  <si>
    <t>-</t>
    <phoneticPr fontId="5"/>
  </si>
  <si>
    <t>-</t>
    <phoneticPr fontId="5"/>
  </si>
  <si>
    <t>-</t>
    <phoneticPr fontId="5"/>
  </si>
  <si>
    <t>-</t>
    <phoneticPr fontId="5"/>
  </si>
  <si>
    <t>-</t>
    <phoneticPr fontId="5"/>
  </si>
  <si>
    <t>-</t>
    <phoneticPr fontId="5"/>
  </si>
  <si>
    <t>熊本市（熊本市民会館）</t>
    <rPh sb="0" eb="3">
      <t>クマモトシ</t>
    </rPh>
    <rPh sb="6" eb="8">
      <t>シミン</t>
    </rPh>
    <rPh sb="8" eb="10">
      <t>カイカン</t>
    </rPh>
    <phoneticPr fontId="5"/>
  </si>
  <si>
    <t>熊本市（熊本市総合屋内プール）</t>
    <rPh sb="0" eb="3">
      <t>クマモトシ</t>
    </rPh>
    <rPh sb="4" eb="6">
      <t>クマモト</t>
    </rPh>
    <rPh sb="6" eb="7">
      <t>シ</t>
    </rPh>
    <rPh sb="7" eb="9">
      <t>ソウゴウ</t>
    </rPh>
    <rPh sb="9" eb="11">
      <t>オクナイ</t>
    </rPh>
    <phoneticPr fontId="5"/>
  </si>
  <si>
    <t>熊本市（城南総合スポーツセンター）</t>
    <rPh sb="0" eb="3">
      <t>クマモトシ</t>
    </rPh>
    <rPh sb="4" eb="6">
      <t>ジョウナン</t>
    </rPh>
    <rPh sb="6" eb="8">
      <t>ソウゴウ</t>
    </rPh>
    <phoneticPr fontId="5"/>
  </si>
  <si>
    <t>熊本市（健軍文化ホール）</t>
    <rPh sb="0" eb="3">
      <t>クマモトシ</t>
    </rPh>
    <rPh sb="4" eb="6">
      <t>ケングン</t>
    </rPh>
    <rPh sb="6" eb="8">
      <t>ブンカ</t>
    </rPh>
    <phoneticPr fontId="5"/>
  </si>
  <si>
    <t>御船町（御船町スポーツセンター）</t>
    <rPh sb="0" eb="3">
      <t>ミフネチョウ</t>
    </rPh>
    <rPh sb="4" eb="7">
      <t>ミフネマチ</t>
    </rPh>
    <phoneticPr fontId="5"/>
  </si>
  <si>
    <t>御船町（御船町恐竜博物館）</t>
    <rPh sb="0" eb="3">
      <t>ミフネチョウ</t>
    </rPh>
    <rPh sb="4" eb="7">
      <t>ミフネチョウ</t>
    </rPh>
    <rPh sb="7" eb="9">
      <t>キョウリュウ</t>
    </rPh>
    <rPh sb="9" eb="12">
      <t>ハクブツカン</t>
    </rPh>
    <phoneticPr fontId="5"/>
  </si>
  <si>
    <t>阿蘇市（阿蘇市阿蘇農村公園あぴか）</t>
    <rPh sb="0" eb="3">
      <t>アソシ</t>
    </rPh>
    <rPh sb="4" eb="7">
      <t>アソシ</t>
    </rPh>
    <rPh sb="7" eb="9">
      <t>アソ</t>
    </rPh>
    <rPh sb="9" eb="11">
      <t>ノウソン</t>
    </rPh>
    <rPh sb="11" eb="13">
      <t>コウエン</t>
    </rPh>
    <phoneticPr fontId="5"/>
  </si>
  <si>
    <t>嘉島町（嘉島町民体育館）</t>
    <rPh sb="0" eb="2">
      <t>カシマ</t>
    </rPh>
    <rPh sb="2" eb="3">
      <t>マチ</t>
    </rPh>
    <rPh sb="4" eb="6">
      <t>カシマ</t>
    </rPh>
    <rPh sb="6" eb="8">
      <t>チョウミン</t>
    </rPh>
    <rPh sb="8" eb="11">
      <t>タイイクカン</t>
    </rPh>
    <phoneticPr fontId="5"/>
  </si>
  <si>
    <t>南阿蘇村（長陽体育館）</t>
    <rPh sb="0" eb="1">
      <t>ミナミ</t>
    </rPh>
    <rPh sb="1" eb="3">
      <t>アソ</t>
    </rPh>
    <rPh sb="3" eb="4">
      <t>ムラ</t>
    </rPh>
    <rPh sb="5" eb="7">
      <t>チョウヨウ</t>
    </rPh>
    <rPh sb="7" eb="10">
      <t>タイイクカン</t>
    </rPh>
    <phoneticPr fontId="5"/>
  </si>
  <si>
    <t>嘉島町（嘉島町民会館）</t>
    <rPh sb="0" eb="2">
      <t>カシマ</t>
    </rPh>
    <rPh sb="2" eb="3">
      <t>マチ</t>
    </rPh>
    <rPh sb="4" eb="6">
      <t>カシマ</t>
    </rPh>
    <rPh sb="6" eb="8">
      <t>チョウミン</t>
    </rPh>
    <rPh sb="8" eb="10">
      <t>カイカン</t>
    </rPh>
    <phoneticPr fontId="5"/>
  </si>
  <si>
    <t>宇城市（不知火文化プラザ）</t>
    <rPh sb="0" eb="3">
      <t>ウキシ</t>
    </rPh>
    <rPh sb="4" eb="7">
      <t>シラヌイ</t>
    </rPh>
    <rPh sb="7" eb="9">
      <t>ブンカ</t>
    </rPh>
    <phoneticPr fontId="5"/>
  </si>
  <si>
    <t>美里町（美里町農山村広場）</t>
    <rPh sb="0" eb="2">
      <t>ミサト</t>
    </rPh>
    <rPh sb="2" eb="3">
      <t>マチ</t>
    </rPh>
    <rPh sb="4" eb="7">
      <t>ミサトマチ</t>
    </rPh>
    <rPh sb="7" eb="10">
      <t>ノウサンソン</t>
    </rPh>
    <rPh sb="10" eb="12">
      <t>ヒロバ</t>
    </rPh>
    <phoneticPr fontId="5"/>
  </si>
  <si>
    <t>体育・文化施設等の社会教育施設は、国民の身体的・文化的活動に必要なもので、豪雨災害等の前から利用者が多かったため、その復旧は国民のニーズを反映している。</t>
    <phoneticPr fontId="5"/>
  </si>
  <si>
    <t>地方や民間が個別に行うものではなく、国が総合的に推進していく必要がある。</t>
    <phoneticPr fontId="5"/>
  </si>
  <si>
    <t>当事業は、激甚災害法に基づき、国が地方公共団体に対して、特別の財政援助を行うものであり、必要かつ適切な事業。また、豪雨災害等からの復興に係る事業であり、優先度が高い。</t>
    <phoneticPr fontId="5"/>
  </si>
  <si>
    <t>補助を受ける市町村等においても、工事費の算出に当たっては、複数の業者から見積を取った上で最低価格を採用するなど、単位当たりコストの削減に努めた。</t>
    <phoneticPr fontId="5"/>
  </si>
  <si>
    <t>社会教育課長
中野　理美</t>
    <rPh sb="0" eb="2">
      <t>シャカイ</t>
    </rPh>
    <rPh sb="2" eb="4">
      <t>キョウイク</t>
    </rPh>
    <rPh sb="4" eb="6">
      <t>カチョウ</t>
    </rPh>
    <rPh sb="7" eb="9">
      <t>ナカノ</t>
    </rPh>
    <rPh sb="10" eb="12">
      <t>リミ</t>
    </rPh>
    <phoneticPr fontId="6"/>
  </si>
  <si>
    <t>外部有識者による点検対象外</t>
    <phoneticPr fontId="5"/>
  </si>
  <si>
    <t>執行等改善</t>
  </si>
  <si>
    <t>2,052.2/26</t>
    <phoneticPr fontId="5"/>
  </si>
  <si>
    <t>-</t>
    <phoneticPr fontId="5"/>
  </si>
  <si>
    <t>-</t>
    <phoneticPr fontId="5"/>
  </si>
  <si>
    <t>１．事業評価の観点：本事業は、激甚災害法に基づき公立社会教育施設の復旧を促進するものであり、事業評価にあたっては、予算執行状況の観点から検証を行った。
２．所見：執行率の低さ及び繰越額の多さに合理的な理由は見受けられるものの、引き続き効果的・効率的な事業の在り方を検討すべきである。</t>
    <phoneticPr fontId="5"/>
  </si>
  <si>
    <t>本事業において交付申請に至るまでには、特定地方公共団体の指定後早急に、事業計画書の作成、財務省及び文部科学省の現地調査の受入れ、交付申請書の作成等を終えなければならない。平成30年度以降も引き続き、可能な限り速やかに現地調査、基本計画や設計の策定ができるよう調整を行う。</t>
    <phoneticPr fontId="5"/>
  </si>
  <si>
    <t>-</t>
    <phoneticPr fontId="5"/>
  </si>
  <si>
    <t>激甚災害法に基づき、地方公共団体が設置する公立社会教育施設（体育・文化施設含む）の復旧に必要な経費の2/3を補助する。また、公立社会教育施設災害復旧費補助金の執行にかかる都道府県の事務に係る経費を交付する。
（１）平成26年7月30日から8月25日までの間の暴風雨及び豪雨による災害（平成26年度補正）
（２）平成24年6月8日から7月23日までの間の豪雨及び暴風雨による災害のうち大分県竹田市の社会教育施設復旧に係るもの（平成27年度当初）
（３）平成28年熊本地震による災害（平成28年度第2次補正、平成29年度第1次補正）
（４）平成28年8月16日から9月1日までの間の暴風雨及び豪雨による災害（平成29年度第1次補正）</t>
    <rPh sb="116" eb="117">
      <t>ニチ</t>
    </rPh>
    <rPh sb="123" eb="124">
      <t>ニチ</t>
    </rPh>
    <rPh sb="127" eb="128">
      <t>カン</t>
    </rPh>
    <rPh sb="163" eb="164">
      <t>ニチ</t>
    </rPh>
    <rPh sb="170" eb="171">
      <t>ニチ</t>
    </rPh>
    <rPh sb="174" eb="175">
      <t>カン</t>
    </rPh>
    <rPh sb="176" eb="178">
      <t>ゴウウ</t>
    </rPh>
    <rPh sb="178" eb="179">
      <t>オヨ</t>
    </rPh>
    <rPh sb="180" eb="183">
      <t>ボウフウウ</t>
    </rPh>
    <rPh sb="186" eb="188">
      <t>サイガイ</t>
    </rPh>
    <rPh sb="237" eb="239">
      <t>サイガイ</t>
    </rPh>
    <rPh sb="252" eb="254">
      <t>ヘイセイ</t>
    </rPh>
    <rPh sb="256" eb="258">
      <t>ネンド</t>
    </rPh>
    <rPh sb="258" eb="259">
      <t>ダイ</t>
    </rPh>
    <rPh sb="260" eb="261">
      <t>ツギ</t>
    </rPh>
    <rPh sb="261" eb="263">
      <t>ホセイ</t>
    </rPh>
    <phoneticPr fontId="5"/>
  </si>
  <si>
    <t>3,736.8/121</t>
    <phoneticPr fontId="5"/>
  </si>
  <si>
    <t>激甚災害法に基づき、被災した自治体が設置する公立社会教育施設（体育・文化施設含む）の復旧を促進するため、自治体が設置する公立社会教育施設（体育・文化施設含む）の復旧に必要な経費の2/3を補助する。29年度は121施設に補助金交付を行い、被災地域の社会教育施設が復旧され、地域住民の学習機会が確保された。</t>
    <rPh sb="100" eb="102">
      <t>ネンド</t>
    </rPh>
    <rPh sb="106" eb="108">
      <t>シセツ</t>
    </rPh>
    <rPh sb="109" eb="112">
      <t>ホジョキン</t>
    </rPh>
    <rPh sb="112" eb="114">
      <t>コウフ</t>
    </rPh>
    <rPh sb="115" eb="116">
      <t>オコナ</t>
    </rPh>
    <phoneticPr fontId="6"/>
  </si>
  <si>
    <t>平成29年度は、121件の執行を行った。また、補助を受ける市町村等においても、工事費の算出に当たって、複数の業者から見積を取った上で最低価格を採用するなど、単位当たりコストの削減に努めている。</t>
    <rPh sb="46" eb="47">
      <t>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</si>
</sst>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163621</xdr:colOff>
      <xdr:row>746</xdr:row>
      <xdr:rowOff>140456</xdr:rowOff>
    </xdr:from>
    <xdr:to>
      <xdr:col>37</xdr:col>
      <xdr:colOff>180857</xdr:colOff>
      <xdr:row>748</xdr:row>
      <xdr:rowOff>304194</xdr:rowOff>
    </xdr:to>
    <xdr:sp macro="" textlink="">
      <xdr:nvSpPr>
        <xdr:cNvPr id="2" name="大かっこ 1">
          <a:extLst>
            <a:ext uri="{FF2B5EF4-FFF2-40B4-BE49-F238E27FC236}">
              <a16:creationId xmlns:a16="http://schemas.microsoft.com/office/drawing/2014/main" id="{55B70A48-D40D-4647-A79C-6C0C81D30F4B}"/>
            </a:ext>
          </a:extLst>
        </xdr:cNvPr>
        <xdr:cNvSpPr/>
      </xdr:nvSpPr>
      <xdr:spPr>
        <a:xfrm>
          <a:off x="3821221" y="41618656"/>
          <a:ext cx="3878036" cy="874938"/>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公立社会教育施設の災害復旧事業に係る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特定地方公共団体</a:t>
          </a:r>
        </a:p>
      </xdr:txBody>
    </xdr:sp>
    <xdr:clientData/>
  </xdr:twoCellAnchor>
  <xdr:twoCellAnchor>
    <xdr:from>
      <xdr:col>26</xdr:col>
      <xdr:colOff>374</xdr:colOff>
      <xdr:row>749</xdr:row>
      <xdr:rowOff>40203</xdr:rowOff>
    </xdr:from>
    <xdr:to>
      <xdr:col>30</xdr:col>
      <xdr:colOff>74039</xdr:colOff>
      <xdr:row>750</xdr:row>
      <xdr:rowOff>206317</xdr:rowOff>
    </xdr:to>
    <xdr:sp macro="" textlink="">
      <xdr:nvSpPr>
        <xdr:cNvPr id="3" name="AutoShape 14">
          <a:extLst>
            <a:ext uri="{FF2B5EF4-FFF2-40B4-BE49-F238E27FC236}">
              <a16:creationId xmlns:a16="http://schemas.microsoft.com/office/drawing/2014/main" id="{2E1B1671-8EC7-44C5-924D-BB14BE674289}"/>
            </a:ext>
          </a:extLst>
        </xdr:cNvPr>
        <xdr:cNvSpPr>
          <a:spLocks noChangeArrowheads="1"/>
        </xdr:cNvSpPr>
      </xdr:nvSpPr>
      <xdr:spPr bwMode="auto">
        <a:xfrm>
          <a:off x="5283574" y="42585203"/>
          <a:ext cx="886465" cy="52171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750</xdr:row>
      <xdr:rowOff>4772</xdr:rowOff>
    </xdr:from>
    <xdr:to>
      <xdr:col>23</xdr:col>
      <xdr:colOff>122257</xdr:colOff>
      <xdr:row>751</xdr:row>
      <xdr:rowOff>449</xdr:rowOff>
    </xdr:to>
    <xdr:sp macro="" textlink="">
      <xdr:nvSpPr>
        <xdr:cNvPr id="4" name="正方形/長方形 3">
          <a:extLst>
            <a:ext uri="{FF2B5EF4-FFF2-40B4-BE49-F238E27FC236}">
              <a16:creationId xmlns:a16="http://schemas.microsoft.com/office/drawing/2014/main" id="{02482E77-A908-435E-95A9-343AA1B348D8}"/>
            </a:ext>
          </a:extLst>
        </xdr:cNvPr>
        <xdr:cNvSpPr/>
      </xdr:nvSpPr>
      <xdr:spPr>
        <a:xfrm>
          <a:off x="3810000" y="42905372"/>
          <a:ext cx="985857" cy="351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補助</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186017</xdr:colOff>
      <xdr:row>750</xdr:row>
      <xdr:rowOff>352393</xdr:rowOff>
    </xdr:from>
    <xdr:to>
      <xdr:col>38</xdr:col>
      <xdr:colOff>413</xdr:colOff>
      <xdr:row>753</xdr:row>
      <xdr:rowOff>218192</xdr:rowOff>
    </xdr:to>
    <xdr:sp macro="" textlink="">
      <xdr:nvSpPr>
        <xdr:cNvPr id="5" name="Text Box 12">
          <a:extLst>
            <a:ext uri="{FF2B5EF4-FFF2-40B4-BE49-F238E27FC236}">
              <a16:creationId xmlns:a16="http://schemas.microsoft.com/office/drawing/2014/main" id="{3DB84CDD-99F4-4EBF-A42D-65C14C45AB8C}"/>
            </a:ext>
          </a:extLst>
        </xdr:cNvPr>
        <xdr:cNvSpPr txBox="1">
          <a:spLocks noChangeArrowheads="1"/>
        </xdr:cNvSpPr>
      </xdr:nvSpPr>
      <xdr:spPr bwMode="auto">
        <a:xfrm>
          <a:off x="3843617" y="43252993"/>
          <a:ext cx="3878396" cy="9325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（Ａ）特定地方公共団体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2,840.4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件（繰越分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件を含む）、事務費交付金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0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19</xdr:col>
      <xdr:colOff>50053</xdr:colOff>
      <xdr:row>754</xdr:row>
      <xdr:rowOff>36175</xdr:rowOff>
    </xdr:from>
    <xdr:to>
      <xdr:col>38</xdr:col>
      <xdr:colOff>13654</xdr:colOff>
      <xdr:row>755</xdr:row>
      <xdr:rowOff>187939</xdr:rowOff>
    </xdr:to>
    <xdr:sp macro="" textlink="">
      <xdr:nvSpPr>
        <xdr:cNvPr id="6" name="大かっこ 5">
          <a:extLst>
            <a:ext uri="{FF2B5EF4-FFF2-40B4-BE49-F238E27FC236}">
              <a16:creationId xmlns:a16="http://schemas.microsoft.com/office/drawing/2014/main" id="{AC4FEEF6-B9D0-4399-B82A-8F1C5F643472}"/>
            </a:ext>
          </a:extLst>
        </xdr:cNvPr>
        <xdr:cNvSpPr/>
      </xdr:nvSpPr>
      <xdr:spPr>
        <a:xfrm>
          <a:off x="3910853" y="44359175"/>
          <a:ext cx="3824401" cy="507364"/>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公立社会教育施設の災害復旧事業の実施</a:t>
          </a:r>
        </a:p>
      </xdr:txBody>
    </xdr:sp>
    <xdr:clientData/>
  </xdr:twoCellAnchor>
  <xdr:twoCellAnchor>
    <xdr:from>
      <xdr:col>18</xdr:col>
      <xdr:colOff>152400</xdr:colOff>
      <xdr:row>744</xdr:row>
      <xdr:rowOff>0</xdr:rowOff>
    </xdr:from>
    <xdr:to>
      <xdr:col>37</xdr:col>
      <xdr:colOff>170977</xdr:colOff>
      <xdr:row>746</xdr:row>
      <xdr:rowOff>37814</xdr:rowOff>
    </xdr:to>
    <xdr:sp macro="" textlink="">
      <xdr:nvSpPr>
        <xdr:cNvPr id="7" name="Text Box 11">
          <a:extLst>
            <a:ext uri="{FF2B5EF4-FFF2-40B4-BE49-F238E27FC236}">
              <a16:creationId xmlns:a16="http://schemas.microsoft.com/office/drawing/2014/main" id="{0233C9D3-1BAB-41AD-944C-A97E762ABEE8}"/>
            </a:ext>
          </a:extLst>
        </xdr:cNvPr>
        <xdr:cNvSpPr txBox="1">
          <a:spLocks noChangeArrowheads="1"/>
        </xdr:cNvSpPr>
      </xdr:nvSpPr>
      <xdr:spPr bwMode="auto">
        <a:xfrm>
          <a:off x="3810000" y="40767000"/>
          <a:ext cx="3879377" cy="7490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2,840.4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繰越分（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年度第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次補正）</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154.5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39</xdr:col>
      <xdr:colOff>0</xdr:colOff>
      <xdr:row>751</xdr:row>
      <xdr:rowOff>15710</xdr:rowOff>
    </xdr:from>
    <xdr:to>
      <xdr:col>40</xdr:col>
      <xdr:colOff>9711</xdr:colOff>
      <xdr:row>753</xdr:row>
      <xdr:rowOff>88921</xdr:rowOff>
    </xdr:to>
    <xdr:sp macro="" textlink="">
      <xdr:nvSpPr>
        <xdr:cNvPr id="8" name="左中かっこ 7">
          <a:extLst>
            <a:ext uri="{FF2B5EF4-FFF2-40B4-BE49-F238E27FC236}">
              <a16:creationId xmlns:a16="http://schemas.microsoft.com/office/drawing/2014/main" id="{7D0BDEB6-105A-42BA-89CE-7935D25CEA20}"/>
            </a:ext>
          </a:extLst>
        </xdr:cNvPr>
        <xdr:cNvSpPr/>
      </xdr:nvSpPr>
      <xdr:spPr>
        <a:xfrm>
          <a:off x="7924800" y="43271910"/>
          <a:ext cx="212911" cy="78441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57883</xdr:colOff>
      <xdr:row>751</xdr:row>
      <xdr:rowOff>0</xdr:rowOff>
    </xdr:from>
    <xdr:to>
      <xdr:col>49</xdr:col>
      <xdr:colOff>59891</xdr:colOff>
      <xdr:row>753</xdr:row>
      <xdr:rowOff>270676</xdr:rowOff>
    </xdr:to>
    <xdr:sp macro="" textlink="">
      <xdr:nvSpPr>
        <xdr:cNvPr id="9" name="大かっこ 8">
          <a:extLst>
            <a:ext uri="{FF2B5EF4-FFF2-40B4-BE49-F238E27FC236}">
              <a16:creationId xmlns:a16="http://schemas.microsoft.com/office/drawing/2014/main" id="{D4A3E041-7348-4A25-B688-C160A8DAAAD6}"/>
            </a:ext>
          </a:extLst>
        </xdr:cNvPr>
        <xdr:cNvSpPr/>
      </xdr:nvSpPr>
      <xdr:spPr>
        <a:xfrm>
          <a:off x="8185883" y="43256200"/>
          <a:ext cx="1830808" cy="981876"/>
        </a:xfrm>
        <a:prstGeom prst="bracketPair">
          <a:avLst/>
        </a:prstGeom>
        <a:ln w="19050">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（執行内訳）　　</a:t>
          </a:r>
          <a:endParaRPr kumimoji="1" lang="en-US" altLang="ja-JP" sz="1100"/>
        </a:p>
        <a:p>
          <a:pPr algn="l"/>
          <a:r>
            <a:rPr kumimoji="1" lang="ja-JP" altLang="en-US" sz="1100"/>
            <a:t>補助金：</a:t>
          </a:r>
          <a:r>
            <a:rPr kumimoji="1" lang="en-US" altLang="ja-JP" sz="1100"/>
            <a:t>2,839.6</a:t>
          </a:r>
          <a:r>
            <a:rPr kumimoji="1" lang="ja-JP" altLang="en-US" sz="1100"/>
            <a:t>百万円</a:t>
          </a:r>
          <a:endParaRPr kumimoji="1" lang="en-US" altLang="ja-JP" sz="1100"/>
        </a:p>
        <a:p>
          <a:pPr algn="l"/>
          <a:r>
            <a:rPr kumimoji="1" lang="ja-JP" altLang="en-US" sz="1100"/>
            <a:t>事務費：</a:t>
          </a:r>
          <a:r>
            <a:rPr kumimoji="1" lang="en-US" altLang="ja-JP" sz="1100"/>
            <a:t>0.85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Y837" sqref="Y837:AB8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v>
      </c>
      <c r="AT2" s="218"/>
      <c r="AU2" s="218"/>
      <c r="AV2" s="52" t="str">
        <f>IF(AW2="", "", "-")</f>
        <v/>
      </c>
      <c r="AW2" s="394"/>
      <c r="AX2" s="394"/>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50.25" customHeight="1" x14ac:dyDescent="0.15">
      <c r="A5" s="708" t="s">
        <v>67</v>
      </c>
      <c r="B5" s="709"/>
      <c r="C5" s="709"/>
      <c r="D5" s="709"/>
      <c r="E5" s="709"/>
      <c r="F5" s="710"/>
      <c r="G5" s="558" t="s">
        <v>187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650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2" t="s">
        <v>548</v>
      </c>
      <c r="Z7" s="294"/>
      <c r="AA7" s="294"/>
      <c r="AB7" s="294"/>
      <c r="AC7" s="294"/>
      <c r="AD7" s="393"/>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4.75" customHeight="1" x14ac:dyDescent="0.15">
      <c r="A10" s="739" t="s">
        <v>30</v>
      </c>
      <c r="B10" s="740"/>
      <c r="C10" s="740"/>
      <c r="D10" s="740"/>
      <c r="E10" s="740"/>
      <c r="F10" s="740"/>
      <c r="G10" s="672" t="s">
        <v>659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v>
      </c>
      <c r="Q13" s="98"/>
      <c r="R13" s="98"/>
      <c r="S13" s="98"/>
      <c r="T13" s="98"/>
      <c r="U13" s="98"/>
      <c r="V13" s="99"/>
      <c r="W13" s="97" t="s">
        <v>556</v>
      </c>
      <c r="X13" s="98"/>
      <c r="Y13" s="98"/>
      <c r="Z13" s="98"/>
      <c r="AA13" s="98"/>
      <c r="AB13" s="98"/>
      <c r="AC13" s="99"/>
      <c r="AD13" s="97" t="s">
        <v>556</v>
      </c>
      <c r="AE13" s="98"/>
      <c r="AF13" s="98"/>
      <c r="AG13" s="98"/>
      <c r="AH13" s="98"/>
      <c r="AI13" s="98"/>
      <c r="AJ13" s="99"/>
      <c r="AK13" s="97" t="s">
        <v>559</v>
      </c>
      <c r="AL13" s="98"/>
      <c r="AM13" s="98"/>
      <c r="AN13" s="98"/>
      <c r="AO13" s="98"/>
      <c r="AP13" s="98"/>
      <c r="AQ13" s="99"/>
      <c r="AR13" s="94" t="s">
        <v>632</v>
      </c>
      <c r="AS13" s="95"/>
      <c r="AT13" s="95"/>
      <c r="AU13" s="95"/>
      <c r="AV13" s="95"/>
      <c r="AW13" s="95"/>
      <c r="AX13" s="391"/>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v>2127.39</v>
      </c>
      <c r="X14" s="98"/>
      <c r="Y14" s="98"/>
      <c r="Z14" s="98"/>
      <c r="AA14" s="98"/>
      <c r="AB14" s="98"/>
      <c r="AC14" s="99"/>
      <c r="AD14" s="97">
        <v>5053.1229999999996</v>
      </c>
      <c r="AE14" s="98"/>
      <c r="AF14" s="98"/>
      <c r="AG14" s="98"/>
      <c r="AH14" s="98"/>
      <c r="AI14" s="98"/>
      <c r="AJ14" s="99"/>
      <c r="AK14" s="97" t="s">
        <v>572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79.599999999999994</v>
      </c>
      <c r="Q15" s="98"/>
      <c r="R15" s="98"/>
      <c r="S15" s="98"/>
      <c r="T15" s="98"/>
      <c r="U15" s="98"/>
      <c r="V15" s="99"/>
      <c r="W15" s="97" t="s">
        <v>556</v>
      </c>
      <c r="X15" s="98"/>
      <c r="Y15" s="98"/>
      <c r="Z15" s="98"/>
      <c r="AA15" s="98"/>
      <c r="AB15" s="98"/>
      <c r="AC15" s="99"/>
      <c r="AD15" s="97">
        <v>1685.252</v>
      </c>
      <c r="AE15" s="98"/>
      <c r="AF15" s="98"/>
      <c r="AG15" s="98"/>
      <c r="AH15" s="98"/>
      <c r="AI15" s="98"/>
      <c r="AJ15" s="99"/>
      <c r="AK15" s="97">
        <v>3060.8560000000002</v>
      </c>
      <c r="AL15" s="98"/>
      <c r="AM15" s="98"/>
      <c r="AN15" s="98"/>
      <c r="AO15" s="98"/>
      <c r="AP15" s="98"/>
      <c r="AQ15" s="99"/>
      <c r="AR15" s="97" t="s">
        <v>658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v>-1685.252</v>
      </c>
      <c r="X16" s="98"/>
      <c r="Y16" s="98"/>
      <c r="Z16" s="98"/>
      <c r="AA16" s="98"/>
      <c r="AB16" s="98"/>
      <c r="AC16" s="99"/>
      <c r="AD16" s="97">
        <v>-3060.8560000000002</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563</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109.6</v>
      </c>
      <c r="Q18" s="104"/>
      <c r="R18" s="104"/>
      <c r="S18" s="104"/>
      <c r="T18" s="104"/>
      <c r="U18" s="104"/>
      <c r="V18" s="105"/>
      <c r="W18" s="103">
        <f>SUM(W13:AC17)</f>
        <v>442.13799999999992</v>
      </c>
      <c r="X18" s="104"/>
      <c r="Y18" s="104"/>
      <c r="Z18" s="104"/>
      <c r="AA18" s="104"/>
      <c r="AB18" s="104"/>
      <c r="AC18" s="105"/>
      <c r="AD18" s="103">
        <f>SUM(AD13:AJ17)</f>
        <v>3677.5189999999998</v>
      </c>
      <c r="AE18" s="104"/>
      <c r="AF18" s="104"/>
      <c r="AG18" s="104"/>
      <c r="AH18" s="104"/>
      <c r="AI18" s="104"/>
      <c r="AJ18" s="105"/>
      <c r="AK18" s="103">
        <f>SUM(AK13:AQ17)</f>
        <v>3060.8560000000002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75.825999999999993</v>
      </c>
      <c r="Q19" s="98"/>
      <c r="R19" s="98"/>
      <c r="S19" s="98"/>
      <c r="T19" s="98"/>
      <c r="U19" s="98"/>
      <c r="V19" s="99"/>
      <c r="W19" s="97">
        <v>290.54300000000001</v>
      </c>
      <c r="X19" s="98"/>
      <c r="Y19" s="98"/>
      <c r="Z19" s="98"/>
      <c r="AA19" s="98"/>
      <c r="AB19" s="98"/>
      <c r="AC19" s="99"/>
      <c r="AD19" s="97">
        <v>2840.4189999999999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0.69184306569343068</v>
      </c>
      <c r="Q20" s="539"/>
      <c r="R20" s="539"/>
      <c r="S20" s="539"/>
      <c r="T20" s="539"/>
      <c r="U20" s="539"/>
      <c r="V20" s="539"/>
      <c r="W20" s="539">
        <f t="shared" ref="W20" si="0">IF(W18=0, "-", SUM(W19)/W18)</f>
        <v>0.65713193618282084</v>
      </c>
      <c r="X20" s="539"/>
      <c r="Y20" s="539"/>
      <c r="Z20" s="539"/>
      <c r="AA20" s="539"/>
      <c r="AB20" s="539"/>
      <c r="AC20" s="539"/>
      <c r="AD20" s="539">
        <f t="shared" ref="AD20" si="1">IF(AD18=0, "-", SUM(AD19)/AD18)</f>
        <v>0.77237371173337244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2.527533333333333</v>
      </c>
      <c r="Q21" s="539"/>
      <c r="R21" s="539"/>
      <c r="S21" s="539"/>
      <c r="T21" s="539"/>
      <c r="U21" s="539"/>
      <c r="V21" s="539"/>
      <c r="W21" s="539">
        <f t="shared" ref="W21" si="2">IF(W19=0, "-", SUM(W19)/SUM(W13,W14))</f>
        <v>0.13657251373749055</v>
      </c>
      <c r="X21" s="539"/>
      <c r="Y21" s="539"/>
      <c r="Z21" s="539"/>
      <c r="AA21" s="539"/>
      <c r="AB21" s="539"/>
      <c r="AC21" s="539"/>
      <c r="AD21" s="539">
        <f t="shared" ref="AD21" si="3">IF(AD19=0, "-", SUM(AD19)/SUM(AD13,AD14))</f>
        <v>0.56211158920928705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t="s">
        <v>564</v>
      </c>
      <c r="Q23" s="95"/>
      <c r="R23" s="95"/>
      <c r="S23" s="95"/>
      <c r="T23" s="95"/>
      <c r="U23" s="95"/>
      <c r="V23" s="96"/>
      <c r="W23" s="94" t="s">
        <v>565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7"/>
      <c r="I30" s="387"/>
      <c r="J30" s="387"/>
      <c r="K30" s="387"/>
      <c r="L30" s="387"/>
      <c r="M30" s="387"/>
      <c r="N30" s="387"/>
      <c r="O30" s="579"/>
      <c r="P30" s="578" t="s">
        <v>59</v>
      </c>
      <c r="Q30" s="387"/>
      <c r="R30" s="387"/>
      <c r="S30" s="387"/>
      <c r="T30" s="387"/>
      <c r="U30" s="387"/>
      <c r="V30" s="387"/>
      <c r="W30" s="387"/>
      <c r="X30" s="579"/>
      <c r="Y30" s="465"/>
      <c r="Z30" s="466"/>
      <c r="AA30" s="467"/>
      <c r="AB30" s="383" t="s">
        <v>11</v>
      </c>
      <c r="AC30" s="384"/>
      <c r="AD30" s="385"/>
      <c r="AE30" s="383" t="s">
        <v>357</v>
      </c>
      <c r="AF30" s="384"/>
      <c r="AG30" s="384"/>
      <c r="AH30" s="385"/>
      <c r="AI30" s="383" t="s">
        <v>363</v>
      </c>
      <c r="AJ30" s="384"/>
      <c r="AK30" s="384"/>
      <c r="AL30" s="385"/>
      <c r="AM30" s="386" t="s">
        <v>472</v>
      </c>
      <c r="AN30" s="386"/>
      <c r="AO30" s="386"/>
      <c r="AP30" s="383"/>
      <c r="AQ30" s="638" t="s">
        <v>355</v>
      </c>
      <c r="AR30" s="639"/>
      <c r="AS30" s="639"/>
      <c r="AT30" s="640"/>
      <c r="AU30" s="387" t="s">
        <v>253</v>
      </c>
      <c r="AV30" s="387"/>
      <c r="AW30" s="387"/>
      <c r="AX30" s="388"/>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29"/>
      <c r="AC31" s="330"/>
      <c r="AD31" s="331"/>
      <c r="AE31" s="329"/>
      <c r="AF31" s="330"/>
      <c r="AG31" s="330"/>
      <c r="AH31" s="331"/>
      <c r="AI31" s="329"/>
      <c r="AJ31" s="330"/>
      <c r="AK31" s="330"/>
      <c r="AL31" s="331"/>
      <c r="AM31" s="373"/>
      <c r="AN31" s="373"/>
      <c r="AO31" s="373"/>
      <c r="AP31" s="329"/>
      <c r="AQ31" s="215" t="s">
        <v>563</v>
      </c>
      <c r="AR31" s="133"/>
      <c r="AS31" s="134" t="s">
        <v>356</v>
      </c>
      <c r="AT31" s="169"/>
      <c r="AU31" s="269">
        <v>31</v>
      </c>
      <c r="AV31" s="269"/>
      <c r="AW31" s="376" t="s">
        <v>300</v>
      </c>
      <c r="AX31" s="377"/>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5" t="s">
        <v>12</v>
      </c>
      <c r="Z32" s="549"/>
      <c r="AA32" s="550"/>
      <c r="AB32" s="551" t="s">
        <v>568</v>
      </c>
      <c r="AC32" s="551"/>
      <c r="AD32" s="551"/>
      <c r="AE32" s="361">
        <v>11</v>
      </c>
      <c r="AF32" s="362"/>
      <c r="AG32" s="362"/>
      <c r="AH32" s="362"/>
      <c r="AI32" s="361">
        <v>21</v>
      </c>
      <c r="AJ32" s="362"/>
      <c r="AK32" s="362"/>
      <c r="AL32" s="362"/>
      <c r="AM32" s="361">
        <v>121</v>
      </c>
      <c r="AN32" s="362"/>
      <c r="AO32" s="362"/>
      <c r="AP32" s="362"/>
      <c r="AQ32" s="100" t="s">
        <v>563</v>
      </c>
      <c r="AR32" s="101"/>
      <c r="AS32" s="101"/>
      <c r="AT32" s="102"/>
      <c r="AU32" s="362" t="s">
        <v>563</v>
      </c>
      <c r="AV32" s="362"/>
      <c r="AW32" s="362"/>
      <c r="AX32" s="364"/>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1">
        <v>11</v>
      </c>
      <c r="AF33" s="362"/>
      <c r="AG33" s="362"/>
      <c r="AH33" s="362"/>
      <c r="AI33" s="361">
        <v>36</v>
      </c>
      <c r="AJ33" s="362"/>
      <c r="AK33" s="362"/>
      <c r="AL33" s="362"/>
      <c r="AM33" s="361">
        <v>124</v>
      </c>
      <c r="AN33" s="362"/>
      <c r="AO33" s="362"/>
      <c r="AP33" s="362"/>
      <c r="AQ33" s="100" t="s">
        <v>563</v>
      </c>
      <c r="AR33" s="101"/>
      <c r="AS33" s="101"/>
      <c r="AT33" s="102"/>
      <c r="AU33" s="362">
        <v>157</v>
      </c>
      <c r="AV33" s="362"/>
      <c r="AW33" s="362"/>
      <c r="AX33" s="364"/>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1">
        <f t="shared" ref="AE34" si="4">AE32/AE33*100</f>
        <v>100</v>
      </c>
      <c r="AF34" s="362"/>
      <c r="AG34" s="362"/>
      <c r="AH34" s="362"/>
      <c r="AI34" s="361">
        <f t="shared" ref="AI34:AM34" si="5">AI32/AI33*100</f>
        <v>58.333333333333336</v>
      </c>
      <c r="AJ34" s="362"/>
      <c r="AK34" s="362"/>
      <c r="AL34" s="362"/>
      <c r="AM34" s="361">
        <f t="shared" si="5"/>
        <v>97.58064516129032</v>
      </c>
      <c r="AN34" s="362"/>
      <c r="AO34" s="362"/>
      <c r="AP34" s="362"/>
      <c r="AQ34" s="100" t="s">
        <v>563</v>
      </c>
      <c r="AR34" s="101"/>
      <c r="AS34" s="101"/>
      <c r="AT34" s="102"/>
      <c r="AU34" s="362" t="s">
        <v>564</v>
      </c>
      <c r="AV34" s="362"/>
      <c r="AW34" s="362"/>
      <c r="AX34" s="364"/>
    </row>
    <row r="35" spans="1:50" ht="23.25" customHeight="1" x14ac:dyDescent="0.15">
      <c r="A35" s="900" t="s">
        <v>528</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8"/>
      <c r="I37" s="378"/>
      <c r="J37" s="378"/>
      <c r="K37" s="378"/>
      <c r="L37" s="378"/>
      <c r="M37" s="378"/>
      <c r="N37" s="378"/>
      <c r="O37" s="566"/>
      <c r="P37" s="631" t="s">
        <v>59</v>
      </c>
      <c r="Q37" s="378"/>
      <c r="R37" s="378"/>
      <c r="S37" s="378"/>
      <c r="T37" s="378"/>
      <c r="U37" s="378"/>
      <c r="V37" s="378"/>
      <c r="W37" s="378"/>
      <c r="X37" s="566"/>
      <c r="Y37" s="632"/>
      <c r="Z37" s="633"/>
      <c r="AA37" s="634"/>
      <c r="AB37" s="365" t="s">
        <v>11</v>
      </c>
      <c r="AC37" s="366"/>
      <c r="AD37" s="367"/>
      <c r="AE37" s="365" t="s">
        <v>357</v>
      </c>
      <c r="AF37" s="366"/>
      <c r="AG37" s="366"/>
      <c r="AH37" s="367"/>
      <c r="AI37" s="365" t="s">
        <v>363</v>
      </c>
      <c r="AJ37" s="366"/>
      <c r="AK37" s="366"/>
      <c r="AL37" s="367"/>
      <c r="AM37" s="372" t="s">
        <v>472</v>
      </c>
      <c r="AN37" s="372"/>
      <c r="AO37" s="372"/>
      <c r="AP37" s="365"/>
      <c r="AQ37" s="265" t="s">
        <v>355</v>
      </c>
      <c r="AR37" s="266"/>
      <c r="AS37" s="266"/>
      <c r="AT37" s="267"/>
      <c r="AU37" s="378" t="s">
        <v>253</v>
      </c>
      <c r="AV37" s="378"/>
      <c r="AW37" s="378"/>
      <c r="AX37" s="379"/>
    </row>
    <row r="38" spans="1:50"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29"/>
      <c r="AC38" s="330"/>
      <c r="AD38" s="331"/>
      <c r="AE38" s="329"/>
      <c r="AF38" s="330"/>
      <c r="AG38" s="330"/>
      <c r="AH38" s="331"/>
      <c r="AI38" s="329"/>
      <c r="AJ38" s="330"/>
      <c r="AK38" s="330"/>
      <c r="AL38" s="331"/>
      <c r="AM38" s="373"/>
      <c r="AN38" s="373"/>
      <c r="AO38" s="373"/>
      <c r="AP38" s="329"/>
      <c r="AQ38" s="215"/>
      <c r="AR38" s="133"/>
      <c r="AS38" s="134" t="s">
        <v>356</v>
      </c>
      <c r="AT38" s="169"/>
      <c r="AU38" s="269"/>
      <c r="AV38" s="269"/>
      <c r="AW38" s="376" t="s">
        <v>300</v>
      </c>
      <c r="AX38" s="377"/>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5" t="s">
        <v>12</v>
      </c>
      <c r="Z39" s="549"/>
      <c r="AA39" s="550"/>
      <c r="AB39" s="551"/>
      <c r="AC39" s="551"/>
      <c r="AD39" s="55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8"/>
      <c r="I44" s="378"/>
      <c r="J44" s="378"/>
      <c r="K44" s="378"/>
      <c r="L44" s="378"/>
      <c r="M44" s="378"/>
      <c r="N44" s="378"/>
      <c r="O44" s="566"/>
      <c r="P44" s="631" t="s">
        <v>59</v>
      </c>
      <c r="Q44" s="378"/>
      <c r="R44" s="378"/>
      <c r="S44" s="378"/>
      <c r="T44" s="378"/>
      <c r="U44" s="378"/>
      <c r="V44" s="378"/>
      <c r="W44" s="378"/>
      <c r="X44" s="566"/>
      <c r="Y44" s="632"/>
      <c r="Z44" s="633"/>
      <c r="AA44" s="634"/>
      <c r="AB44" s="365" t="s">
        <v>11</v>
      </c>
      <c r="AC44" s="366"/>
      <c r="AD44" s="367"/>
      <c r="AE44" s="365" t="s">
        <v>357</v>
      </c>
      <c r="AF44" s="366"/>
      <c r="AG44" s="366"/>
      <c r="AH44" s="367"/>
      <c r="AI44" s="365" t="s">
        <v>363</v>
      </c>
      <c r="AJ44" s="366"/>
      <c r="AK44" s="366"/>
      <c r="AL44" s="367"/>
      <c r="AM44" s="372" t="s">
        <v>472</v>
      </c>
      <c r="AN44" s="372"/>
      <c r="AO44" s="372"/>
      <c r="AP44" s="365"/>
      <c r="AQ44" s="265" t="s">
        <v>355</v>
      </c>
      <c r="AR44" s="266"/>
      <c r="AS44" s="266"/>
      <c r="AT44" s="267"/>
      <c r="AU44" s="378" t="s">
        <v>253</v>
      </c>
      <c r="AV44" s="378"/>
      <c r="AW44" s="378"/>
      <c r="AX44" s="379"/>
    </row>
    <row r="45" spans="1:50" ht="18.75" hidden="1"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29"/>
      <c r="AC45" s="330"/>
      <c r="AD45" s="331"/>
      <c r="AE45" s="329"/>
      <c r="AF45" s="330"/>
      <c r="AG45" s="330"/>
      <c r="AH45" s="331"/>
      <c r="AI45" s="329"/>
      <c r="AJ45" s="330"/>
      <c r="AK45" s="330"/>
      <c r="AL45" s="331"/>
      <c r="AM45" s="373"/>
      <c r="AN45" s="373"/>
      <c r="AO45" s="373"/>
      <c r="AP45" s="329"/>
      <c r="AQ45" s="215"/>
      <c r="AR45" s="133"/>
      <c r="AS45" s="134" t="s">
        <v>356</v>
      </c>
      <c r="AT45" s="169"/>
      <c r="AU45" s="269"/>
      <c r="AV45" s="269"/>
      <c r="AW45" s="376" t="s">
        <v>300</v>
      </c>
      <c r="AX45" s="377"/>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5" t="s">
        <v>12</v>
      </c>
      <c r="Z46" s="549"/>
      <c r="AA46" s="550"/>
      <c r="AB46" s="551"/>
      <c r="AC46" s="551"/>
      <c r="AD46" s="55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8"/>
      <c r="I51" s="378"/>
      <c r="J51" s="378"/>
      <c r="K51" s="378"/>
      <c r="L51" s="378"/>
      <c r="M51" s="378"/>
      <c r="N51" s="378"/>
      <c r="O51" s="566"/>
      <c r="P51" s="631" t="s">
        <v>59</v>
      </c>
      <c r="Q51" s="378"/>
      <c r="R51" s="378"/>
      <c r="S51" s="378"/>
      <c r="T51" s="378"/>
      <c r="U51" s="378"/>
      <c r="V51" s="378"/>
      <c r="W51" s="378"/>
      <c r="X51" s="566"/>
      <c r="Y51" s="632"/>
      <c r="Z51" s="633"/>
      <c r="AA51" s="634"/>
      <c r="AB51" s="365" t="s">
        <v>11</v>
      </c>
      <c r="AC51" s="366"/>
      <c r="AD51" s="367"/>
      <c r="AE51" s="365" t="s">
        <v>357</v>
      </c>
      <c r="AF51" s="366"/>
      <c r="AG51" s="366"/>
      <c r="AH51" s="367"/>
      <c r="AI51" s="365" t="s">
        <v>363</v>
      </c>
      <c r="AJ51" s="366"/>
      <c r="AK51" s="366"/>
      <c r="AL51" s="367"/>
      <c r="AM51" s="372" t="s">
        <v>472</v>
      </c>
      <c r="AN51" s="372"/>
      <c r="AO51" s="372"/>
      <c r="AP51" s="365"/>
      <c r="AQ51" s="265" t="s">
        <v>355</v>
      </c>
      <c r="AR51" s="266"/>
      <c r="AS51" s="266"/>
      <c r="AT51" s="267"/>
      <c r="AU51" s="374" t="s">
        <v>253</v>
      </c>
      <c r="AV51" s="374"/>
      <c r="AW51" s="374"/>
      <c r="AX51" s="375"/>
    </row>
    <row r="52" spans="1:50" ht="18.75" hidden="1"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29"/>
      <c r="AC52" s="330"/>
      <c r="AD52" s="331"/>
      <c r="AE52" s="329"/>
      <c r="AF52" s="330"/>
      <c r="AG52" s="330"/>
      <c r="AH52" s="331"/>
      <c r="AI52" s="329"/>
      <c r="AJ52" s="330"/>
      <c r="AK52" s="330"/>
      <c r="AL52" s="331"/>
      <c r="AM52" s="373"/>
      <c r="AN52" s="373"/>
      <c r="AO52" s="373"/>
      <c r="AP52" s="329"/>
      <c r="AQ52" s="215"/>
      <c r="AR52" s="133"/>
      <c r="AS52" s="134" t="s">
        <v>356</v>
      </c>
      <c r="AT52" s="169"/>
      <c r="AU52" s="269"/>
      <c r="AV52" s="269"/>
      <c r="AW52" s="376" t="s">
        <v>300</v>
      </c>
      <c r="AX52" s="377"/>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5" t="s">
        <v>12</v>
      </c>
      <c r="Z53" s="549"/>
      <c r="AA53" s="550"/>
      <c r="AB53" s="551"/>
      <c r="AC53" s="551"/>
      <c r="AD53" s="55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8"/>
      <c r="I58" s="378"/>
      <c r="J58" s="378"/>
      <c r="K58" s="378"/>
      <c r="L58" s="378"/>
      <c r="M58" s="378"/>
      <c r="N58" s="378"/>
      <c r="O58" s="566"/>
      <c r="P58" s="631" t="s">
        <v>59</v>
      </c>
      <c r="Q58" s="378"/>
      <c r="R58" s="378"/>
      <c r="S58" s="378"/>
      <c r="T58" s="378"/>
      <c r="U58" s="378"/>
      <c r="V58" s="378"/>
      <c r="W58" s="378"/>
      <c r="X58" s="566"/>
      <c r="Y58" s="632"/>
      <c r="Z58" s="633"/>
      <c r="AA58" s="634"/>
      <c r="AB58" s="365" t="s">
        <v>11</v>
      </c>
      <c r="AC58" s="366"/>
      <c r="AD58" s="367"/>
      <c r="AE58" s="365" t="s">
        <v>357</v>
      </c>
      <c r="AF58" s="366"/>
      <c r="AG58" s="366"/>
      <c r="AH58" s="367"/>
      <c r="AI58" s="365" t="s">
        <v>363</v>
      </c>
      <c r="AJ58" s="366"/>
      <c r="AK58" s="366"/>
      <c r="AL58" s="367"/>
      <c r="AM58" s="372" t="s">
        <v>472</v>
      </c>
      <c r="AN58" s="372"/>
      <c r="AO58" s="372"/>
      <c r="AP58" s="365"/>
      <c r="AQ58" s="265" t="s">
        <v>355</v>
      </c>
      <c r="AR58" s="266"/>
      <c r="AS58" s="266"/>
      <c r="AT58" s="267"/>
      <c r="AU58" s="374" t="s">
        <v>253</v>
      </c>
      <c r="AV58" s="374"/>
      <c r="AW58" s="374"/>
      <c r="AX58" s="375"/>
    </row>
    <row r="59" spans="1:50" ht="18.75" hidden="1"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29"/>
      <c r="AC59" s="330"/>
      <c r="AD59" s="331"/>
      <c r="AE59" s="329"/>
      <c r="AF59" s="330"/>
      <c r="AG59" s="330"/>
      <c r="AH59" s="331"/>
      <c r="AI59" s="329"/>
      <c r="AJ59" s="330"/>
      <c r="AK59" s="330"/>
      <c r="AL59" s="331"/>
      <c r="AM59" s="373"/>
      <c r="AN59" s="373"/>
      <c r="AO59" s="373"/>
      <c r="AP59" s="329"/>
      <c r="AQ59" s="215"/>
      <c r="AR59" s="133"/>
      <c r="AS59" s="134" t="s">
        <v>356</v>
      </c>
      <c r="AT59" s="169"/>
      <c r="AU59" s="269"/>
      <c r="AV59" s="269"/>
      <c r="AW59" s="376" t="s">
        <v>300</v>
      </c>
      <c r="AX59" s="377"/>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5" t="s">
        <v>12</v>
      </c>
      <c r="Z60" s="549"/>
      <c r="AA60" s="550"/>
      <c r="AB60" s="551"/>
      <c r="AC60" s="551"/>
      <c r="AD60" s="55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170"/>
      <c r="Z86" s="171"/>
      <c r="AA86" s="172"/>
      <c r="AB86" s="329"/>
      <c r="AC86" s="330"/>
      <c r="AD86" s="331"/>
      <c r="AE86" s="329"/>
      <c r="AF86" s="330"/>
      <c r="AG86" s="330"/>
      <c r="AH86" s="331"/>
      <c r="AI86" s="329"/>
      <c r="AJ86" s="330"/>
      <c r="AK86" s="330"/>
      <c r="AL86" s="331"/>
      <c r="AM86" s="373"/>
      <c r="AN86" s="373"/>
      <c r="AO86" s="373"/>
      <c r="AP86" s="329"/>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170"/>
      <c r="Z91" s="171"/>
      <c r="AA91" s="172"/>
      <c r="AB91" s="329"/>
      <c r="AC91" s="330"/>
      <c r="AD91" s="331"/>
      <c r="AE91" s="329"/>
      <c r="AF91" s="330"/>
      <c r="AG91" s="330"/>
      <c r="AH91" s="331"/>
      <c r="AI91" s="329"/>
      <c r="AJ91" s="330"/>
      <c r="AK91" s="330"/>
      <c r="AL91" s="331"/>
      <c r="AM91" s="373"/>
      <c r="AN91" s="373"/>
      <c r="AO91" s="373"/>
      <c r="AP91" s="329"/>
      <c r="AQ91" s="268"/>
      <c r="AR91" s="269"/>
      <c r="AS91" s="134" t="s">
        <v>356</v>
      </c>
      <c r="AT91" s="169"/>
      <c r="AU91" s="269"/>
      <c r="AV91" s="269"/>
      <c r="AW91" s="376" t="s">
        <v>300</v>
      </c>
      <c r="AX91" s="377"/>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170"/>
      <c r="Z96" s="171"/>
      <c r="AA96" s="172"/>
      <c r="AB96" s="329"/>
      <c r="AC96" s="330"/>
      <c r="AD96" s="331"/>
      <c r="AE96" s="329"/>
      <c r="AF96" s="330"/>
      <c r="AG96" s="330"/>
      <c r="AH96" s="331"/>
      <c r="AI96" s="329"/>
      <c r="AJ96" s="330"/>
      <c r="AK96" s="330"/>
      <c r="AL96" s="331"/>
      <c r="AM96" s="373"/>
      <c r="AN96" s="373"/>
      <c r="AO96" s="373"/>
      <c r="AP96" s="329"/>
      <c r="AQ96" s="268"/>
      <c r="AR96" s="269"/>
      <c r="AS96" s="134" t="s">
        <v>356</v>
      </c>
      <c r="AT96" s="169"/>
      <c r="AU96" s="269"/>
      <c r="AV96" s="269"/>
      <c r="AW96" s="376" t="s">
        <v>300</v>
      </c>
      <c r="AX96" s="377"/>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1">
        <v>11</v>
      </c>
      <c r="AF101" s="362"/>
      <c r="AG101" s="362"/>
      <c r="AH101" s="363"/>
      <c r="AI101" s="361">
        <v>21</v>
      </c>
      <c r="AJ101" s="362"/>
      <c r="AK101" s="362"/>
      <c r="AL101" s="363"/>
      <c r="AM101" s="361">
        <v>121</v>
      </c>
      <c r="AN101" s="362"/>
      <c r="AO101" s="362"/>
      <c r="AP101" s="363"/>
      <c r="AQ101" s="361" t="s">
        <v>654</v>
      </c>
      <c r="AR101" s="362"/>
      <c r="AS101" s="362"/>
      <c r="AT101" s="363"/>
      <c r="AU101" s="361" t="s">
        <v>655</v>
      </c>
      <c r="AV101" s="362"/>
      <c r="AW101" s="362"/>
      <c r="AX101" s="363"/>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6"/>
      <c r="AA102" s="337"/>
      <c r="AB102" s="551" t="s">
        <v>573</v>
      </c>
      <c r="AC102" s="551"/>
      <c r="AD102" s="551"/>
      <c r="AE102" s="355">
        <v>11</v>
      </c>
      <c r="AF102" s="355"/>
      <c r="AG102" s="355"/>
      <c r="AH102" s="355"/>
      <c r="AI102" s="355">
        <v>36</v>
      </c>
      <c r="AJ102" s="355"/>
      <c r="AK102" s="355"/>
      <c r="AL102" s="355"/>
      <c r="AM102" s="355">
        <v>124</v>
      </c>
      <c r="AN102" s="355"/>
      <c r="AO102" s="355"/>
      <c r="AP102" s="355"/>
      <c r="AQ102" s="817">
        <v>147</v>
      </c>
      <c r="AR102" s="818"/>
      <c r="AS102" s="818"/>
      <c r="AT102" s="819"/>
      <c r="AU102" s="817">
        <v>157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7" t="s">
        <v>494</v>
      </c>
      <c r="AR103" s="358"/>
      <c r="AS103" s="358"/>
      <c r="AT103" s="359"/>
      <c r="AU103" s="357" t="s">
        <v>541</v>
      </c>
      <c r="AV103" s="358"/>
      <c r="AW103" s="358"/>
      <c r="AX103" s="360"/>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7" t="s">
        <v>494</v>
      </c>
      <c r="AR106" s="358"/>
      <c r="AS106" s="358"/>
      <c r="AT106" s="359"/>
      <c r="AU106" s="357" t="s">
        <v>541</v>
      </c>
      <c r="AV106" s="358"/>
      <c r="AW106" s="358"/>
      <c r="AX106" s="360"/>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7" t="s">
        <v>494</v>
      </c>
      <c r="AR109" s="358"/>
      <c r="AS109" s="358"/>
      <c r="AT109" s="359"/>
      <c r="AU109" s="357" t="s">
        <v>541</v>
      </c>
      <c r="AV109" s="358"/>
      <c r="AW109" s="358"/>
      <c r="AX109" s="360"/>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7" t="s">
        <v>494</v>
      </c>
      <c r="AR112" s="358"/>
      <c r="AS112" s="358"/>
      <c r="AT112" s="359"/>
      <c r="AU112" s="357" t="s">
        <v>541</v>
      </c>
      <c r="AV112" s="358"/>
      <c r="AW112" s="358"/>
      <c r="AX112" s="360"/>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2" t="s">
        <v>542</v>
      </c>
      <c r="AR115" s="333"/>
      <c r="AS115" s="333"/>
      <c r="AT115" s="333"/>
      <c r="AU115" s="333"/>
      <c r="AV115" s="333"/>
      <c r="AW115" s="333"/>
      <c r="AX115" s="334"/>
    </row>
    <row r="116" spans="1:50" ht="23.25" customHeight="1" x14ac:dyDescent="0.15">
      <c r="A116" s="290"/>
      <c r="B116" s="291"/>
      <c r="C116" s="291"/>
      <c r="D116" s="291"/>
      <c r="E116" s="291"/>
      <c r="F116" s="292"/>
      <c r="G116" s="348" t="s">
        <v>571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8" t="s">
        <v>574</v>
      </c>
      <c r="AC116" s="299"/>
      <c r="AD116" s="300"/>
      <c r="AE116" s="355">
        <v>6.8929999999999998</v>
      </c>
      <c r="AF116" s="355"/>
      <c r="AG116" s="355"/>
      <c r="AH116" s="355"/>
      <c r="AI116" s="355">
        <v>21.376999999999999</v>
      </c>
      <c r="AJ116" s="355"/>
      <c r="AK116" s="355"/>
      <c r="AL116" s="355"/>
      <c r="AM116" s="355">
        <v>30.9</v>
      </c>
      <c r="AN116" s="355"/>
      <c r="AO116" s="355"/>
      <c r="AP116" s="355"/>
      <c r="AQ116" s="361">
        <v>78.900000000000006</v>
      </c>
      <c r="AR116" s="362"/>
      <c r="AS116" s="362"/>
      <c r="AT116" s="362"/>
      <c r="AU116" s="362"/>
      <c r="AV116" s="362"/>
      <c r="AW116" s="362"/>
      <c r="AX116" s="364"/>
    </row>
    <row r="117" spans="1:50" ht="46.5" customHeight="1" thickBot="1" x14ac:dyDescent="0.2">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575</v>
      </c>
      <c r="AC117" s="339"/>
      <c r="AD117" s="340"/>
      <c r="AE117" s="304" t="s">
        <v>576</v>
      </c>
      <c r="AF117" s="304"/>
      <c r="AG117" s="304"/>
      <c r="AH117" s="304"/>
      <c r="AI117" s="304" t="s">
        <v>577</v>
      </c>
      <c r="AJ117" s="304"/>
      <c r="AK117" s="304"/>
      <c r="AL117" s="304"/>
      <c r="AM117" s="304" t="s">
        <v>660</v>
      </c>
      <c r="AN117" s="304"/>
      <c r="AO117" s="304"/>
      <c r="AP117" s="304"/>
      <c r="AQ117" s="304" t="s">
        <v>653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2" t="s">
        <v>542</v>
      </c>
      <c r="AR118" s="333"/>
      <c r="AS118" s="333"/>
      <c r="AT118" s="333"/>
      <c r="AU118" s="333"/>
      <c r="AV118" s="333"/>
      <c r="AW118" s="333"/>
      <c r="AX118" s="334"/>
    </row>
    <row r="119" spans="1:50" ht="23.25" hidden="1" customHeight="1" x14ac:dyDescent="0.15">
      <c r="A119" s="290"/>
      <c r="B119" s="291"/>
      <c r="C119" s="291"/>
      <c r="D119" s="291"/>
      <c r="E119" s="291"/>
      <c r="F119" s="292"/>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8"/>
      <c r="AC119" s="299"/>
      <c r="AD119" s="300"/>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2" t="s">
        <v>542</v>
      </c>
      <c r="AR121" s="333"/>
      <c r="AS121" s="333"/>
      <c r="AT121" s="333"/>
      <c r="AU121" s="333"/>
      <c r="AV121" s="333"/>
      <c r="AW121" s="333"/>
      <c r="AX121" s="334"/>
    </row>
    <row r="122" spans="1:50" ht="23.25" hidden="1" customHeight="1" x14ac:dyDescent="0.15">
      <c r="A122" s="290"/>
      <c r="B122" s="291"/>
      <c r="C122" s="291"/>
      <c r="D122" s="291"/>
      <c r="E122" s="291"/>
      <c r="F122" s="292"/>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2" t="s">
        <v>542</v>
      </c>
      <c r="AR124" s="333"/>
      <c r="AS124" s="333"/>
      <c r="AT124" s="333"/>
      <c r="AU124" s="333"/>
      <c r="AV124" s="333"/>
      <c r="AW124" s="333"/>
      <c r="AX124" s="334"/>
    </row>
    <row r="125" spans="1:50" ht="23.25" hidden="1" customHeight="1" x14ac:dyDescent="0.15">
      <c r="A125" s="290"/>
      <c r="B125" s="291"/>
      <c r="C125" s="291"/>
      <c r="D125" s="291"/>
      <c r="E125" s="291"/>
      <c r="F125" s="292"/>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1" t="s">
        <v>357</v>
      </c>
      <c r="AF127" s="296"/>
      <c r="AG127" s="296"/>
      <c r="AH127" s="297"/>
      <c r="AI127" s="301" t="s">
        <v>363</v>
      </c>
      <c r="AJ127" s="296"/>
      <c r="AK127" s="296"/>
      <c r="AL127" s="297"/>
      <c r="AM127" s="301" t="s">
        <v>472</v>
      </c>
      <c r="AN127" s="296"/>
      <c r="AO127" s="296"/>
      <c r="AP127" s="297"/>
      <c r="AQ127" s="332" t="s">
        <v>542</v>
      </c>
      <c r="AR127" s="333"/>
      <c r="AS127" s="333"/>
      <c r="AT127" s="333"/>
      <c r="AU127" s="333"/>
      <c r="AV127" s="333"/>
      <c r="AW127" s="333"/>
      <c r="AX127" s="334"/>
    </row>
    <row r="128" spans="1:50" ht="23.25" hidden="1" customHeight="1" x14ac:dyDescent="0.15">
      <c r="A128" s="290"/>
      <c r="B128" s="291"/>
      <c r="C128" s="291"/>
      <c r="D128" s="291"/>
      <c r="E128" s="291"/>
      <c r="F128" s="292"/>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t="s">
        <v>563</v>
      </c>
      <c r="AV133" s="133"/>
      <c r="AW133" s="134" t="s">
        <v>300</v>
      </c>
      <c r="AX133" s="135"/>
    </row>
    <row r="134" spans="1:50" ht="39.75" customHeight="1" x14ac:dyDescent="0.15">
      <c r="A134" s="997"/>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563</v>
      </c>
      <c r="AF134" s="101"/>
      <c r="AG134" s="101"/>
      <c r="AH134" s="101"/>
      <c r="AI134" s="264" t="s">
        <v>563</v>
      </c>
      <c r="AJ134" s="101"/>
      <c r="AK134" s="101"/>
      <c r="AL134" s="101"/>
      <c r="AM134" s="264" t="s">
        <v>563</v>
      </c>
      <c r="AN134" s="101"/>
      <c r="AO134" s="101"/>
      <c r="AP134" s="101"/>
      <c r="AQ134" s="264" t="s">
        <v>563</v>
      </c>
      <c r="AR134" s="101"/>
      <c r="AS134" s="101"/>
      <c r="AT134" s="101"/>
      <c r="AU134" s="264" t="s">
        <v>582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563</v>
      </c>
      <c r="AF135" s="101"/>
      <c r="AG135" s="101"/>
      <c r="AH135" s="101"/>
      <c r="AI135" s="264" t="s">
        <v>563</v>
      </c>
      <c r="AJ135" s="101"/>
      <c r="AK135" s="101"/>
      <c r="AL135" s="101"/>
      <c r="AM135" s="264" t="s">
        <v>563</v>
      </c>
      <c r="AN135" s="101"/>
      <c r="AO135" s="101"/>
      <c r="AP135" s="101"/>
      <c r="AQ135" s="264" t="s">
        <v>584</v>
      </c>
      <c r="AR135" s="101"/>
      <c r="AS135" s="101"/>
      <c r="AT135" s="101"/>
      <c r="AU135" s="264" t="s">
        <v>581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997"/>
      <c r="B308" s="250"/>
      <c r="C308" s="249"/>
      <c r="D308" s="250"/>
      <c r="E308" s="157" t="s">
        <v>661</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563</v>
      </c>
      <c r="AR432" s="133"/>
      <c r="AS432" s="134" t="s">
        <v>356</v>
      </c>
      <c r="AT432" s="169"/>
      <c r="AU432" s="133" t="s">
        <v>563</v>
      </c>
      <c r="AV432" s="133"/>
      <c r="AW432" s="134" t="s">
        <v>300</v>
      </c>
      <c r="AX432" s="135"/>
    </row>
    <row r="433" spans="1:50" ht="23.25" customHeight="1" x14ac:dyDescent="0.15">
      <c r="A433" s="997"/>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563</v>
      </c>
      <c r="AC433" s="130"/>
      <c r="AD433" s="130"/>
      <c r="AE433" s="100" t="s">
        <v>563</v>
      </c>
      <c r="AF433" s="101"/>
      <c r="AG433" s="101"/>
      <c r="AH433" s="101"/>
      <c r="AI433" s="100" t="s">
        <v>563</v>
      </c>
      <c r="AJ433" s="101"/>
      <c r="AK433" s="101"/>
      <c r="AL433" s="101"/>
      <c r="AM433" s="100" t="s">
        <v>563</v>
      </c>
      <c r="AN433" s="101"/>
      <c r="AO433" s="101"/>
      <c r="AP433" s="102"/>
      <c r="AQ433" s="100" t="s">
        <v>585</v>
      </c>
      <c r="AR433" s="101"/>
      <c r="AS433" s="101"/>
      <c r="AT433" s="102"/>
      <c r="AU433" s="101" t="s">
        <v>563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563</v>
      </c>
      <c r="AF434" s="101"/>
      <c r="AG434" s="101"/>
      <c r="AH434" s="102"/>
      <c r="AI434" s="100" t="s">
        <v>563</v>
      </c>
      <c r="AJ434" s="101"/>
      <c r="AK434" s="101"/>
      <c r="AL434" s="101"/>
      <c r="AM434" s="100" t="s">
        <v>563</v>
      </c>
      <c r="AN434" s="101"/>
      <c r="AO434" s="101"/>
      <c r="AP434" s="102"/>
      <c r="AQ434" s="100" t="s">
        <v>563</v>
      </c>
      <c r="AR434" s="101"/>
      <c r="AS434" s="101"/>
      <c r="AT434" s="102"/>
      <c r="AU434" s="101" t="s">
        <v>563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563</v>
      </c>
      <c r="AJ435" s="101"/>
      <c r="AK435" s="101"/>
      <c r="AL435" s="101"/>
      <c r="AM435" s="100" t="s">
        <v>563</v>
      </c>
      <c r="AN435" s="101"/>
      <c r="AO435" s="101"/>
      <c r="AP435" s="102"/>
      <c r="AQ435" s="100" t="s">
        <v>563</v>
      </c>
      <c r="AR435" s="101"/>
      <c r="AS435" s="101"/>
      <c r="AT435" s="102"/>
      <c r="AU435" s="101" t="s">
        <v>588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5" t="s">
        <v>563</v>
      </c>
      <c r="AR457" s="133"/>
      <c r="AS457" s="134" t="s">
        <v>356</v>
      </c>
      <c r="AT457" s="169"/>
      <c r="AU457" s="133" t="s">
        <v>563</v>
      </c>
      <c r="AV457" s="133"/>
      <c r="AW457" s="134" t="s">
        <v>300</v>
      </c>
      <c r="AX457" s="135"/>
    </row>
    <row r="458" spans="1:50" ht="23.25" customHeight="1" x14ac:dyDescent="0.15">
      <c r="A458" s="997"/>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591</v>
      </c>
      <c r="AF458" s="101"/>
      <c r="AG458" s="101"/>
      <c r="AH458" s="101"/>
      <c r="AI458" s="100" t="s">
        <v>563</v>
      </c>
      <c r="AJ458" s="101"/>
      <c r="AK458" s="101"/>
      <c r="AL458" s="101"/>
      <c r="AM458" s="100" t="s">
        <v>563</v>
      </c>
      <c r="AN458" s="101"/>
      <c r="AO458" s="101"/>
      <c r="AP458" s="102"/>
      <c r="AQ458" s="100" t="s">
        <v>563</v>
      </c>
      <c r="AR458" s="101"/>
      <c r="AS458" s="101"/>
      <c r="AT458" s="102"/>
      <c r="AU458" s="101" t="s">
        <v>563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592</v>
      </c>
      <c r="AC459" s="219"/>
      <c r="AD459" s="219"/>
      <c r="AE459" s="100" t="s">
        <v>593</v>
      </c>
      <c r="AF459" s="101"/>
      <c r="AG459" s="101"/>
      <c r="AH459" s="102"/>
      <c r="AI459" s="100" t="s">
        <v>563</v>
      </c>
      <c r="AJ459" s="101"/>
      <c r="AK459" s="101"/>
      <c r="AL459" s="101"/>
      <c r="AM459" s="100" t="s">
        <v>563</v>
      </c>
      <c r="AN459" s="101"/>
      <c r="AO459" s="101"/>
      <c r="AP459" s="102"/>
      <c r="AQ459" s="100" t="s">
        <v>563</v>
      </c>
      <c r="AR459" s="101"/>
      <c r="AS459" s="101"/>
      <c r="AT459" s="102"/>
      <c r="AU459" s="101" t="s">
        <v>563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563</v>
      </c>
      <c r="AJ460" s="101"/>
      <c r="AK460" s="101"/>
      <c r="AL460" s="101"/>
      <c r="AM460" s="100" t="s">
        <v>563</v>
      </c>
      <c r="AN460" s="101"/>
      <c r="AO460" s="101"/>
      <c r="AP460" s="102"/>
      <c r="AQ460" s="100" t="s">
        <v>563</v>
      </c>
      <c r="AR460" s="101"/>
      <c r="AS460" s="101"/>
      <c r="AT460" s="102"/>
      <c r="AU460" s="101" t="s">
        <v>563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646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647</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648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594</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649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594</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596</v>
      </c>
      <c r="AH712" s="595"/>
      <c r="AI712" s="595"/>
      <c r="AJ712" s="595"/>
      <c r="AK712" s="595"/>
      <c r="AL712" s="595"/>
      <c r="AM712" s="595"/>
      <c r="AN712" s="595"/>
      <c r="AO712" s="595"/>
      <c r="AP712" s="595"/>
      <c r="AQ712" s="595"/>
      <c r="AR712" s="595"/>
      <c r="AS712" s="595"/>
      <c r="AT712" s="595"/>
      <c r="AU712" s="595"/>
      <c r="AV712" s="595"/>
      <c r="AW712" s="595"/>
      <c r="AX712" s="596"/>
    </row>
    <row r="713" spans="1:50" ht="45.7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33.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594</v>
      </c>
      <c r="AE717" s="152"/>
      <c r="AF717" s="152"/>
      <c r="AG717" s="664" t="s">
        <v>572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6">IF(OR(G722="　", G722=""), "", "-")</f>
        <v/>
      </c>
      <c r="J722" s="919"/>
      <c r="K722" s="919"/>
      <c r="L722" s="83" t="str">
        <f t="shared" ref="L722:L725" si="7">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6"/>
        <v/>
      </c>
      <c r="J723" s="919"/>
      <c r="K723" s="919"/>
      <c r="L723" s="83" t="str">
        <f t="shared" si="7"/>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6"/>
        <v/>
      </c>
      <c r="J724" s="919"/>
      <c r="K724" s="919"/>
      <c r="L724" s="83" t="str">
        <f t="shared" si="7"/>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6"/>
        <v/>
      </c>
      <c r="J725" s="964"/>
      <c r="K725" s="964"/>
      <c r="L725" s="85" t="str">
        <f t="shared" si="7"/>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662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652</v>
      </c>
      <c r="B733" s="750"/>
      <c r="C733" s="750"/>
      <c r="D733" s="750"/>
      <c r="E733" s="751"/>
      <c r="F733" s="766" t="s">
        <v>657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t="s">
        <v>605</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8"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607</v>
      </c>
      <c r="H781" s="450"/>
      <c r="I781" s="450"/>
      <c r="J781" s="450"/>
      <c r="K781" s="451"/>
      <c r="L781" s="452" t="s">
        <v>608</v>
      </c>
      <c r="M781" s="453"/>
      <c r="N781" s="453"/>
      <c r="O781" s="453"/>
      <c r="P781" s="453"/>
      <c r="Q781" s="453"/>
      <c r="R781" s="453"/>
      <c r="S781" s="453"/>
      <c r="T781" s="453"/>
      <c r="U781" s="453"/>
      <c r="V781" s="453"/>
      <c r="W781" s="453"/>
      <c r="X781" s="454"/>
      <c r="Y781" s="455">
        <v>630.85500000000002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6"/>
      <c r="B783" s="763"/>
      <c r="C783" s="763"/>
      <c r="D783" s="763"/>
      <c r="E783" s="763"/>
      <c r="F783" s="764"/>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3.25" hidden="1" customHeight="1" x14ac:dyDescent="0.15">
      <c r="A784" s="556"/>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6"/>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6"/>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6"/>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6"/>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6"/>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6"/>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6"/>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630.85500000000002</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6"/>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6"/>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6"/>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6"/>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6"/>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6"/>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6"/>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6"/>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6"/>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6"/>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6"/>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6"/>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6"/>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6"/>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6"/>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6"/>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6"/>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6"/>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6"/>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6"/>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6"/>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6"/>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6"/>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6"/>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6"/>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6"/>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6"/>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5"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5" t="s">
        <v>479</v>
      </c>
      <c r="AD836" s="275"/>
      <c r="AE836" s="275"/>
      <c r="AF836" s="275"/>
      <c r="AG836" s="275"/>
      <c r="AH836" s="341" t="s">
        <v>515</v>
      </c>
      <c r="AI836" s="343"/>
      <c r="AJ836" s="343"/>
      <c r="AK836" s="343"/>
      <c r="AL836" s="343" t="s">
        <v>21</v>
      </c>
      <c r="AM836" s="343"/>
      <c r="AN836" s="343"/>
      <c r="AO836" s="427"/>
      <c r="AP836" s="428" t="s">
        <v>433</v>
      </c>
      <c r="AQ836" s="428"/>
      <c r="AR836" s="428"/>
      <c r="AS836" s="428"/>
      <c r="AT836" s="428"/>
      <c r="AU836" s="428"/>
      <c r="AV836" s="428"/>
      <c r="AW836" s="428"/>
      <c r="AX836" s="428"/>
    </row>
    <row r="837" spans="1:50" ht="30" customHeight="1" x14ac:dyDescent="0.15">
      <c r="A837" s="401">
        <v>1</v>
      </c>
      <c r="B837" s="401">
        <v>1</v>
      </c>
      <c r="C837" s="425" t="s">
        <v>609</v>
      </c>
      <c r="D837" s="415"/>
      <c r="E837" s="415"/>
      <c r="F837" s="415"/>
      <c r="G837" s="415"/>
      <c r="H837" s="415"/>
      <c r="I837" s="415"/>
      <c r="J837" s="416">
        <v>7000020430005</v>
      </c>
      <c r="K837" s="417"/>
      <c r="L837" s="417"/>
      <c r="M837" s="417"/>
      <c r="N837" s="417"/>
      <c r="O837" s="417"/>
      <c r="P837" s="315" t="s">
        <v>626</v>
      </c>
      <c r="Q837" s="315"/>
      <c r="R837" s="315"/>
      <c r="S837" s="315"/>
      <c r="T837" s="315"/>
      <c r="U837" s="315"/>
      <c r="V837" s="315"/>
      <c r="W837" s="315"/>
      <c r="X837" s="315"/>
      <c r="Y837" s="316">
        <v>630.85500000000002</v>
      </c>
      <c r="Z837" s="317"/>
      <c r="AA837" s="317"/>
      <c r="AB837" s="318"/>
      <c r="AC837" s="418" t="s">
        <v>627</v>
      </c>
      <c r="AD837" s="424"/>
      <c r="AE837" s="424"/>
      <c r="AF837" s="424"/>
      <c r="AG837" s="424"/>
      <c r="AH837" s="419" t="s">
        <v>628</v>
      </c>
      <c r="AI837" s="420"/>
      <c r="AJ837" s="420"/>
      <c r="AK837" s="420"/>
      <c r="AL837" s="323" t="s">
        <v>563</v>
      </c>
      <c r="AM837" s="324"/>
      <c r="AN837" s="324"/>
      <c r="AO837" s="325"/>
      <c r="AP837" s="319" t="s">
        <v>563</v>
      </c>
      <c r="AQ837" s="319"/>
      <c r="AR837" s="319"/>
      <c r="AS837" s="319"/>
      <c r="AT837" s="319"/>
      <c r="AU837" s="319"/>
      <c r="AV837" s="319"/>
      <c r="AW837" s="319"/>
      <c r="AX837" s="319"/>
    </row>
    <row r="838" spans="1:50" ht="30" customHeight="1" x14ac:dyDescent="0.15">
      <c r="A838" s="401">
        <v>2</v>
      </c>
      <c r="B838" s="401">
        <v>1</v>
      </c>
      <c r="C838" s="425" t="s">
        <v>610</v>
      </c>
      <c r="D838" s="415"/>
      <c r="E838" s="415"/>
      <c r="F838" s="415"/>
      <c r="G838" s="415"/>
      <c r="H838" s="415"/>
      <c r="I838" s="415"/>
      <c r="J838" s="416">
        <v>7000020430005</v>
      </c>
      <c r="K838" s="417"/>
      <c r="L838" s="417"/>
      <c r="M838" s="417"/>
      <c r="N838" s="417"/>
      <c r="O838" s="417"/>
      <c r="P838" s="315" t="s">
        <v>626</v>
      </c>
      <c r="Q838" s="315"/>
      <c r="R838" s="315"/>
      <c r="S838" s="315"/>
      <c r="T838" s="315"/>
      <c r="U838" s="315"/>
      <c r="V838" s="315"/>
      <c r="W838" s="315"/>
      <c r="X838" s="315"/>
      <c r="Y838" s="316">
        <v>130.643</v>
      </c>
      <c r="Z838" s="317"/>
      <c r="AA838" s="317"/>
      <c r="AB838" s="318"/>
      <c r="AC838" s="320" t="s">
        <v>627</v>
      </c>
      <c r="AD838" s="320"/>
      <c r="AE838" s="320"/>
      <c r="AF838" s="320"/>
      <c r="AG838" s="320"/>
      <c r="AH838" s="419" t="s">
        <v>556</v>
      </c>
      <c r="AI838" s="420"/>
      <c r="AJ838" s="420"/>
      <c r="AK838" s="420"/>
      <c r="AL838" s="421" t="s">
        <v>556</v>
      </c>
      <c r="AM838" s="422"/>
      <c r="AN838" s="422"/>
      <c r="AO838" s="423"/>
      <c r="AP838" s="319" t="s">
        <v>556</v>
      </c>
      <c r="AQ838" s="319"/>
      <c r="AR838" s="319"/>
      <c r="AS838" s="319"/>
      <c r="AT838" s="319"/>
      <c r="AU838" s="319"/>
      <c r="AV838" s="319"/>
      <c r="AW838" s="319"/>
      <c r="AX838" s="319"/>
    </row>
    <row r="839" spans="1:50" ht="30" customHeight="1" x14ac:dyDescent="0.15">
      <c r="A839" s="401">
        <v>3</v>
      </c>
      <c r="B839" s="401">
        <v>1</v>
      </c>
      <c r="C839" s="425" t="s">
        <v>611</v>
      </c>
      <c r="D839" s="415"/>
      <c r="E839" s="415"/>
      <c r="F839" s="415"/>
      <c r="G839" s="415"/>
      <c r="H839" s="415"/>
      <c r="I839" s="415"/>
      <c r="J839" s="416">
        <v>7000020430005</v>
      </c>
      <c r="K839" s="417"/>
      <c r="L839" s="417"/>
      <c r="M839" s="417"/>
      <c r="N839" s="417"/>
      <c r="O839" s="417"/>
      <c r="P839" s="315" t="s">
        <v>626</v>
      </c>
      <c r="Q839" s="315"/>
      <c r="R839" s="315"/>
      <c r="S839" s="315"/>
      <c r="T839" s="315"/>
      <c r="U839" s="315"/>
      <c r="V839" s="315"/>
      <c r="W839" s="315"/>
      <c r="X839" s="315"/>
      <c r="Y839" s="316">
        <v>123.794</v>
      </c>
      <c r="Z839" s="317"/>
      <c r="AA839" s="317"/>
      <c r="AB839" s="318"/>
      <c r="AC839" s="320" t="s">
        <v>627</v>
      </c>
      <c r="AD839" s="320"/>
      <c r="AE839" s="320"/>
      <c r="AF839" s="320"/>
      <c r="AG839" s="320"/>
      <c r="AH839" s="321" t="s">
        <v>556</v>
      </c>
      <c r="AI839" s="322"/>
      <c r="AJ839" s="322"/>
      <c r="AK839" s="322"/>
      <c r="AL839" s="323" t="s">
        <v>556</v>
      </c>
      <c r="AM839" s="324"/>
      <c r="AN839" s="324"/>
      <c r="AO839" s="325"/>
      <c r="AP839" s="319" t="s">
        <v>556</v>
      </c>
      <c r="AQ839" s="319"/>
      <c r="AR839" s="319"/>
      <c r="AS839" s="319"/>
      <c r="AT839" s="319"/>
      <c r="AU839" s="319"/>
      <c r="AV839" s="319"/>
      <c r="AW839" s="319"/>
      <c r="AX839" s="319"/>
    </row>
    <row r="840" spans="1:50" ht="30" customHeight="1" x14ac:dyDescent="0.15">
      <c r="A840" s="401">
        <v>4</v>
      </c>
      <c r="B840" s="401">
        <v>1</v>
      </c>
      <c r="C840" s="425" t="s">
        <v>612</v>
      </c>
      <c r="D840" s="415"/>
      <c r="E840" s="415"/>
      <c r="F840" s="415"/>
      <c r="G840" s="415"/>
      <c r="H840" s="415"/>
      <c r="I840" s="415"/>
      <c r="J840" s="416">
        <v>7000020430005</v>
      </c>
      <c r="K840" s="417"/>
      <c r="L840" s="417"/>
      <c r="M840" s="417"/>
      <c r="N840" s="417"/>
      <c r="O840" s="417"/>
      <c r="P840" s="315" t="s">
        <v>626</v>
      </c>
      <c r="Q840" s="315"/>
      <c r="R840" s="315"/>
      <c r="S840" s="315"/>
      <c r="T840" s="315"/>
      <c r="U840" s="315"/>
      <c r="V840" s="315"/>
      <c r="W840" s="315"/>
      <c r="X840" s="315"/>
      <c r="Y840" s="316">
        <v>106.626</v>
      </c>
      <c r="Z840" s="317"/>
      <c r="AA840" s="317"/>
      <c r="AB840" s="318"/>
      <c r="AC840" s="320" t="s">
        <v>627</v>
      </c>
      <c r="AD840" s="320"/>
      <c r="AE840" s="320"/>
      <c r="AF840" s="320"/>
      <c r="AG840" s="320"/>
      <c r="AH840" s="321" t="s">
        <v>556</v>
      </c>
      <c r="AI840" s="322"/>
      <c r="AJ840" s="322"/>
      <c r="AK840" s="322"/>
      <c r="AL840" s="323" t="s">
        <v>556</v>
      </c>
      <c r="AM840" s="324"/>
      <c r="AN840" s="324"/>
      <c r="AO840" s="325"/>
      <c r="AP840" s="319" t="s">
        <v>633</v>
      </c>
      <c r="AQ840" s="319"/>
      <c r="AR840" s="319"/>
      <c r="AS840" s="319"/>
      <c r="AT840" s="319"/>
      <c r="AU840" s="319"/>
      <c r="AV840" s="319"/>
      <c r="AW840" s="319"/>
      <c r="AX840" s="319"/>
    </row>
    <row r="841" spans="1:50" ht="30" customHeight="1" x14ac:dyDescent="0.15">
      <c r="A841" s="401">
        <v>5</v>
      </c>
      <c r="B841" s="401">
        <v>1</v>
      </c>
      <c r="C841" s="425" t="s">
        <v>613</v>
      </c>
      <c r="D841" s="415"/>
      <c r="E841" s="415"/>
      <c r="F841" s="415"/>
      <c r="G841" s="415"/>
      <c r="H841" s="415"/>
      <c r="I841" s="415"/>
      <c r="J841" s="416">
        <v>7000020430005</v>
      </c>
      <c r="K841" s="417"/>
      <c r="L841" s="417"/>
      <c r="M841" s="417"/>
      <c r="N841" s="417"/>
      <c r="O841" s="417"/>
      <c r="P841" s="315" t="s">
        <v>626</v>
      </c>
      <c r="Q841" s="315"/>
      <c r="R841" s="315"/>
      <c r="S841" s="315"/>
      <c r="T841" s="315"/>
      <c r="U841" s="315"/>
      <c r="V841" s="315"/>
      <c r="W841" s="315"/>
      <c r="X841" s="315"/>
      <c r="Y841" s="316">
        <v>90.388000000000005</v>
      </c>
      <c r="Z841" s="317"/>
      <c r="AA841" s="317"/>
      <c r="AB841" s="318"/>
      <c r="AC841" s="320" t="s">
        <v>627</v>
      </c>
      <c r="AD841" s="320"/>
      <c r="AE841" s="320"/>
      <c r="AF841" s="320"/>
      <c r="AG841" s="320"/>
      <c r="AH841" s="321" t="s">
        <v>556</v>
      </c>
      <c r="AI841" s="322"/>
      <c r="AJ841" s="322"/>
      <c r="AK841" s="322"/>
      <c r="AL841" s="323" t="s">
        <v>556</v>
      </c>
      <c r="AM841" s="324"/>
      <c r="AN841" s="324"/>
      <c r="AO841" s="325"/>
      <c r="AP841" s="319" t="s">
        <v>556</v>
      </c>
      <c r="AQ841" s="319"/>
      <c r="AR841" s="319"/>
      <c r="AS841" s="319"/>
      <c r="AT841" s="319"/>
      <c r="AU841" s="319"/>
      <c r="AV841" s="319"/>
      <c r="AW841" s="319"/>
      <c r="AX841" s="319"/>
    </row>
    <row r="842" spans="1:50" ht="30" customHeight="1" x14ac:dyDescent="0.15">
      <c r="A842" s="401">
        <v>6</v>
      </c>
      <c r="B842" s="401">
        <v>1</v>
      </c>
      <c r="C842" s="425" t="s">
        <v>614</v>
      </c>
      <c r="D842" s="415"/>
      <c r="E842" s="415"/>
      <c r="F842" s="415"/>
      <c r="G842" s="415"/>
      <c r="H842" s="415"/>
      <c r="I842" s="415"/>
      <c r="J842" s="416">
        <v>7000020430005</v>
      </c>
      <c r="K842" s="417"/>
      <c r="L842" s="417"/>
      <c r="M842" s="417"/>
      <c r="N842" s="417"/>
      <c r="O842" s="417"/>
      <c r="P842" s="315" t="s">
        <v>626</v>
      </c>
      <c r="Q842" s="315"/>
      <c r="R842" s="315"/>
      <c r="S842" s="315"/>
      <c r="T842" s="315"/>
      <c r="U842" s="315"/>
      <c r="V842" s="315"/>
      <c r="W842" s="315"/>
      <c r="X842" s="315"/>
      <c r="Y842" s="316">
        <v>64.305999999999997</v>
      </c>
      <c r="Z842" s="317"/>
      <c r="AA842" s="317"/>
      <c r="AB842" s="318"/>
      <c r="AC842" s="320" t="s">
        <v>627</v>
      </c>
      <c r="AD842" s="320"/>
      <c r="AE842" s="320"/>
      <c r="AF842" s="320"/>
      <c r="AG842" s="320"/>
      <c r="AH842" s="321" t="s">
        <v>556</v>
      </c>
      <c r="AI842" s="322"/>
      <c r="AJ842" s="322"/>
      <c r="AK842" s="322"/>
      <c r="AL842" s="323" t="s">
        <v>556</v>
      </c>
      <c r="AM842" s="324"/>
      <c r="AN842" s="324"/>
      <c r="AO842" s="325"/>
      <c r="AP842" s="319" t="s">
        <v>556</v>
      </c>
      <c r="AQ842" s="319"/>
      <c r="AR842" s="319"/>
      <c r="AS842" s="319"/>
      <c r="AT842" s="319"/>
      <c r="AU842" s="319"/>
      <c r="AV842" s="319"/>
      <c r="AW842" s="319"/>
      <c r="AX842" s="319"/>
    </row>
    <row r="843" spans="1:50" ht="30" customHeight="1" x14ac:dyDescent="0.15">
      <c r="A843" s="401">
        <v>7</v>
      </c>
      <c r="B843" s="401">
        <v>1</v>
      </c>
      <c r="C843" s="425" t="s">
        <v>624</v>
      </c>
      <c r="D843" s="415"/>
      <c r="E843" s="415"/>
      <c r="F843" s="415"/>
      <c r="G843" s="415"/>
      <c r="H843" s="415"/>
      <c r="I843" s="415"/>
      <c r="J843" s="416">
        <v>7000020430005</v>
      </c>
      <c r="K843" s="417"/>
      <c r="L843" s="417"/>
      <c r="M843" s="417"/>
      <c r="N843" s="417"/>
      <c r="O843" s="417"/>
      <c r="P843" s="315" t="s">
        <v>626</v>
      </c>
      <c r="Q843" s="315"/>
      <c r="R843" s="315"/>
      <c r="S843" s="315"/>
      <c r="T843" s="315"/>
      <c r="U843" s="315"/>
      <c r="V843" s="315"/>
      <c r="W843" s="315"/>
      <c r="X843" s="315"/>
      <c r="Y843" s="316">
        <v>48.432000000000002</v>
      </c>
      <c r="Z843" s="317"/>
      <c r="AA843" s="317"/>
      <c r="AB843" s="318"/>
      <c r="AC843" s="320" t="s">
        <v>627</v>
      </c>
      <c r="AD843" s="320"/>
      <c r="AE843" s="320"/>
      <c r="AF843" s="320"/>
      <c r="AG843" s="320"/>
      <c r="AH843" s="321" t="s">
        <v>556</v>
      </c>
      <c r="AI843" s="322"/>
      <c r="AJ843" s="322"/>
      <c r="AK843" s="322"/>
      <c r="AL843" s="323" t="s">
        <v>556</v>
      </c>
      <c r="AM843" s="324"/>
      <c r="AN843" s="324"/>
      <c r="AO843" s="325"/>
      <c r="AP843" s="319" t="s">
        <v>556</v>
      </c>
      <c r="AQ843" s="319"/>
      <c r="AR843" s="319"/>
      <c r="AS843" s="319"/>
      <c r="AT843" s="319"/>
      <c r="AU843" s="319"/>
      <c r="AV843" s="319"/>
      <c r="AW843" s="319"/>
      <c r="AX843" s="319"/>
    </row>
    <row r="844" spans="1:50" ht="42.75" customHeight="1" x14ac:dyDescent="0.15">
      <c r="A844" s="401">
        <v>8</v>
      </c>
      <c r="B844" s="401">
        <v>1</v>
      </c>
      <c r="C844" s="425" t="s">
        <v>621</v>
      </c>
      <c r="D844" s="415"/>
      <c r="E844" s="415"/>
      <c r="F844" s="415"/>
      <c r="G844" s="415"/>
      <c r="H844" s="415"/>
      <c r="I844" s="415"/>
      <c r="J844" s="416">
        <v>7000020430005</v>
      </c>
      <c r="K844" s="417"/>
      <c r="L844" s="417"/>
      <c r="M844" s="417"/>
      <c r="N844" s="417"/>
      <c r="O844" s="417"/>
      <c r="P844" s="315" t="s">
        <v>626</v>
      </c>
      <c r="Q844" s="315"/>
      <c r="R844" s="315"/>
      <c r="S844" s="315"/>
      <c r="T844" s="315"/>
      <c r="U844" s="315"/>
      <c r="V844" s="315"/>
      <c r="W844" s="315"/>
      <c r="X844" s="315"/>
      <c r="Y844" s="316">
        <v>14.486000000000001</v>
      </c>
      <c r="Z844" s="317"/>
      <c r="AA844" s="317"/>
      <c r="AB844" s="318"/>
      <c r="AC844" s="320" t="s">
        <v>627</v>
      </c>
      <c r="AD844" s="320"/>
      <c r="AE844" s="320"/>
      <c r="AF844" s="320"/>
      <c r="AG844" s="320"/>
      <c r="AH844" s="321" t="s">
        <v>556</v>
      </c>
      <c r="AI844" s="322"/>
      <c r="AJ844" s="322"/>
      <c r="AK844" s="322"/>
      <c r="AL844" s="323" t="s">
        <v>556</v>
      </c>
      <c r="AM844" s="324"/>
      <c r="AN844" s="324"/>
      <c r="AO844" s="325"/>
      <c r="AP844" s="319" t="s">
        <v>556</v>
      </c>
      <c r="AQ844" s="319"/>
      <c r="AR844" s="319"/>
      <c r="AS844" s="319"/>
      <c r="AT844" s="319"/>
      <c r="AU844" s="319"/>
      <c r="AV844" s="319"/>
      <c r="AW844" s="319"/>
      <c r="AX844" s="319"/>
    </row>
    <row r="845" spans="1:50" ht="30" customHeight="1" x14ac:dyDescent="0.15">
      <c r="A845" s="401">
        <v>9</v>
      </c>
      <c r="B845" s="401">
        <v>1</v>
      </c>
      <c r="C845" s="425" t="s">
        <v>623</v>
      </c>
      <c r="D845" s="415"/>
      <c r="E845" s="415"/>
      <c r="F845" s="415"/>
      <c r="G845" s="415"/>
      <c r="H845" s="415"/>
      <c r="I845" s="415"/>
      <c r="J845" s="416">
        <v>7000020430005</v>
      </c>
      <c r="K845" s="417"/>
      <c r="L845" s="417"/>
      <c r="M845" s="417"/>
      <c r="N845" s="417"/>
      <c r="O845" s="417"/>
      <c r="P845" s="315" t="s">
        <v>626</v>
      </c>
      <c r="Q845" s="315"/>
      <c r="R845" s="315"/>
      <c r="S845" s="315"/>
      <c r="T845" s="315"/>
      <c r="U845" s="315"/>
      <c r="V845" s="315"/>
      <c r="W845" s="315"/>
      <c r="X845" s="315"/>
      <c r="Y845" s="316">
        <v>12.612</v>
      </c>
      <c r="Z845" s="317"/>
      <c r="AA845" s="317"/>
      <c r="AB845" s="318"/>
      <c r="AC845" s="320" t="s">
        <v>627</v>
      </c>
      <c r="AD845" s="320"/>
      <c r="AE845" s="320"/>
      <c r="AF845" s="320"/>
      <c r="AG845" s="320"/>
      <c r="AH845" s="321" t="s">
        <v>556</v>
      </c>
      <c r="AI845" s="322"/>
      <c r="AJ845" s="322"/>
      <c r="AK845" s="322"/>
      <c r="AL845" s="323" t="s">
        <v>556</v>
      </c>
      <c r="AM845" s="324"/>
      <c r="AN845" s="324"/>
      <c r="AO845" s="325"/>
      <c r="AP845" s="319" t="s">
        <v>556</v>
      </c>
      <c r="AQ845" s="319"/>
      <c r="AR845" s="319"/>
      <c r="AS845" s="319"/>
      <c r="AT845" s="319"/>
      <c r="AU845" s="319"/>
      <c r="AV845" s="319"/>
      <c r="AW845" s="319"/>
      <c r="AX845" s="319"/>
    </row>
    <row r="846" spans="1:50" ht="30" customHeight="1" x14ac:dyDescent="0.15">
      <c r="A846" s="401">
        <v>10</v>
      </c>
      <c r="B846" s="401">
        <v>1</v>
      </c>
      <c r="C846" s="425" t="s">
        <v>634</v>
      </c>
      <c r="D846" s="415"/>
      <c r="E846" s="415"/>
      <c r="F846" s="415"/>
      <c r="G846" s="415"/>
      <c r="H846" s="415"/>
      <c r="I846" s="415"/>
      <c r="J846" s="416">
        <v>9000020431001</v>
      </c>
      <c r="K846" s="417"/>
      <c r="L846" s="417"/>
      <c r="M846" s="417"/>
      <c r="N846" s="417"/>
      <c r="O846" s="417"/>
      <c r="P846" s="315" t="s">
        <v>626</v>
      </c>
      <c r="Q846" s="315"/>
      <c r="R846" s="315"/>
      <c r="S846" s="315"/>
      <c r="T846" s="315"/>
      <c r="U846" s="315"/>
      <c r="V846" s="315"/>
      <c r="W846" s="315"/>
      <c r="X846" s="315"/>
      <c r="Y846" s="316">
        <v>378.4</v>
      </c>
      <c r="Z846" s="317"/>
      <c r="AA846" s="317"/>
      <c r="AB846" s="318"/>
      <c r="AC846" s="320" t="s">
        <v>627</v>
      </c>
      <c r="AD846" s="320"/>
      <c r="AE846" s="320"/>
      <c r="AF846" s="320"/>
      <c r="AG846" s="320"/>
      <c r="AH846" s="321" t="s">
        <v>556</v>
      </c>
      <c r="AI846" s="322"/>
      <c r="AJ846" s="322"/>
      <c r="AK846" s="322"/>
      <c r="AL846" s="323" t="s">
        <v>556</v>
      </c>
      <c r="AM846" s="324"/>
      <c r="AN846" s="324"/>
      <c r="AO846" s="325"/>
      <c r="AP846" s="319" t="s">
        <v>556</v>
      </c>
      <c r="AQ846" s="319"/>
      <c r="AR846" s="319"/>
      <c r="AS846" s="319"/>
      <c r="AT846" s="319"/>
      <c r="AU846" s="319"/>
      <c r="AV846" s="319"/>
      <c r="AW846" s="319"/>
      <c r="AX846" s="319"/>
    </row>
    <row r="847" spans="1:50" ht="30" customHeight="1" x14ac:dyDescent="0.15">
      <c r="A847" s="401">
        <v>11</v>
      </c>
      <c r="B847" s="401">
        <v>1</v>
      </c>
      <c r="C847" s="425" t="s">
        <v>635</v>
      </c>
      <c r="D847" s="415"/>
      <c r="E847" s="415"/>
      <c r="F847" s="415"/>
      <c r="G847" s="415"/>
      <c r="H847" s="415"/>
      <c r="I847" s="415"/>
      <c r="J847" s="416">
        <v>9000020431001</v>
      </c>
      <c r="K847" s="417"/>
      <c r="L847" s="417"/>
      <c r="M847" s="417"/>
      <c r="N847" s="417"/>
      <c r="O847" s="417"/>
      <c r="P847" s="315" t="s">
        <v>626</v>
      </c>
      <c r="Q847" s="315"/>
      <c r="R847" s="315"/>
      <c r="S847" s="315"/>
      <c r="T847" s="315"/>
      <c r="U847" s="315"/>
      <c r="V847" s="315"/>
      <c r="W847" s="315"/>
      <c r="X847" s="315"/>
      <c r="Y847" s="316">
        <v>134.6</v>
      </c>
      <c r="Z847" s="317"/>
      <c r="AA847" s="317"/>
      <c r="AB847" s="318"/>
      <c r="AC847" s="320" t="s">
        <v>627</v>
      </c>
      <c r="AD847" s="320"/>
      <c r="AE847" s="320"/>
      <c r="AF847" s="320"/>
      <c r="AG847" s="320"/>
      <c r="AH847" s="321" t="s">
        <v>556</v>
      </c>
      <c r="AI847" s="322"/>
      <c r="AJ847" s="322"/>
      <c r="AK847" s="322"/>
      <c r="AL847" s="323" t="s">
        <v>556</v>
      </c>
      <c r="AM847" s="324"/>
      <c r="AN847" s="324"/>
      <c r="AO847" s="325"/>
      <c r="AP847" s="319" t="s">
        <v>556</v>
      </c>
      <c r="AQ847" s="319"/>
      <c r="AR847" s="319"/>
      <c r="AS847" s="319"/>
      <c r="AT847" s="319"/>
      <c r="AU847" s="319"/>
      <c r="AV847" s="319"/>
      <c r="AW847" s="319"/>
      <c r="AX847" s="319"/>
    </row>
    <row r="848" spans="1:50" ht="30" customHeight="1" x14ac:dyDescent="0.15">
      <c r="A848" s="401">
        <v>12</v>
      </c>
      <c r="B848" s="401">
        <v>1</v>
      </c>
      <c r="C848" s="425" t="s">
        <v>636</v>
      </c>
      <c r="D848" s="415"/>
      <c r="E848" s="415"/>
      <c r="F848" s="415"/>
      <c r="G848" s="415"/>
      <c r="H848" s="415"/>
      <c r="I848" s="415"/>
      <c r="J848" s="416">
        <v>9000020431001</v>
      </c>
      <c r="K848" s="417"/>
      <c r="L848" s="417"/>
      <c r="M848" s="417"/>
      <c r="N848" s="417"/>
      <c r="O848" s="417"/>
      <c r="P848" s="315" t="s">
        <v>626</v>
      </c>
      <c r="Q848" s="315"/>
      <c r="R848" s="315"/>
      <c r="S848" s="315"/>
      <c r="T848" s="315"/>
      <c r="U848" s="315"/>
      <c r="V848" s="315"/>
      <c r="W848" s="315"/>
      <c r="X848" s="315"/>
      <c r="Y848" s="316">
        <v>90.4</v>
      </c>
      <c r="Z848" s="317"/>
      <c r="AA848" s="317"/>
      <c r="AB848" s="318"/>
      <c r="AC848" s="320" t="s">
        <v>627</v>
      </c>
      <c r="AD848" s="320"/>
      <c r="AE848" s="320"/>
      <c r="AF848" s="320"/>
      <c r="AG848" s="320"/>
      <c r="AH848" s="321" t="s">
        <v>556</v>
      </c>
      <c r="AI848" s="322"/>
      <c r="AJ848" s="322"/>
      <c r="AK848" s="322"/>
      <c r="AL848" s="323" t="s">
        <v>556</v>
      </c>
      <c r="AM848" s="324"/>
      <c r="AN848" s="324"/>
      <c r="AO848" s="325"/>
      <c r="AP848" s="319" t="s">
        <v>556</v>
      </c>
      <c r="AQ848" s="319"/>
      <c r="AR848" s="319"/>
      <c r="AS848" s="319"/>
      <c r="AT848" s="319"/>
      <c r="AU848" s="319"/>
      <c r="AV848" s="319"/>
      <c r="AW848" s="319"/>
      <c r="AX848" s="319"/>
    </row>
    <row r="849" spans="1:50" ht="30" customHeight="1" x14ac:dyDescent="0.15">
      <c r="A849" s="401">
        <v>13</v>
      </c>
      <c r="B849" s="401">
        <v>1</v>
      </c>
      <c r="C849" s="425" t="s">
        <v>637</v>
      </c>
      <c r="D849" s="415"/>
      <c r="E849" s="415"/>
      <c r="F849" s="415"/>
      <c r="G849" s="415"/>
      <c r="H849" s="415"/>
      <c r="I849" s="415"/>
      <c r="J849" s="416">
        <v>9000020431001</v>
      </c>
      <c r="K849" s="417"/>
      <c r="L849" s="417"/>
      <c r="M849" s="417"/>
      <c r="N849" s="417"/>
      <c r="O849" s="417"/>
      <c r="P849" s="315" t="s">
        <v>626</v>
      </c>
      <c r="Q849" s="315"/>
      <c r="R849" s="315"/>
      <c r="S849" s="315"/>
      <c r="T849" s="315"/>
      <c r="U849" s="315"/>
      <c r="V849" s="315"/>
      <c r="W849" s="315"/>
      <c r="X849" s="315"/>
      <c r="Y849" s="316">
        <v>71</v>
      </c>
      <c r="Z849" s="317"/>
      <c r="AA849" s="317"/>
      <c r="AB849" s="318"/>
      <c r="AC849" s="320" t="s">
        <v>627</v>
      </c>
      <c r="AD849" s="320"/>
      <c r="AE849" s="320"/>
      <c r="AF849" s="320"/>
      <c r="AG849" s="320"/>
      <c r="AH849" s="321" t="s">
        <v>556</v>
      </c>
      <c r="AI849" s="322"/>
      <c r="AJ849" s="322"/>
      <c r="AK849" s="322"/>
      <c r="AL849" s="323" t="s">
        <v>556</v>
      </c>
      <c r="AM849" s="324"/>
      <c r="AN849" s="324"/>
      <c r="AO849" s="325"/>
      <c r="AP849" s="319" t="s">
        <v>556</v>
      </c>
      <c r="AQ849" s="319"/>
      <c r="AR849" s="319"/>
      <c r="AS849" s="319"/>
      <c r="AT849" s="319"/>
      <c r="AU849" s="319"/>
      <c r="AV849" s="319"/>
      <c r="AW849" s="319"/>
      <c r="AX849" s="319"/>
    </row>
    <row r="850" spans="1:50" ht="30" customHeight="1" x14ac:dyDescent="0.15">
      <c r="A850" s="401">
        <v>14</v>
      </c>
      <c r="B850" s="401">
        <v>1</v>
      </c>
      <c r="C850" s="425" t="s">
        <v>615</v>
      </c>
      <c r="D850" s="415"/>
      <c r="E850" s="415"/>
      <c r="F850" s="415"/>
      <c r="G850" s="415"/>
      <c r="H850" s="415"/>
      <c r="I850" s="415"/>
      <c r="J850" s="416">
        <v>9000020431001</v>
      </c>
      <c r="K850" s="417"/>
      <c r="L850" s="417"/>
      <c r="M850" s="417"/>
      <c r="N850" s="417"/>
      <c r="O850" s="417"/>
      <c r="P850" s="315" t="s">
        <v>626</v>
      </c>
      <c r="Q850" s="315"/>
      <c r="R850" s="315"/>
      <c r="S850" s="315"/>
      <c r="T850" s="315"/>
      <c r="U850" s="315"/>
      <c r="V850" s="315"/>
      <c r="W850" s="315"/>
      <c r="X850" s="315"/>
      <c r="Y850" s="316">
        <v>48.8</v>
      </c>
      <c r="Z850" s="317"/>
      <c r="AA850" s="317"/>
      <c r="AB850" s="318"/>
      <c r="AC850" s="320" t="s">
        <v>627</v>
      </c>
      <c r="AD850" s="320"/>
      <c r="AE850" s="320"/>
      <c r="AF850" s="320"/>
      <c r="AG850" s="320"/>
      <c r="AH850" s="321" t="s">
        <v>556</v>
      </c>
      <c r="AI850" s="322"/>
      <c r="AJ850" s="322"/>
      <c r="AK850" s="322"/>
      <c r="AL850" s="323" t="s">
        <v>556</v>
      </c>
      <c r="AM850" s="324"/>
      <c r="AN850" s="324"/>
      <c r="AO850" s="325"/>
      <c r="AP850" s="319" t="s">
        <v>556</v>
      </c>
      <c r="AQ850" s="319"/>
      <c r="AR850" s="319"/>
      <c r="AS850" s="319"/>
      <c r="AT850" s="319"/>
      <c r="AU850" s="319"/>
      <c r="AV850" s="319"/>
      <c r="AW850" s="319"/>
      <c r="AX850" s="319"/>
    </row>
    <row r="851" spans="1:50" ht="30" customHeight="1" x14ac:dyDescent="0.15">
      <c r="A851" s="401">
        <v>15</v>
      </c>
      <c r="B851" s="401">
        <v>1</v>
      </c>
      <c r="C851" s="425" t="s">
        <v>616</v>
      </c>
      <c r="D851" s="415"/>
      <c r="E851" s="415"/>
      <c r="F851" s="415"/>
      <c r="G851" s="415"/>
      <c r="H851" s="415"/>
      <c r="I851" s="415"/>
      <c r="J851" s="416">
        <v>9000020431001</v>
      </c>
      <c r="K851" s="417"/>
      <c r="L851" s="417"/>
      <c r="M851" s="417"/>
      <c r="N851" s="417"/>
      <c r="O851" s="417"/>
      <c r="P851" s="315" t="s">
        <v>626</v>
      </c>
      <c r="Q851" s="315"/>
      <c r="R851" s="315"/>
      <c r="S851" s="315"/>
      <c r="T851" s="315"/>
      <c r="U851" s="315"/>
      <c r="V851" s="315"/>
      <c r="W851" s="315"/>
      <c r="X851" s="315"/>
      <c r="Y851" s="316">
        <v>27.7</v>
      </c>
      <c r="Z851" s="317"/>
      <c r="AA851" s="317"/>
      <c r="AB851" s="318"/>
      <c r="AC851" s="320" t="s">
        <v>627</v>
      </c>
      <c r="AD851" s="320"/>
      <c r="AE851" s="320"/>
      <c r="AF851" s="320"/>
      <c r="AG851" s="320"/>
      <c r="AH851" s="321" t="s">
        <v>556</v>
      </c>
      <c r="AI851" s="322"/>
      <c r="AJ851" s="322"/>
      <c r="AK851" s="322"/>
      <c r="AL851" s="323" t="s">
        <v>556</v>
      </c>
      <c r="AM851" s="324"/>
      <c r="AN851" s="324"/>
      <c r="AO851" s="325"/>
      <c r="AP851" s="319" t="s">
        <v>556</v>
      </c>
      <c r="AQ851" s="319"/>
      <c r="AR851" s="319"/>
      <c r="AS851" s="319"/>
      <c r="AT851" s="319"/>
      <c r="AU851" s="319"/>
      <c r="AV851" s="319"/>
      <c r="AW851" s="319"/>
      <c r="AX851" s="319"/>
    </row>
    <row r="852" spans="1:50" ht="30" customHeight="1" x14ac:dyDescent="0.15">
      <c r="A852" s="401">
        <v>16</v>
      </c>
      <c r="B852" s="401">
        <v>1</v>
      </c>
      <c r="C852" s="425" t="s">
        <v>619</v>
      </c>
      <c r="D852" s="415"/>
      <c r="E852" s="415"/>
      <c r="F852" s="415"/>
      <c r="G852" s="415"/>
      <c r="H852" s="415"/>
      <c r="I852" s="415"/>
      <c r="J852" s="416">
        <v>9000020431001</v>
      </c>
      <c r="K852" s="417"/>
      <c r="L852" s="417"/>
      <c r="M852" s="417"/>
      <c r="N852" s="417"/>
      <c r="O852" s="417"/>
      <c r="P852" s="315" t="s">
        <v>626</v>
      </c>
      <c r="Q852" s="315"/>
      <c r="R852" s="315"/>
      <c r="S852" s="315"/>
      <c r="T852" s="315"/>
      <c r="U852" s="315"/>
      <c r="V852" s="315"/>
      <c r="W852" s="315"/>
      <c r="X852" s="315"/>
      <c r="Y852" s="316">
        <v>21.8</v>
      </c>
      <c r="Z852" s="317"/>
      <c r="AA852" s="317"/>
      <c r="AB852" s="318"/>
      <c r="AC852" s="320" t="s">
        <v>627</v>
      </c>
      <c r="AD852" s="320"/>
      <c r="AE852" s="320"/>
      <c r="AF852" s="320"/>
      <c r="AG852" s="320"/>
      <c r="AH852" s="321" t="s">
        <v>556</v>
      </c>
      <c r="AI852" s="322"/>
      <c r="AJ852" s="322"/>
      <c r="AK852" s="322"/>
      <c r="AL852" s="323" t="s">
        <v>556</v>
      </c>
      <c r="AM852" s="324"/>
      <c r="AN852" s="324"/>
      <c r="AO852" s="325"/>
      <c r="AP852" s="319" t="s">
        <v>556</v>
      </c>
      <c r="AQ852" s="319"/>
      <c r="AR852" s="319"/>
      <c r="AS852" s="319"/>
      <c r="AT852" s="319"/>
      <c r="AU852" s="319"/>
      <c r="AV852" s="319"/>
      <c r="AW852" s="319"/>
      <c r="AX852" s="319"/>
    </row>
    <row r="853" spans="1:50" s="16" customFormat="1" ht="30" customHeight="1" x14ac:dyDescent="0.15">
      <c r="A853" s="401">
        <v>17</v>
      </c>
      <c r="B853" s="401">
        <v>1</v>
      </c>
      <c r="C853" s="425" t="s">
        <v>620</v>
      </c>
      <c r="D853" s="415"/>
      <c r="E853" s="415"/>
      <c r="F853" s="415"/>
      <c r="G853" s="415"/>
      <c r="H853" s="415"/>
      <c r="I853" s="415"/>
      <c r="J853" s="416">
        <v>9000020431001</v>
      </c>
      <c r="K853" s="417"/>
      <c r="L853" s="417"/>
      <c r="M853" s="417"/>
      <c r="N853" s="417"/>
      <c r="O853" s="417"/>
      <c r="P853" s="315" t="s">
        <v>626</v>
      </c>
      <c r="Q853" s="315"/>
      <c r="R853" s="315"/>
      <c r="S853" s="315"/>
      <c r="T853" s="315"/>
      <c r="U853" s="315"/>
      <c r="V853" s="315"/>
      <c r="W853" s="315"/>
      <c r="X853" s="315"/>
      <c r="Y853" s="316">
        <v>16.899999999999999</v>
      </c>
      <c r="Z853" s="317"/>
      <c r="AA853" s="317"/>
      <c r="AB853" s="318"/>
      <c r="AC853" s="320" t="s">
        <v>627</v>
      </c>
      <c r="AD853" s="320"/>
      <c r="AE853" s="320"/>
      <c r="AF853" s="320"/>
      <c r="AG853" s="320"/>
      <c r="AH853" s="321" t="s">
        <v>556</v>
      </c>
      <c r="AI853" s="322"/>
      <c r="AJ853" s="322"/>
      <c r="AK853" s="322"/>
      <c r="AL853" s="323" t="s">
        <v>556</v>
      </c>
      <c r="AM853" s="324"/>
      <c r="AN853" s="324"/>
      <c r="AO853" s="325"/>
      <c r="AP853" s="319" t="s">
        <v>556</v>
      </c>
      <c r="AQ853" s="319"/>
      <c r="AR853" s="319"/>
      <c r="AS853" s="319"/>
      <c r="AT853" s="319"/>
      <c r="AU853" s="319"/>
      <c r="AV853" s="319"/>
      <c r="AW853" s="319"/>
      <c r="AX853" s="319"/>
    </row>
    <row r="854" spans="1:50" ht="30" customHeight="1" x14ac:dyDescent="0.15">
      <c r="A854" s="401">
        <v>18</v>
      </c>
      <c r="B854" s="401">
        <v>1</v>
      </c>
      <c r="C854" s="425" t="s">
        <v>622</v>
      </c>
      <c r="D854" s="415"/>
      <c r="E854" s="415"/>
      <c r="F854" s="415"/>
      <c r="G854" s="415"/>
      <c r="H854" s="415"/>
      <c r="I854" s="415"/>
      <c r="J854" s="416">
        <v>9000020431001</v>
      </c>
      <c r="K854" s="417"/>
      <c r="L854" s="417"/>
      <c r="M854" s="417"/>
      <c r="N854" s="417"/>
      <c r="O854" s="417"/>
      <c r="P854" s="315" t="s">
        <v>626</v>
      </c>
      <c r="Q854" s="315"/>
      <c r="R854" s="315"/>
      <c r="S854" s="315"/>
      <c r="T854" s="315"/>
      <c r="U854" s="315"/>
      <c r="V854" s="315"/>
      <c r="W854" s="315"/>
      <c r="X854" s="315"/>
      <c r="Y854" s="316">
        <v>13.9</v>
      </c>
      <c r="Z854" s="317"/>
      <c r="AA854" s="317"/>
      <c r="AB854" s="318"/>
      <c r="AC854" s="320" t="s">
        <v>627</v>
      </c>
      <c r="AD854" s="320"/>
      <c r="AE854" s="320"/>
      <c r="AF854" s="320"/>
      <c r="AG854" s="320"/>
      <c r="AH854" s="321" t="s">
        <v>556</v>
      </c>
      <c r="AI854" s="322"/>
      <c r="AJ854" s="322"/>
      <c r="AK854" s="322"/>
      <c r="AL854" s="323" t="s">
        <v>556</v>
      </c>
      <c r="AM854" s="324"/>
      <c r="AN854" s="324"/>
      <c r="AO854" s="325"/>
      <c r="AP854" s="319" t="s">
        <v>556</v>
      </c>
      <c r="AQ854" s="319"/>
      <c r="AR854" s="319"/>
      <c r="AS854" s="319"/>
      <c r="AT854" s="319"/>
      <c r="AU854" s="319"/>
      <c r="AV854" s="319"/>
      <c r="AW854" s="319"/>
      <c r="AX854" s="319"/>
    </row>
    <row r="855" spans="1:50" ht="30" customHeight="1" x14ac:dyDescent="0.15">
      <c r="A855" s="401">
        <v>19</v>
      </c>
      <c r="B855" s="401">
        <v>1</v>
      </c>
      <c r="C855" s="425" t="s">
        <v>617</v>
      </c>
      <c r="D855" s="415"/>
      <c r="E855" s="415"/>
      <c r="F855" s="415"/>
      <c r="G855" s="415"/>
      <c r="H855" s="415"/>
      <c r="I855" s="415"/>
      <c r="J855" s="416">
        <v>3000020014621</v>
      </c>
      <c r="K855" s="417"/>
      <c r="L855" s="417"/>
      <c r="M855" s="417"/>
      <c r="N855" s="417"/>
      <c r="O855" s="417"/>
      <c r="P855" s="315" t="s">
        <v>626</v>
      </c>
      <c r="Q855" s="315"/>
      <c r="R855" s="315"/>
      <c r="S855" s="315"/>
      <c r="T855" s="315"/>
      <c r="U855" s="315"/>
      <c r="V855" s="315"/>
      <c r="W855" s="315"/>
      <c r="X855" s="315"/>
      <c r="Y855" s="316">
        <v>25.472999999999999</v>
      </c>
      <c r="Z855" s="317"/>
      <c r="AA855" s="317"/>
      <c r="AB855" s="318"/>
      <c r="AC855" s="320" t="s">
        <v>627</v>
      </c>
      <c r="AD855" s="320"/>
      <c r="AE855" s="320"/>
      <c r="AF855" s="320"/>
      <c r="AG855" s="320"/>
      <c r="AH855" s="321" t="s">
        <v>556</v>
      </c>
      <c r="AI855" s="322"/>
      <c r="AJ855" s="322"/>
      <c r="AK855" s="322"/>
      <c r="AL855" s="323" t="s">
        <v>556</v>
      </c>
      <c r="AM855" s="324"/>
      <c r="AN855" s="324"/>
      <c r="AO855" s="325"/>
      <c r="AP855" s="319" t="s">
        <v>556</v>
      </c>
      <c r="AQ855" s="319"/>
      <c r="AR855" s="319"/>
      <c r="AS855" s="319"/>
      <c r="AT855" s="319"/>
      <c r="AU855" s="319"/>
      <c r="AV855" s="319"/>
      <c r="AW855" s="319"/>
      <c r="AX855" s="319"/>
    </row>
    <row r="856" spans="1:50" ht="30" customHeight="1" x14ac:dyDescent="0.15">
      <c r="A856" s="401">
        <v>20</v>
      </c>
      <c r="B856" s="401">
        <v>1</v>
      </c>
      <c r="C856" s="425" t="s">
        <v>618</v>
      </c>
      <c r="D856" s="415"/>
      <c r="E856" s="415"/>
      <c r="F856" s="415"/>
      <c r="G856" s="415"/>
      <c r="H856" s="415"/>
      <c r="I856" s="415"/>
      <c r="J856" s="416">
        <v>3000020014621</v>
      </c>
      <c r="K856" s="417"/>
      <c r="L856" s="417"/>
      <c r="M856" s="417"/>
      <c r="N856" s="417"/>
      <c r="O856" s="417"/>
      <c r="P856" s="315" t="s">
        <v>626</v>
      </c>
      <c r="Q856" s="315"/>
      <c r="R856" s="315"/>
      <c r="S856" s="315"/>
      <c r="T856" s="315"/>
      <c r="U856" s="315"/>
      <c r="V856" s="315"/>
      <c r="W856" s="315"/>
      <c r="X856" s="315"/>
      <c r="Y856" s="316">
        <v>22.536000000000001</v>
      </c>
      <c r="Z856" s="317"/>
      <c r="AA856" s="317"/>
      <c r="AB856" s="318"/>
      <c r="AC856" s="320" t="s">
        <v>627</v>
      </c>
      <c r="AD856" s="320"/>
      <c r="AE856" s="320"/>
      <c r="AF856" s="320"/>
      <c r="AG856" s="320"/>
      <c r="AH856" s="321" t="s">
        <v>556</v>
      </c>
      <c r="AI856" s="322"/>
      <c r="AJ856" s="322"/>
      <c r="AK856" s="322"/>
      <c r="AL856" s="323" t="s">
        <v>556</v>
      </c>
      <c r="AM856" s="324"/>
      <c r="AN856" s="324"/>
      <c r="AO856" s="325"/>
      <c r="AP856" s="319" t="s">
        <v>556</v>
      </c>
      <c r="AQ856" s="319"/>
      <c r="AR856" s="319"/>
      <c r="AS856" s="319"/>
      <c r="AT856" s="319"/>
      <c r="AU856" s="319"/>
      <c r="AV856" s="319"/>
      <c r="AW856" s="319"/>
      <c r="AX856" s="319"/>
    </row>
    <row r="857" spans="1:50" ht="30" customHeight="1" x14ac:dyDescent="0.15">
      <c r="A857" s="401">
        <v>21</v>
      </c>
      <c r="B857" s="401">
        <v>1</v>
      </c>
      <c r="C857" s="425" t="s">
        <v>638</v>
      </c>
      <c r="D857" s="415"/>
      <c r="E857" s="415"/>
      <c r="F857" s="415"/>
      <c r="G857" s="415"/>
      <c r="H857" s="415"/>
      <c r="I857" s="415"/>
      <c r="J857" s="416">
        <v>8000020434418</v>
      </c>
      <c r="K857" s="417"/>
      <c r="L857" s="417"/>
      <c r="M857" s="417"/>
      <c r="N857" s="417"/>
      <c r="O857" s="417"/>
      <c r="P857" s="315" t="s">
        <v>626</v>
      </c>
      <c r="Q857" s="315"/>
      <c r="R857" s="315"/>
      <c r="S857" s="315"/>
      <c r="T857" s="315"/>
      <c r="U857" s="315"/>
      <c r="V857" s="315"/>
      <c r="W857" s="315"/>
      <c r="X857" s="315"/>
      <c r="Y857" s="316">
        <v>163.5</v>
      </c>
      <c r="Z857" s="317"/>
      <c r="AA857" s="317"/>
      <c r="AB857" s="318"/>
      <c r="AC857" s="320" t="s">
        <v>627</v>
      </c>
      <c r="AD857" s="320"/>
      <c r="AE857" s="320"/>
      <c r="AF857" s="320"/>
      <c r="AG857" s="320"/>
      <c r="AH857" s="321" t="s">
        <v>556</v>
      </c>
      <c r="AI857" s="322"/>
      <c r="AJ857" s="322"/>
      <c r="AK857" s="322"/>
      <c r="AL857" s="323" t="s">
        <v>556</v>
      </c>
      <c r="AM857" s="324"/>
      <c r="AN857" s="324"/>
      <c r="AO857" s="325"/>
      <c r="AP857" s="319" t="s">
        <v>556</v>
      </c>
      <c r="AQ857" s="319"/>
      <c r="AR857" s="319"/>
      <c r="AS857" s="319"/>
      <c r="AT857" s="319"/>
      <c r="AU857" s="319"/>
      <c r="AV857" s="319"/>
      <c r="AW857" s="319"/>
      <c r="AX857" s="319"/>
    </row>
    <row r="858" spans="1:50" ht="30" customHeight="1" x14ac:dyDescent="0.15">
      <c r="A858" s="401">
        <v>22</v>
      </c>
      <c r="B858" s="401">
        <v>1</v>
      </c>
      <c r="C858" s="425" t="s">
        <v>639</v>
      </c>
      <c r="D858" s="415"/>
      <c r="E858" s="415"/>
      <c r="F858" s="415"/>
      <c r="G858" s="415"/>
      <c r="H858" s="415"/>
      <c r="I858" s="415"/>
      <c r="J858" s="416">
        <v>8000020434418</v>
      </c>
      <c r="K858" s="417"/>
      <c r="L858" s="417"/>
      <c r="M858" s="417"/>
      <c r="N858" s="417"/>
      <c r="O858" s="417"/>
      <c r="P858" s="315" t="s">
        <v>626</v>
      </c>
      <c r="Q858" s="315"/>
      <c r="R858" s="315"/>
      <c r="S858" s="315"/>
      <c r="T858" s="315"/>
      <c r="U858" s="315"/>
      <c r="V858" s="315"/>
      <c r="W858" s="315"/>
      <c r="X858" s="315"/>
      <c r="Y858" s="316">
        <v>52</v>
      </c>
      <c r="Z858" s="317"/>
      <c r="AA858" s="317"/>
      <c r="AB858" s="318"/>
      <c r="AC858" s="320" t="s">
        <v>627</v>
      </c>
      <c r="AD858" s="320"/>
      <c r="AE858" s="320"/>
      <c r="AF858" s="320"/>
      <c r="AG858" s="320"/>
      <c r="AH858" s="321" t="s">
        <v>556</v>
      </c>
      <c r="AI858" s="322"/>
      <c r="AJ858" s="322"/>
      <c r="AK858" s="322"/>
      <c r="AL858" s="323" t="s">
        <v>556</v>
      </c>
      <c r="AM858" s="324"/>
      <c r="AN858" s="324"/>
      <c r="AO858" s="325"/>
      <c r="AP858" s="319" t="s">
        <v>556</v>
      </c>
      <c r="AQ858" s="319"/>
      <c r="AR858" s="319"/>
      <c r="AS858" s="319"/>
      <c r="AT858" s="319"/>
      <c r="AU858" s="319"/>
      <c r="AV858" s="319"/>
      <c r="AW858" s="319"/>
      <c r="AX858" s="319"/>
    </row>
    <row r="859" spans="1:50" ht="30" customHeight="1" x14ac:dyDescent="0.15">
      <c r="A859" s="401">
        <v>23</v>
      </c>
      <c r="B859" s="401">
        <v>1</v>
      </c>
      <c r="C859" s="425" t="s">
        <v>640</v>
      </c>
      <c r="D859" s="415"/>
      <c r="E859" s="415"/>
      <c r="F859" s="415"/>
      <c r="G859" s="415"/>
      <c r="H859" s="415"/>
      <c r="I859" s="415"/>
      <c r="J859" s="416">
        <v>9000020432148</v>
      </c>
      <c r="K859" s="417"/>
      <c r="L859" s="417"/>
      <c r="M859" s="417"/>
      <c r="N859" s="417"/>
      <c r="O859" s="417"/>
      <c r="P859" s="315" t="s">
        <v>626</v>
      </c>
      <c r="Q859" s="315"/>
      <c r="R859" s="315"/>
      <c r="S859" s="315"/>
      <c r="T859" s="315"/>
      <c r="U859" s="315"/>
      <c r="V859" s="315"/>
      <c r="W859" s="315"/>
      <c r="X859" s="315"/>
      <c r="Y859" s="316">
        <v>139.19999999999999</v>
      </c>
      <c r="Z859" s="317"/>
      <c r="AA859" s="317"/>
      <c r="AB859" s="318"/>
      <c r="AC859" s="320" t="s">
        <v>627</v>
      </c>
      <c r="AD859" s="320"/>
      <c r="AE859" s="320"/>
      <c r="AF859" s="320"/>
      <c r="AG859" s="320"/>
      <c r="AH859" s="321" t="s">
        <v>556</v>
      </c>
      <c r="AI859" s="322"/>
      <c r="AJ859" s="322"/>
      <c r="AK859" s="322"/>
      <c r="AL859" s="323" t="s">
        <v>556</v>
      </c>
      <c r="AM859" s="324"/>
      <c r="AN859" s="324"/>
      <c r="AO859" s="325"/>
      <c r="AP859" s="319" t="s">
        <v>556</v>
      </c>
      <c r="AQ859" s="319"/>
      <c r="AR859" s="319"/>
      <c r="AS859" s="319"/>
      <c r="AT859" s="319"/>
      <c r="AU859" s="319"/>
      <c r="AV859" s="319"/>
      <c r="AW859" s="319"/>
      <c r="AX859" s="319"/>
    </row>
    <row r="860" spans="1:50" ht="30" customHeight="1" x14ac:dyDescent="0.15">
      <c r="A860" s="401">
        <v>24</v>
      </c>
      <c r="B860" s="401">
        <v>1</v>
      </c>
      <c r="C860" s="425" t="s">
        <v>641</v>
      </c>
      <c r="D860" s="415"/>
      <c r="E860" s="415"/>
      <c r="F860" s="415"/>
      <c r="G860" s="415"/>
      <c r="H860" s="415"/>
      <c r="I860" s="415"/>
      <c r="J860" s="416">
        <v>8000020434426</v>
      </c>
      <c r="K860" s="417"/>
      <c r="L860" s="417"/>
      <c r="M860" s="417"/>
      <c r="N860" s="417"/>
      <c r="O860" s="417"/>
      <c r="P860" s="315" t="s">
        <v>626</v>
      </c>
      <c r="Q860" s="315"/>
      <c r="R860" s="315"/>
      <c r="S860" s="315"/>
      <c r="T860" s="315"/>
      <c r="U860" s="315"/>
      <c r="V860" s="315"/>
      <c r="W860" s="315"/>
      <c r="X860" s="315"/>
      <c r="Y860" s="316">
        <v>87</v>
      </c>
      <c r="Z860" s="317"/>
      <c r="AA860" s="317"/>
      <c r="AB860" s="318"/>
      <c r="AC860" s="320" t="s">
        <v>627</v>
      </c>
      <c r="AD860" s="320"/>
      <c r="AE860" s="320"/>
      <c r="AF860" s="320"/>
      <c r="AG860" s="320"/>
      <c r="AH860" s="321" t="s">
        <v>556</v>
      </c>
      <c r="AI860" s="322"/>
      <c r="AJ860" s="322"/>
      <c r="AK860" s="322"/>
      <c r="AL860" s="323" t="s">
        <v>556</v>
      </c>
      <c r="AM860" s="324"/>
      <c r="AN860" s="324"/>
      <c r="AO860" s="325"/>
      <c r="AP860" s="319" t="s">
        <v>556</v>
      </c>
      <c r="AQ860" s="319"/>
      <c r="AR860" s="319"/>
      <c r="AS860" s="319"/>
      <c r="AT860" s="319"/>
      <c r="AU860" s="319"/>
      <c r="AV860" s="319"/>
      <c r="AW860" s="319"/>
      <c r="AX860" s="319"/>
    </row>
    <row r="861" spans="1:50" ht="30" customHeight="1" x14ac:dyDescent="0.15">
      <c r="A861" s="401">
        <v>25</v>
      </c>
      <c r="B861" s="401">
        <v>1</v>
      </c>
      <c r="C861" s="425" t="s">
        <v>643</v>
      </c>
      <c r="D861" s="415"/>
      <c r="E861" s="415"/>
      <c r="F861" s="415"/>
      <c r="G861" s="415"/>
      <c r="H861" s="415"/>
      <c r="I861" s="415"/>
      <c r="J861" s="416">
        <v>8000020434426</v>
      </c>
      <c r="K861" s="417"/>
      <c r="L861" s="417"/>
      <c r="M861" s="417"/>
      <c r="N861" s="417"/>
      <c r="O861" s="417"/>
      <c r="P861" s="315" t="s">
        <v>626</v>
      </c>
      <c r="Q861" s="315"/>
      <c r="R861" s="315"/>
      <c r="S861" s="315"/>
      <c r="T861" s="315"/>
      <c r="U861" s="315"/>
      <c r="V861" s="315"/>
      <c r="W861" s="315"/>
      <c r="X861" s="315"/>
      <c r="Y861" s="316">
        <v>33.4</v>
      </c>
      <c r="Z861" s="317"/>
      <c r="AA861" s="317"/>
      <c r="AB861" s="318"/>
      <c r="AC861" s="320" t="s">
        <v>627</v>
      </c>
      <c r="AD861" s="320"/>
      <c r="AE861" s="320"/>
      <c r="AF861" s="320"/>
      <c r="AG861" s="320"/>
      <c r="AH861" s="321" t="s">
        <v>556</v>
      </c>
      <c r="AI861" s="322"/>
      <c r="AJ861" s="322"/>
      <c r="AK861" s="322"/>
      <c r="AL861" s="323" t="s">
        <v>556</v>
      </c>
      <c r="AM861" s="324"/>
      <c r="AN861" s="324"/>
      <c r="AO861" s="325"/>
      <c r="AP861" s="319" t="s">
        <v>556</v>
      </c>
      <c r="AQ861" s="319"/>
      <c r="AR861" s="319"/>
      <c r="AS861" s="319"/>
      <c r="AT861" s="319"/>
      <c r="AU861" s="319"/>
      <c r="AV861" s="319"/>
      <c r="AW861" s="319"/>
      <c r="AX861" s="319"/>
    </row>
    <row r="862" spans="1:50" ht="30" customHeight="1" x14ac:dyDescent="0.15">
      <c r="A862" s="401">
        <v>26</v>
      </c>
      <c r="B862" s="401">
        <v>1</v>
      </c>
      <c r="C862" s="425" t="s">
        <v>642</v>
      </c>
      <c r="D862" s="415"/>
      <c r="E862" s="415"/>
      <c r="F862" s="415"/>
      <c r="G862" s="415"/>
      <c r="H862" s="415"/>
      <c r="I862" s="415"/>
      <c r="J862" s="416">
        <v>6000020434337</v>
      </c>
      <c r="K862" s="417"/>
      <c r="L862" s="417"/>
      <c r="M862" s="417"/>
      <c r="N862" s="417"/>
      <c r="O862" s="417"/>
      <c r="P862" s="315" t="s">
        <v>626</v>
      </c>
      <c r="Q862" s="315"/>
      <c r="R862" s="315"/>
      <c r="S862" s="315"/>
      <c r="T862" s="315"/>
      <c r="U862" s="315"/>
      <c r="V862" s="315"/>
      <c r="W862" s="315"/>
      <c r="X862" s="315"/>
      <c r="Y862" s="316">
        <v>42.4</v>
      </c>
      <c r="Z862" s="317"/>
      <c r="AA862" s="317"/>
      <c r="AB862" s="318"/>
      <c r="AC862" s="320" t="s">
        <v>627</v>
      </c>
      <c r="AD862" s="320"/>
      <c r="AE862" s="320"/>
      <c r="AF862" s="320"/>
      <c r="AG862" s="320"/>
      <c r="AH862" s="321" t="s">
        <v>556</v>
      </c>
      <c r="AI862" s="322"/>
      <c r="AJ862" s="322"/>
      <c r="AK862" s="322"/>
      <c r="AL862" s="323" t="s">
        <v>556</v>
      </c>
      <c r="AM862" s="324"/>
      <c r="AN862" s="324"/>
      <c r="AO862" s="325"/>
      <c r="AP862" s="319" t="s">
        <v>556</v>
      </c>
      <c r="AQ862" s="319"/>
      <c r="AR862" s="319"/>
      <c r="AS862" s="319"/>
      <c r="AT862" s="319"/>
      <c r="AU862" s="319"/>
      <c r="AV862" s="319"/>
      <c r="AW862" s="319"/>
      <c r="AX862" s="319"/>
    </row>
    <row r="863" spans="1:50" ht="30" customHeight="1" x14ac:dyDescent="0.15">
      <c r="A863" s="401">
        <v>27</v>
      </c>
      <c r="B863" s="401">
        <v>1</v>
      </c>
      <c r="C863" s="425" t="s">
        <v>644</v>
      </c>
      <c r="D863" s="415"/>
      <c r="E863" s="415"/>
      <c r="F863" s="415"/>
      <c r="G863" s="415"/>
      <c r="H863" s="415"/>
      <c r="I863" s="415"/>
      <c r="J863" s="416">
        <v>1000020432130</v>
      </c>
      <c r="K863" s="417"/>
      <c r="L863" s="417"/>
      <c r="M863" s="417"/>
      <c r="N863" s="417"/>
      <c r="O863" s="417"/>
      <c r="P863" s="315" t="s">
        <v>626</v>
      </c>
      <c r="Q863" s="315"/>
      <c r="R863" s="315"/>
      <c r="S863" s="315"/>
      <c r="T863" s="315"/>
      <c r="U863" s="315"/>
      <c r="V863" s="315"/>
      <c r="W863" s="315"/>
      <c r="X863" s="315"/>
      <c r="Y863" s="316">
        <v>32.200000000000003</v>
      </c>
      <c r="Z863" s="317"/>
      <c r="AA863" s="317"/>
      <c r="AB863" s="318"/>
      <c r="AC863" s="320" t="s">
        <v>627</v>
      </c>
      <c r="AD863" s="320"/>
      <c r="AE863" s="320"/>
      <c r="AF863" s="320"/>
      <c r="AG863" s="320"/>
      <c r="AH863" s="321" t="s">
        <v>556</v>
      </c>
      <c r="AI863" s="322"/>
      <c r="AJ863" s="322"/>
      <c r="AK863" s="322"/>
      <c r="AL863" s="323" t="s">
        <v>556</v>
      </c>
      <c r="AM863" s="324"/>
      <c r="AN863" s="324"/>
      <c r="AO863" s="325"/>
      <c r="AP863" s="319" t="s">
        <v>556</v>
      </c>
      <c r="AQ863" s="319"/>
      <c r="AR863" s="319"/>
      <c r="AS863" s="319"/>
      <c r="AT863" s="319"/>
      <c r="AU863" s="319"/>
      <c r="AV863" s="319"/>
      <c r="AW863" s="319"/>
      <c r="AX863" s="319"/>
    </row>
    <row r="864" spans="1:50" ht="30" customHeight="1" x14ac:dyDescent="0.15">
      <c r="A864" s="401">
        <v>28</v>
      </c>
      <c r="B864" s="401">
        <v>1</v>
      </c>
      <c r="C864" s="425" t="s">
        <v>645</v>
      </c>
      <c r="D864" s="415"/>
      <c r="E864" s="415"/>
      <c r="F864" s="415"/>
      <c r="G864" s="415"/>
      <c r="H864" s="415"/>
      <c r="I864" s="415"/>
      <c r="J864" s="416">
        <v>4000020433489</v>
      </c>
      <c r="K864" s="417"/>
      <c r="L864" s="417"/>
      <c r="M864" s="417"/>
      <c r="N864" s="417"/>
      <c r="O864" s="417"/>
      <c r="P864" s="315" t="s">
        <v>626</v>
      </c>
      <c r="Q864" s="315"/>
      <c r="R864" s="315"/>
      <c r="S864" s="315"/>
      <c r="T864" s="315"/>
      <c r="U864" s="315"/>
      <c r="V864" s="315"/>
      <c r="W864" s="315"/>
      <c r="X864" s="315"/>
      <c r="Y864" s="316">
        <v>13.1</v>
      </c>
      <c r="Z864" s="317"/>
      <c r="AA864" s="317"/>
      <c r="AB864" s="318"/>
      <c r="AC864" s="320" t="s">
        <v>627</v>
      </c>
      <c r="AD864" s="320"/>
      <c r="AE864" s="320"/>
      <c r="AF864" s="320"/>
      <c r="AG864" s="320"/>
      <c r="AH864" s="321" t="s">
        <v>556</v>
      </c>
      <c r="AI864" s="322"/>
      <c r="AJ864" s="322"/>
      <c r="AK864" s="322"/>
      <c r="AL864" s="323" t="s">
        <v>556</v>
      </c>
      <c r="AM864" s="324"/>
      <c r="AN864" s="324"/>
      <c r="AO864" s="325"/>
      <c r="AP864" s="319" t="s">
        <v>556</v>
      </c>
      <c r="AQ864" s="319"/>
      <c r="AR864" s="319"/>
      <c r="AS864" s="319"/>
      <c r="AT864" s="319"/>
      <c r="AU864" s="319"/>
      <c r="AV864" s="319"/>
      <c r="AW864" s="319"/>
      <c r="AX864" s="319"/>
    </row>
    <row r="865" spans="1:50" ht="30" customHeight="1" x14ac:dyDescent="0.15">
      <c r="A865" s="401">
        <v>29</v>
      </c>
      <c r="B865" s="401">
        <v>1</v>
      </c>
      <c r="C865" s="425" t="s">
        <v>625</v>
      </c>
      <c r="D865" s="415"/>
      <c r="E865" s="415"/>
      <c r="F865" s="415"/>
      <c r="G865" s="415"/>
      <c r="H865" s="415"/>
      <c r="I865" s="415"/>
      <c r="J865" s="416">
        <v>8000020434434</v>
      </c>
      <c r="K865" s="417"/>
      <c r="L865" s="417"/>
      <c r="M865" s="417"/>
      <c r="N865" s="417"/>
      <c r="O865" s="417"/>
      <c r="P865" s="315" t="s">
        <v>626</v>
      </c>
      <c r="Q865" s="315"/>
      <c r="R865" s="315"/>
      <c r="S865" s="315"/>
      <c r="T865" s="315"/>
      <c r="U865" s="315"/>
      <c r="V865" s="315"/>
      <c r="W865" s="315"/>
      <c r="X865" s="315"/>
      <c r="Y865" s="316">
        <v>12.596</v>
      </c>
      <c r="Z865" s="317"/>
      <c r="AA865" s="317"/>
      <c r="AB865" s="318"/>
      <c r="AC865" s="320" t="s">
        <v>627</v>
      </c>
      <c r="AD865" s="320"/>
      <c r="AE865" s="320"/>
      <c r="AF865" s="320"/>
      <c r="AG865" s="320"/>
      <c r="AH865" s="321" t="s">
        <v>556</v>
      </c>
      <c r="AI865" s="322"/>
      <c r="AJ865" s="322"/>
      <c r="AK865" s="322"/>
      <c r="AL865" s="323" t="s">
        <v>556</v>
      </c>
      <c r="AM865" s="324"/>
      <c r="AN865" s="324"/>
      <c r="AO865" s="325"/>
      <c r="AP865" s="319" t="s">
        <v>556</v>
      </c>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5"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5" t="s">
        <v>479</v>
      </c>
      <c r="AD869" s="275"/>
      <c r="AE869" s="275"/>
      <c r="AF869" s="275"/>
      <c r="AG869" s="275"/>
      <c r="AH869" s="341" t="s">
        <v>515</v>
      </c>
      <c r="AI869" s="343"/>
      <c r="AJ869" s="343"/>
      <c r="AK869" s="343"/>
      <c r="AL869" s="343" t="s">
        <v>21</v>
      </c>
      <c r="AM869" s="343"/>
      <c r="AN869" s="343"/>
      <c r="AO869" s="427"/>
      <c r="AP869" s="428" t="s">
        <v>433</v>
      </c>
      <c r="AQ869" s="428"/>
      <c r="AR869" s="428"/>
      <c r="AS869" s="428"/>
      <c r="AT869" s="428"/>
      <c r="AU869" s="428"/>
      <c r="AV869" s="428"/>
      <c r="AW869" s="428"/>
      <c r="AX869" s="428"/>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418"/>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418"/>
      <c r="AD871" s="418"/>
      <c r="AE871" s="418"/>
      <c r="AF871" s="418"/>
      <c r="AG871" s="418"/>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1">
        <v>3</v>
      </c>
      <c r="B872" s="401">
        <v>1</v>
      </c>
      <c r="C872" s="425"/>
      <c r="D872" s="415"/>
      <c r="E872" s="415"/>
      <c r="F872" s="415"/>
      <c r="G872" s="415"/>
      <c r="H872" s="415"/>
      <c r="I872" s="415"/>
      <c r="J872" s="416"/>
      <c r="K872" s="417"/>
      <c r="L872" s="417"/>
      <c r="M872" s="417"/>
      <c r="N872" s="417"/>
      <c r="O872" s="417"/>
      <c r="P872" s="426"/>
      <c r="Q872" s="315"/>
      <c r="R872" s="315"/>
      <c r="S872" s="315"/>
      <c r="T872" s="315"/>
      <c r="U872" s="315"/>
      <c r="V872" s="315"/>
      <c r="W872" s="315"/>
      <c r="X872" s="315"/>
      <c r="Y872" s="316"/>
      <c r="Z872" s="317"/>
      <c r="AA872" s="317"/>
      <c r="AB872" s="318"/>
      <c r="AC872" s="418"/>
      <c r="AD872" s="418"/>
      <c r="AE872" s="418"/>
      <c r="AF872" s="418"/>
      <c r="AG872" s="41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5"/>
      <c r="D873" s="415"/>
      <c r="E873" s="415"/>
      <c r="F873" s="415"/>
      <c r="G873" s="415"/>
      <c r="H873" s="415"/>
      <c r="I873" s="415"/>
      <c r="J873" s="416"/>
      <c r="K873" s="417"/>
      <c r="L873" s="417"/>
      <c r="M873" s="417"/>
      <c r="N873" s="417"/>
      <c r="O873" s="417"/>
      <c r="P873" s="426"/>
      <c r="Q873" s="315"/>
      <c r="R873" s="315"/>
      <c r="S873" s="315"/>
      <c r="T873" s="315"/>
      <c r="U873" s="315"/>
      <c r="V873" s="315"/>
      <c r="W873" s="315"/>
      <c r="X873" s="315"/>
      <c r="Y873" s="316"/>
      <c r="Z873" s="317"/>
      <c r="AA873" s="317"/>
      <c r="AB873" s="318"/>
      <c r="AC873" s="418"/>
      <c r="AD873" s="418"/>
      <c r="AE873" s="418"/>
      <c r="AF873" s="418"/>
      <c r="AG873" s="41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5"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5" t="s">
        <v>479</v>
      </c>
      <c r="AD902" s="275"/>
      <c r="AE902" s="275"/>
      <c r="AF902" s="275"/>
      <c r="AG902" s="275"/>
      <c r="AH902" s="341" t="s">
        <v>515</v>
      </c>
      <c r="AI902" s="343"/>
      <c r="AJ902" s="343"/>
      <c r="AK902" s="343"/>
      <c r="AL902" s="343" t="s">
        <v>21</v>
      </c>
      <c r="AM902" s="343"/>
      <c r="AN902" s="343"/>
      <c r="AO902" s="427"/>
      <c r="AP902" s="428" t="s">
        <v>433</v>
      </c>
      <c r="AQ902" s="428"/>
      <c r="AR902" s="428"/>
      <c r="AS902" s="428"/>
      <c r="AT902" s="428"/>
      <c r="AU902" s="428"/>
      <c r="AV902" s="428"/>
      <c r="AW902" s="428"/>
      <c r="AX902" s="428"/>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418"/>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418"/>
      <c r="AD904" s="418"/>
      <c r="AE904" s="418"/>
      <c r="AF904" s="418"/>
      <c r="AG904" s="418"/>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1">
        <v>3</v>
      </c>
      <c r="B905" s="401">
        <v>1</v>
      </c>
      <c r="C905" s="425"/>
      <c r="D905" s="415"/>
      <c r="E905" s="415"/>
      <c r="F905" s="415"/>
      <c r="G905" s="415"/>
      <c r="H905" s="415"/>
      <c r="I905" s="415"/>
      <c r="J905" s="416"/>
      <c r="K905" s="417"/>
      <c r="L905" s="417"/>
      <c r="M905" s="417"/>
      <c r="N905" s="417"/>
      <c r="O905" s="417"/>
      <c r="P905" s="426"/>
      <c r="Q905" s="315"/>
      <c r="R905" s="315"/>
      <c r="S905" s="315"/>
      <c r="T905" s="315"/>
      <c r="U905" s="315"/>
      <c r="V905" s="315"/>
      <c r="W905" s="315"/>
      <c r="X905" s="315"/>
      <c r="Y905" s="316"/>
      <c r="Z905" s="317"/>
      <c r="AA905" s="317"/>
      <c r="AB905" s="318"/>
      <c r="AC905" s="418"/>
      <c r="AD905" s="418"/>
      <c r="AE905" s="418"/>
      <c r="AF905" s="418"/>
      <c r="AG905" s="41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1">
        <v>4</v>
      </c>
      <c r="B906" s="401">
        <v>1</v>
      </c>
      <c r="C906" s="425"/>
      <c r="D906" s="415"/>
      <c r="E906" s="415"/>
      <c r="F906" s="415"/>
      <c r="G906" s="415"/>
      <c r="H906" s="415"/>
      <c r="I906" s="415"/>
      <c r="J906" s="416"/>
      <c r="K906" s="417"/>
      <c r="L906" s="417"/>
      <c r="M906" s="417"/>
      <c r="N906" s="417"/>
      <c r="O906" s="417"/>
      <c r="P906" s="426"/>
      <c r="Q906" s="315"/>
      <c r="R906" s="315"/>
      <c r="S906" s="315"/>
      <c r="T906" s="315"/>
      <c r="U906" s="315"/>
      <c r="V906" s="315"/>
      <c r="W906" s="315"/>
      <c r="X906" s="315"/>
      <c r="Y906" s="316"/>
      <c r="Z906" s="317"/>
      <c r="AA906" s="317"/>
      <c r="AB906" s="318"/>
      <c r="AC906" s="418"/>
      <c r="AD906" s="418"/>
      <c r="AE906" s="418"/>
      <c r="AF906" s="418"/>
      <c r="AG906" s="41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5"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5" t="s">
        <v>479</v>
      </c>
      <c r="AD935" s="275"/>
      <c r="AE935" s="275"/>
      <c r="AF935" s="275"/>
      <c r="AG935" s="275"/>
      <c r="AH935" s="341" t="s">
        <v>515</v>
      </c>
      <c r="AI935" s="343"/>
      <c r="AJ935" s="343"/>
      <c r="AK935" s="343"/>
      <c r="AL935" s="343" t="s">
        <v>21</v>
      </c>
      <c r="AM935" s="343"/>
      <c r="AN935" s="343"/>
      <c r="AO935" s="427"/>
      <c r="AP935" s="428" t="s">
        <v>433</v>
      </c>
      <c r="AQ935" s="428"/>
      <c r="AR935" s="428"/>
      <c r="AS935" s="428"/>
      <c r="AT935" s="428"/>
      <c r="AU935" s="428"/>
      <c r="AV935" s="428"/>
      <c r="AW935" s="428"/>
      <c r="AX935" s="428"/>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418"/>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418"/>
      <c r="AD937" s="418"/>
      <c r="AE937" s="418"/>
      <c r="AF937" s="418"/>
      <c r="AG937" s="418"/>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1">
        <v>3</v>
      </c>
      <c r="B938" s="401">
        <v>1</v>
      </c>
      <c r="C938" s="425"/>
      <c r="D938" s="415"/>
      <c r="E938" s="415"/>
      <c r="F938" s="415"/>
      <c r="G938" s="415"/>
      <c r="H938" s="415"/>
      <c r="I938" s="415"/>
      <c r="J938" s="416"/>
      <c r="K938" s="417"/>
      <c r="L938" s="417"/>
      <c r="M938" s="417"/>
      <c r="N938" s="417"/>
      <c r="O938" s="417"/>
      <c r="P938" s="426"/>
      <c r="Q938" s="315"/>
      <c r="R938" s="315"/>
      <c r="S938" s="315"/>
      <c r="T938" s="315"/>
      <c r="U938" s="315"/>
      <c r="V938" s="315"/>
      <c r="W938" s="315"/>
      <c r="X938" s="315"/>
      <c r="Y938" s="316"/>
      <c r="Z938" s="317"/>
      <c r="AA938" s="317"/>
      <c r="AB938" s="318"/>
      <c r="AC938" s="418"/>
      <c r="AD938" s="418"/>
      <c r="AE938" s="418"/>
      <c r="AF938" s="418"/>
      <c r="AG938" s="41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5"/>
      <c r="D939" s="415"/>
      <c r="E939" s="415"/>
      <c r="F939" s="415"/>
      <c r="G939" s="415"/>
      <c r="H939" s="415"/>
      <c r="I939" s="415"/>
      <c r="J939" s="416"/>
      <c r="K939" s="417"/>
      <c r="L939" s="417"/>
      <c r="M939" s="417"/>
      <c r="N939" s="417"/>
      <c r="O939" s="417"/>
      <c r="P939" s="426"/>
      <c r="Q939" s="315"/>
      <c r="R939" s="315"/>
      <c r="S939" s="315"/>
      <c r="T939" s="315"/>
      <c r="U939" s="315"/>
      <c r="V939" s="315"/>
      <c r="W939" s="315"/>
      <c r="X939" s="315"/>
      <c r="Y939" s="316"/>
      <c r="Z939" s="317"/>
      <c r="AA939" s="317"/>
      <c r="AB939" s="318"/>
      <c r="AC939" s="418"/>
      <c r="AD939" s="418"/>
      <c r="AE939" s="418"/>
      <c r="AF939" s="418"/>
      <c r="AG939" s="41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5"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5" t="s">
        <v>479</v>
      </c>
      <c r="AD968" s="275"/>
      <c r="AE968" s="275"/>
      <c r="AF968" s="275"/>
      <c r="AG968" s="275"/>
      <c r="AH968" s="341" t="s">
        <v>515</v>
      </c>
      <c r="AI968" s="343"/>
      <c r="AJ968" s="343"/>
      <c r="AK968" s="343"/>
      <c r="AL968" s="343" t="s">
        <v>21</v>
      </c>
      <c r="AM968" s="343"/>
      <c r="AN968" s="343"/>
      <c r="AO968" s="427"/>
      <c r="AP968" s="428" t="s">
        <v>433</v>
      </c>
      <c r="AQ968" s="428"/>
      <c r="AR968" s="428"/>
      <c r="AS968" s="428"/>
      <c r="AT968" s="428"/>
      <c r="AU968" s="428"/>
      <c r="AV968" s="428"/>
      <c r="AW968" s="428"/>
      <c r="AX968" s="428"/>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418"/>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418"/>
      <c r="AD970" s="418"/>
      <c r="AE970" s="418"/>
      <c r="AF970" s="418"/>
      <c r="AG970" s="418"/>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1">
        <v>3</v>
      </c>
      <c r="B971" s="401">
        <v>1</v>
      </c>
      <c r="C971" s="425"/>
      <c r="D971" s="415"/>
      <c r="E971" s="415"/>
      <c r="F971" s="415"/>
      <c r="G971" s="415"/>
      <c r="H971" s="415"/>
      <c r="I971" s="415"/>
      <c r="J971" s="416"/>
      <c r="K971" s="417"/>
      <c r="L971" s="417"/>
      <c r="M971" s="417"/>
      <c r="N971" s="417"/>
      <c r="O971" s="417"/>
      <c r="P971" s="426"/>
      <c r="Q971" s="315"/>
      <c r="R971" s="315"/>
      <c r="S971" s="315"/>
      <c r="T971" s="315"/>
      <c r="U971" s="315"/>
      <c r="V971" s="315"/>
      <c r="W971" s="315"/>
      <c r="X971" s="315"/>
      <c r="Y971" s="316"/>
      <c r="Z971" s="317"/>
      <c r="AA971" s="317"/>
      <c r="AB971" s="318"/>
      <c r="AC971" s="418"/>
      <c r="AD971" s="418"/>
      <c r="AE971" s="418"/>
      <c r="AF971" s="418"/>
      <c r="AG971" s="41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5"/>
      <c r="D972" s="415"/>
      <c r="E972" s="415"/>
      <c r="F972" s="415"/>
      <c r="G972" s="415"/>
      <c r="H972" s="415"/>
      <c r="I972" s="415"/>
      <c r="J972" s="416"/>
      <c r="K972" s="417"/>
      <c r="L972" s="417"/>
      <c r="M972" s="417"/>
      <c r="N972" s="417"/>
      <c r="O972" s="417"/>
      <c r="P972" s="426"/>
      <c r="Q972" s="315"/>
      <c r="R972" s="315"/>
      <c r="S972" s="315"/>
      <c r="T972" s="315"/>
      <c r="U972" s="315"/>
      <c r="V972" s="315"/>
      <c r="W972" s="315"/>
      <c r="X972" s="315"/>
      <c r="Y972" s="316"/>
      <c r="Z972" s="317"/>
      <c r="AA972" s="317"/>
      <c r="AB972" s="318"/>
      <c r="AC972" s="418"/>
      <c r="AD972" s="418"/>
      <c r="AE972" s="418"/>
      <c r="AF972" s="418"/>
      <c r="AG972" s="41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5"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5" t="s">
        <v>479</v>
      </c>
      <c r="AD1001" s="275"/>
      <c r="AE1001" s="275"/>
      <c r="AF1001" s="275"/>
      <c r="AG1001" s="275"/>
      <c r="AH1001" s="341" t="s">
        <v>515</v>
      </c>
      <c r="AI1001" s="343"/>
      <c r="AJ1001" s="343"/>
      <c r="AK1001" s="343"/>
      <c r="AL1001" s="343" t="s">
        <v>21</v>
      </c>
      <c r="AM1001" s="343"/>
      <c r="AN1001" s="343"/>
      <c r="AO1001" s="427"/>
      <c r="AP1001" s="428" t="s">
        <v>433</v>
      </c>
      <c r="AQ1001" s="428"/>
      <c r="AR1001" s="428"/>
      <c r="AS1001" s="428"/>
      <c r="AT1001" s="428"/>
      <c r="AU1001" s="428"/>
      <c r="AV1001" s="428"/>
      <c r="AW1001" s="428"/>
      <c r="AX1001" s="428"/>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418"/>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418"/>
      <c r="AD1003" s="418"/>
      <c r="AE1003" s="418"/>
      <c r="AF1003" s="418"/>
      <c r="AG1003" s="418"/>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1">
        <v>3</v>
      </c>
      <c r="B1004" s="401">
        <v>1</v>
      </c>
      <c r="C1004" s="425"/>
      <c r="D1004" s="415"/>
      <c r="E1004" s="415"/>
      <c r="F1004" s="415"/>
      <c r="G1004" s="415"/>
      <c r="H1004" s="415"/>
      <c r="I1004" s="415"/>
      <c r="J1004" s="416"/>
      <c r="K1004" s="417"/>
      <c r="L1004" s="417"/>
      <c r="M1004" s="417"/>
      <c r="N1004" s="417"/>
      <c r="O1004" s="417"/>
      <c r="P1004" s="426"/>
      <c r="Q1004" s="315"/>
      <c r="R1004" s="315"/>
      <c r="S1004" s="315"/>
      <c r="T1004" s="315"/>
      <c r="U1004" s="315"/>
      <c r="V1004" s="315"/>
      <c r="W1004" s="315"/>
      <c r="X1004" s="315"/>
      <c r="Y1004" s="316"/>
      <c r="Z1004" s="317"/>
      <c r="AA1004" s="317"/>
      <c r="AB1004" s="318"/>
      <c r="AC1004" s="418"/>
      <c r="AD1004" s="418"/>
      <c r="AE1004" s="418"/>
      <c r="AF1004" s="418"/>
      <c r="AG1004" s="41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5"/>
      <c r="D1005" s="415"/>
      <c r="E1005" s="415"/>
      <c r="F1005" s="415"/>
      <c r="G1005" s="415"/>
      <c r="H1005" s="415"/>
      <c r="I1005" s="415"/>
      <c r="J1005" s="416"/>
      <c r="K1005" s="417"/>
      <c r="L1005" s="417"/>
      <c r="M1005" s="417"/>
      <c r="N1005" s="417"/>
      <c r="O1005" s="417"/>
      <c r="P1005" s="426"/>
      <c r="Q1005" s="315"/>
      <c r="R1005" s="315"/>
      <c r="S1005" s="315"/>
      <c r="T1005" s="315"/>
      <c r="U1005" s="315"/>
      <c r="V1005" s="315"/>
      <c r="W1005" s="315"/>
      <c r="X1005" s="315"/>
      <c r="Y1005" s="316"/>
      <c r="Z1005" s="317"/>
      <c r="AA1005" s="317"/>
      <c r="AB1005" s="318"/>
      <c r="AC1005" s="418"/>
      <c r="AD1005" s="418"/>
      <c r="AE1005" s="418"/>
      <c r="AF1005" s="418"/>
      <c r="AG1005" s="41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5"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5" t="s">
        <v>479</v>
      </c>
      <c r="AD1034" s="275"/>
      <c r="AE1034" s="275"/>
      <c r="AF1034" s="275"/>
      <c r="AG1034" s="275"/>
      <c r="AH1034" s="341" t="s">
        <v>515</v>
      </c>
      <c r="AI1034" s="343"/>
      <c r="AJ1034" s="343"/>
      <c r="AK1034" s="343"/>
      <c r="AL1034" s="343" t="s">
        <v>21</v>
      </c>
      <c r="AM1034" s="343"/>
      <c r="AN1034" s="343"/>
      <c r="AO1034" s="427"/>
      <c r="AP1034" s="428" t="s">
        <v>433</v>
      </c>
      <c r="AQ1034" s="428"/>
      <c r="AR1034" s="428"/>
      <c r="AS1034" s="428"/>
      <c r="AT1034" s="428"/>
      <c r="AU1034" s="428"/>
      <c r="AV1034" s="428"/>
      <c r="AW1034" s="428"/>
      <c r="AX1034" s="428"/>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418"/>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418"/>
      <c r="AD1036" s="418"/>
      <c r="AE1036" s="418"/>
      <c r="AF1036" s="418"/>
      <c r="AG1036" s="418"/>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1">
        <v>3</v>
      </c>
      <c r="B1037" s="401">
        <v>1</v>
      </c>
      <c r="C1037" s="425"/>
      <c r="D1037" s="415"/>
      <c r="E1037" s="415"/>
      <c r="F1037" s="415"/>
      <c r="G1037" s="415"/>
      <c r="H1037" s="415"/>
      <c r="I1037" s="415"/>
      <c r="J1037" s="416"/>
      <c r="K1037" s="417"/>
      <c r="L1037" s="417"/>
      <c r="M1037" s="417"/>
      <c r="N1037" s="417"/>
      <c r="O1037" s="417"/>
      <c r="P1037" s="426"/>
      <c r="Q1037" s="315"/>
      <c r="R1037" s="315"/>
      <c r="S1037" s="315"/>
      <c r="T1037" s="315"/>
      <c r="U1037" s="315"/>
      <c r="V1037" s="315"/>
      <c r="W1037" s="315"/>
      <c r="X1037" s="315"/>
      <c r="Y1037" s="316"/>
      <c r="Z1037" s="317"/>
      <c r="AA1037" s="317"/>
      <c r="AB1037" s="318"/>
      <c r="AC1037" s="418"/>
      <c r="AD1037" s="418"/>
      <c r="AE1037" s="418"/>
      <c r="AF1037" s="418"/>
      <c r="AG1037" s="41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5"/>
      <c r="D1038" s="415"/>
      <c r="E1038" s="415"/>
      <c r="F1038" s="415"/>
      <c r="G1038" s="415"/>
      <c r="H1038" s="415"/>
      <c r="I1038" s="415"/>
      <c r="J1038" s="416"/>
      <c r="K1038" s="417"/>
      <c r="L1038" s="417"/>
      <c r="M1038" s="417"/>
      <c r="N1038" s="417"/>
      <c r="O1038" s="417"/>
      <c r="P1038" s="426"/>
      <c r="Q1038" s="315"/>
      <c r="R1038" s="315"/>
      <c r="S1038" s="315"/>
      <c r="T1038" s="315"/>
      <c r="U1038" s="315"/>
      <c r="V1038" s="315"/>
      <c r="W1038" s="315"/>
      <c r="X1038" s="315"/>
      <c r="Y1038" s="316"/>
      <c r="Z1038" s="317"/>
      <c r="AA1038" s="317"/>
      <c r="AB1038" s="318"/>
      <c r="AC1038" s="418"/>
      <c r="AD1038" s="418"/>
      <c r="AE1038" s="418"/>
      <c r="AF1038" s="418"/>
      <c r="AG1038" s="41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5"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5" t="s">
        <v>479</v>
      </c>
      <c r="AD1067" s="275"/>
      <c r="AE1067" s="275"/>
      <c r="AF1067" s="275"/>
      <c r="AG1067" s="275"/>
      <c r="AH1067" s="341" t="s">
        <v>515</v>
      </c>
      <c r="AI1067" s="343"/>
      <c r="AJ1067" s="343"/>
      <c r="AK1067" s="343"/>
      <c r="AL1067" s="343" t="s">
        <v>21</v>
      </c>
      <c r="AM1067" s="343"/>
      <c r="AN1067" s="343"/>
      <c r="AO1067" s="427"/>
      <c r="AP1067" s="428" t="s">
        <v>433</v>
      </c>
      <c r="AQ1067" s="428"/>
      <c r="AR1067" s="428"/>
      <c r="AS1067" s="428"/>
      <c r="AT1067" s="428"/>
      <c r="AU1067" s="428"/>
      <c r="AV1067" s="428"/>
      <c r="AW1067" s="428"/>
      <c r="AX1067" s="428"/>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418"/>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418"/>
      <c r="AD1069" s="418"/>
      <c r="AE1069" s="418"/>
      <c r="AF1069" s="418"/>
      <c r="AG1069" s="418"/>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1">
        <v>3</v>
      </c>
      <c r="B1070" s="401">
        <v>1</v>
      </c>
      <c r="C1070" s="425"/>
      <c r="D1070" s="415"/>
      <c r="E1070" s="415"/>
      <c r="F1070" s="415"/>
      <c r="G1070" s="415"/>
      <c r="H1070" s="415"/>
      <c r="I1070" s="415"/>
      <c r="J1070" s="416"/>
      <c r="K1070" s="417"/>
      <c r="L1070" s="417"/>
      <c r="M1070" s="417"/>
      <c r="N1070" s="417"/>
      <c r="O1070" s="417"/>
      <c r="P1070" s="426"/>
      <c r="Q1070" s="315"/>
      <c r="R1070" s="315"/>
      <c r="S1070" s="315"/>
      <c r="T1070" s="315"/>
      <c r="U1070" s="315"/>
      <c r="V1070" s="315"/>
      <c r="W1070" s="315"/>
      <c r="X1070" s="315"/>
      <c r="Y1070" s="316"/>
      <c r="Z1070" s="317"/>
      <c r="AA1070" s="317"/>
      <c r="AB1070" s="318"/>
      <c r="AC1070" s="418"/>
      <c r="AD1070" s="418"/>
      <c r="AE1070" s="418"/>
      <c r="AF1070" s="418"/>
      <c r="AG1070" s="41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1">
        <v>4</v>
      </c>
      <c r="B1071" s="401">
        <v>1</v>
      </c>
      <c r="C1071" s="425"/>
      <c r="D1071" s="415"/>
      <c r="E1071" s="415"/>
      <c r="F1071" s="415"/>
      <c r="G1071" s="415"/>
      <c r="H1071" s="415"/>
      <c r="I1071" s="415"/>
      <c r="J1071" s="416"/>
      <c r="K1071" s="417"/>
      <c r="L1071" s="417"/>
      <c r="M1071" s="417"/>
      <c r="N1071" s="417"/>
      <c r="O1071" s="417"/>
      <c r="P1071" s="426"/>
      <c r="Q1071" s="315"/>
      <c r="R1071" s="315"/>
      <c r="S1071" s="315"/>
      <c r="T1071" s="315"/>
      <c r="U1071" s="315"/>
      <c r="V1071" s="315"/>
      <c r="W1071" s="315"/>
      <c r="X1071" s="315"/>
      <c r="Y1071" s="316"/>
      <c r="Z1071" s="317"/>
      <c r="AA1071" s="317"/>
      <c r="AB1071" s="318"/>
      <c r="AC1071" s="418"/>
      <c r="AD1071" s="418"/>
      <c r="AE1071" s="418"/>
      <c r="AF1071" s="418"/>
      <c r="AG1071" s="41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894"/>
      <c r="E1101" s="275" t="s">
        <v>396</v>
      </c>
      <c r="F1101" s="894"/>
      <c r="G1101" s="894"/>
      <c r="H1101" s="894"/>
      <c r="I1101" s="894"/>
      <c r="J1101" s="275" t="s">
        <v>432</v>
      </c>
      <c r="K1101" s="275"/>
      <c r="L1101" s="275"/>
      <c r="M1101" s="275"/>
      <c r="N1101" s="275"/>
      <c r="O1101" s="275"/>
      <c r="P1101" s="341" t="s">
        <v>27</v>
      </c>
      <c r="Q1101" s="341"/>
      <c r="R1101" s="341"/>
      <c r="S1101" s="341"/>
      <c r="T1101" s="341"/>
      <c r="U1101" s="341"/>
      <c r="V1101" s="341"/>
      <c r="W1101" s="341"/>
      <c r="X1101" s="341"/>
      <c r="Y1101" s="275" t="s">
        <v>434</v>
      </c>
      <c r="Z1101" s="894"/>
      <c r="AA1101" s="894"/>
      <c r="AB1101" s="894"/>
      <c r="AC1101" s="275" t="s">
        <v>377</v>
      </c>
      <c r="AD1101" s="275"/>
      <c r="AE1101" s="275"/>
      <c r="AF1101" s="275"/>
      <c r="AG1101" s="275"/>
      <c r="AH1101" s="341" t="s">
        <v>391</v>
      </c>
      <c r="AI1101" s="342"/>
      <c r="AJ1101" s="342"/>
      <c r="AK1101" s="342"/>
      <c r="AL1101" s="342" t="s">
        <v>21</v>
      </c>
      <c r="AM1101" s="342"/>
      <c r="AN1101" s="342"/>
      <c r="AO1101" s="897"/>
      <c r="AP1101" s="428" t="s">
        <v>468</v>
      </c>
      <c r="AQ1101" s="428"/>
      <c r="AR1101" s="428"/>
      <c r="AS1101" s="428"/>
      <c r="AT1101" s="428"/>
      <c r="AU1101" s="428"/>
      <c r="AV1101" s="428"/>
      <c r="AW1101" s="428"/>
      <c r="AX1101" s="428"/>
    </row>
    <row r="1102" spans="1:50" ht="30" customHeight="1" x14ac:dyDescent="0.15">
      <c r="A1102" s="401">
        <v>1</v>
      </c>
      <c r="B1102" s="401">
        <v>1</v>
      </c>
      <c r="C1102" s="896"/>
      <c r="D1102" s="896"/>
      <c r="E1102" s="259" t="s">
        <v>629</v>
      </c>
      <c r="F1102" s="895"/>
      <c r="G1102" s="895"/>
      <c r="H1102" s="895"/>
      <c r="I1102" s="895"/>
      <c r="J1102" s="416" t="s">
        <v>630</v>
      </c>
      <c r="K1102" s="417"/>
      <c r="L1102" s="417"/>
      <c r="M1102" s="417"/>
      <c r="N1102" s="417"/>
      <c r="O1102" s="417"/>
      <c r="P1102" s="426" t="s">
        <v>631</v>
      </c>
      <c r="Q1102" s="315"/>
      <c r="R1102" s="315"/>
      <c r="S1102" s="315"/>
      <c r="T1102" s="315"/>
      <c r="U1102" s="315"/>
      <c r="V1102" s="315"/>
      <c r="W1102" s="315"/>
      <c r="X1102" s="315"/>
      <c r="Y1102" s="316" t="s">
        <v>563</v>
      </c>
      <c r="Z1102" s="317"/>
      <c r="AA1102" s="317"/>
      <c r="AB1102" s="318"/>
      <c r="AC1102" s="320"/>
      <c r="AD1102" s="320"/>
      <c r="AE1102" s="320"/>
      <c r="AF1102" s="320"/>
      <c r="AG1102" s="320"/>
      <c r="AH1102" s="321" t="s">
        <v>592</v>
      </c>
      <c r="AI1102" s="322"/>
      <c r="AJ1102" s="322"/>
      <c r="AK1102" s="322"/>
      <c r="AL1102" s="323" t="s">
        <v>563</v>
      </c>
      <c r="AM1102" s="324"/>
      <c r="AN1102" s="324"/>
      <c r="AO1102" s="325"/>
      <c r="AP1102" s="319" t="s">
        <v>563</v>
      </c>
      <c r="AQ1102" s="319"/>
      <c r="AR1102" s="319"/>
      <c r="AS1102" s="319"/>
      <c r="AT1102" s="319"/>
      <c r="AU1102" s="319"/>
      <c r="AV1102" s="319"/>
      <c r="AW1102" s="319"/>
      <c r="AX1102" s="319"/>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896"/>
      <c r="D1119" s="896"/>
      <c r="E1119" s="259"/>
      <c r="F1119" s="895"/>
      <c r="G1119" s="895"/>
      <c r="H1119" s="895"/>
      <c r="I1119" s="89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6:Y854 Y857:Y861 Y863:Y866">
    <cfRule type="expression" dxfId="2435" priority="2965">
      <formula>IF(RIGHT(TEXT(Y846,"0.#"),1)=".",FALSE,TRUE)</formula>
    </cfRule>
    <cfRule type="expression" dxfId="2434" priority="2966">
      <formula>IF(RIGHT(TEXT(Y846,"0.#"),1)=".",TRUE,FALSE)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838:Y841">
    <cfRule type="expression" dxfId="713" priority="13">
      <formula>IF(RIGHT(TEXT(Y838,"0.#"),1)=".",FALSE,TRUE)</formula>
    </cfRule>
    <cfRule type="expression" dxfId="712" priority="14">
      <formula>IF(RIGHT(TEXT(Y838,"0.#"),1)=".",TRUE,FALSE)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Y843">
    <cfRule type="expression" dxfId="709" priority="9">
      <formula>IF(RIGHT(TEXT(Y843,"0.#"),1)=".",FALSE,TRUE)</formula>
    </cfRule>
    <cfRule type="expression" dxfId="708" priority="10">
      <formula>IF(RIGHT(TEXT(Y843,"0.#"),1)=".",TRUE,FALSE)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55:Y856">
    <cfRule type="expression" dxfId="703" priority="3">
      <formula>IF(RIGHT(TEXT(Y855,"0.#"),1)=".",FALSE,TRUE)</formula>
    </cfRule>
    <cfRule type="expression" dxfId="702" priority="4">
      <formula>IF(RIGHT(TEXT(Y855,"0.#"),1)=".",TRUE,FALSE)</formula>
    </cfRule>
  </conditionalFormatting>
  <conditionalFormatting sqref="Y862">
    <cfRule type="expression" dxfId="701" priority="1">
      <formula>IF(RIGHT(TEXT(Y862,"0.#"),1)=".",FALSE,TRUE)</formula>
    </cfRule>
    <cfRule type="expression" dxfId="700" priority="2">
      <formula>IF(RIGHT(TEXT(Y862,"0.#"),1)=".",TRUE,FALSE)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551</v>
      </c>
      <c r="R6" s="13" t="str">
        <f t="shared" si="3"/>
        <v>交付</v>
      </c>
      <c r="S6" s="13" t="str">
        <f t="shared" si="4"/>
        <v>補助、交付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0" t="s">
        <v>253</v>
      </c>
      <c r="AV2" s="370"/>
      <c r="AW2" s="370"/>
      <c r="AX2" s="371"/>
    </row>
    <row r="3" spans="1:50"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08"/>
      <c r="Z3" s="1009"/>
      <c r="AA3" s="1010"/>
      <c r="AB3" s="1014"/>
      <c r="AC3" s="1015"/>
      <c r="AD3" s="1016"/>
      <c r="AE3" s="373"/>
      <c r="AF3" s="373"/>
      <c r="AG3" s="373"/>
      <c r="AH3" s="373"/>
      <c r="AI3" s="373"/>
      <c r="AJ3" s="373"/>
      <c r="AK3" s="373"/>
      <c r="AL3" s="373"/>
      <c r="AM3" s="373"/>
      <c r="AN3" s="373"/>
      <c r="AO3" s="373"/>
      <c r="AP3" s="329"/>
      <c r="AQ3" s="268"/>
      <c r="AR3" s="269"/>
      <c r="AS3" s="134" t="s">
        <v>356</v>
      </c>
      <c r="AT3" s="169"/>
      <c r="AU3" s="269"/>
      <c r="AV3" s="269"/>
      <c r="AW3" s="376" t="s">
        <v>300</v>
      </c>
      <c r="AX3" s="377"/>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0" t="s">
        <v>253</v>
      </c>
      <c r="AV9" s="370"/>
      <c r="AW9" s="370"/>
      <c r="AX9" s="371"/>
    </row>
    <row r="10" spans="1:50"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8"/>
      <c r="Z10" s="1009"/>
      <c r="AA10" s="1010"/>
      <c r="AB10" s="1014"/>
      <c r="AC10" s="1015"/>
      <c r="AD10" s="1016"/>
      <c r="AE10" s="373"/>
      <c r="AF10" s="373"/>
      <c r="AG10" s="373"/>
      <c r="AH10" s="373"/>
      <c r="AI10" s="373"/>
      <c r="AJ10" s="373"/>
      <c r="AK10" s="373"/>
      <c r="AL10" s="373"/>
      <c r="AM10" s="373"/>
      <c r="AN10" s="373"/>
      <c r="AO10" s="373"/>
      <c r="AP10" s="329"/>
      <c r="AQ10" s="268"/>
      <c r="AR10" s="269"/>
      <c r="AS10" s="134" t="s">
        <v>356</v>
      </c>
      <c r="AT10" s="169"/>
      <c r="AU10" s="269"/>
      <c r="AV10" s="269"/>
      <c r="AW10" s="376" t="s">
        <v>300</v>
      </c>
      <c r="AX10" s="377"/>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0" t="s">
        <v>253</v>
      </c>
      <c r="AV16" s="370"/>
      <c r="AW16" s="370"/>
      <c r="AX16" s="371"/>
    </row>
    <row r="17" spans="1:50"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8"/>
      <c r="Z17" s="1009"/>
      <c r="AA17" s="1010"/>
      <c r="AB17" s="1014"/>
      <c r="AC17" s="1015"/>
      <c r="AD17" s="1016"/>
      <c r="AE17" s="373"/>
      <c r="AF17" s="373"/>
      <c r="AG17" s="373"/>
      <c r="AH17" s="373"/>
      <c r="AI17" s="373"/>
      <c r="AJ17" s="373"/>
      <c r="AK17" s="373"/>
      <c r="AL17" s="373"/>
      <c r="AM17" s="373"/>
      <c r="AN17" s="373"/>
      <c r="AO17" s="373"/>
      <c r="AP17" s="329"/>
      <c r="AQ17" s="268"/>
      <c r="AR17" s="269"/>
      <c r="AS17" s="134" t="s">
        <v>356</v>
      </c>
      <c r="AT17" s="169"/>
      <c r="AU17" s="269"/>
      <c r="AV17" s="269"/>
      <c r="AW17" s="376" t="s">
        <v>300</v>
      </c>
      <c r="AX17" s="377"/>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0" t="s">
        <v>253</v>
      </c>
      <c r="AV23" s="370"/>
      <c r="AW23" s="370"/>
      <c r="AX23" s="371"/>
    </row>
    <row r="24" spans="1:50"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8"/>
      <c r="Z24" s="1009"/>
      <c r="AA24" s="1010"/>
      <c r="AB24" s="1014"/>
      <c r="AC24" s="1015"/>
      <c r="AD24" s="1016"/>
      <c r="AE24" s="373"/>
      <c r="AF24" s="373"/>
      <c r="AG24" s="373"/>
      <c r="AH24" s="373"/>
      <c r="AI24" s="373"/>
      <c r="AJ24" s="373"/>
      <c r="AK24" s="373"/>
      <c r="AL24" s="373"/>
      <c r="AM24" s="373"/>
      <c r="AN24" s="373"/>
      <c r="AO24" s="373"/>
      <c r="AP24" s="329"/>
      <c r="AQ24" s="268"/>
      <c r="AR24" s="269"/>
      <c r="AS24" s="134" t="s">
        <v>356</v>
      </c>
      <c r="AT24" s="169"/>
      <c r="AU24" s="269"/>
      <c r="AV24" s="269"/>
      <c r="AW24" s="376" t="s">
        <v>300</v>
      </c>
      <c r="AX24" s="377"/>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0" t="s">
        <v>253</v>
      </c>
      <c r="AV30" s="370"/>
      <c r="AW30" s="370"/>
      <c r="AX30" s="371"/>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8"/>
      <c r="Z31" s="1009"/>
      <c r="AA31" s="1010"/>
      <c r="AB31" s="1014"/>
      <c r="AC31" s="1015"/>
      <c r="AD31" s="1016"/>
      <c r="AE31" s="373"/>
      <c r="AF31" s="373"/>
      <c r="AG31" s="373"/>
      <c r="AH31" s="373"/>
      <c r="AI31" s="373"/>
      <c r="AJ31" s="373"/>
      <c r="AK31" s="373"/>
      <c r="AL31" s="373"/>
      <c r="AM31" s="373"/>
      <c r="AN31" s="373"/>
      <c r="AO31" s="373"/>
      <c r="AP31" s="329"/>
      <c r="AQ31" s="268"/>
      <c r="AR31" s="269"/>
      <c r="AS31" s="134" t="s">
        <v>356</v>
      </c>
      <c r="AT31" s="169"/>
      <c r="AU31" s="269"/>
      <c r="AV31" s="269"/>
      <c r="AW31" s="376" t="s">
        <v>300</v>
      </c>
      <c r="AX31" s="377"/>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0" t="s">
        <v>253</v>
      </c>
      <c r="AV37" s="370"/>
      <c r="AW37" s="370"/>
      <c r="AX37" s="371"/>
    </row>
    <row r="38" spans="1:50"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8"/>
      <c r="Z38" s="1009"/>
      <c r="AA38" s="1010"/>
      <c r="AB38" s="1014"/>
      <c r="AC38" s="1015"/>
      <c r="AD38" s="1016"/>
      <c r="AE38" s="373"/>
      <c r="AF38" s="373"/>
      <c r="AG38" s="373"/>
      <c r="AH38" s="373"/>
      <c r="AI38" s="373"/>
      <c r="AJ38" s="373"/>
      <c r="AK38" s="373"/>
      <c r="AL38" s="373"/>
      <c r="AM38" s="373"/>
      <c r="AN38" s="373"/>
      <c r="AO38" s="373"/>
      <c r="AP38" s="329"/>
      <c r="AQ38" s="268"/>
      <c r="AR38" s="269"/>
      <c r="AS38" s="134" t="s">
        <v>356</v>
      </c>
      <c r="AT38" s="169"/>
      <c r="AU38" s="269"/>
      <c r="AV38" s="269"/>
      <c r="AW38" s="376" t="s">
        <v>300</v>
      </c>
      <c r="AX38" s="377"/>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0" t="s">
        <v>253</v>
      </c>
      <c r="AV44" s="370"/>
      <c r="AW44" s="370"/>
      <c r="AX44" s="371"/>
    </row>
    <row r="45" spans="1:50"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8"/>
      <c r="Z45" s="1009"/>
      <c r="AA45" s="1010"/>
      <c r="AB45" s="1014"/>
      <c r="AC45" s="1015"/>
      <c r="AD45" s="1016"/>
      <c r="AE45" s="373"/>
      <c r="AF45" s="373"/>
      <c r="AG45" s="373"/>
      <c r="AH45" s="373"/>
      <c r="AI45" s="373"/>
      <c r="AJ45" s="373"/>
      <c r="AK45" s="373"/>
      <c r="AL45" s="373"/>
      <c r="AM45" s="373"/>
      <c r="AN45" s="373"/>
      <c r="AO45" s="373"/>
      <c r="AP45" s="329"/>
      <c r="AQ45" s="268"/>
      <c r="AR45" s="269"/>
      <c r="AS45" s="134" t="s">
        <v>356</v>
      </c>
      <c r="AT45" s="169"/>
      <c r="AU45" s="269"/>
      <c r="AV45" s="269"/>
      <c r="AW45" s="376" t="s">
        <v>300</v>
      </c>
      <c r="AX45" s="377"/>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0" t="s">
        <v>253</v>
      </c>
      <c r="AV51" s="370"/>
      <c r="AW51" s="370"/>
      <c r="AX51" s="371"/>
    </row>
    <row r="52" spans="1:50"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8"/>
      <c r="Z52" s="1009"/>
      <c r="AA52" s="1010"/>
      <c r="AB52" s="1014"/>
      <c r="AC52" s="1015"/>
      <c r="AD52" s="1016"/>
      <c r="AE52" s="373"/>
      <c r="AF52" s="373"/>
      <c r="AG52" s="373"/>
      <c r="AH52" s="373"/>
      <c r="AI52" s="373"/>
      <c r="AJ52" s="373"/>
      <c r="AK52" s="373"/>
      <c r="AL52" s="373"/>
      <c r="AM52" s="373"/>
      <c r="AN52" s="373"/>
      <c r="AO52" s="373"/>
      <c r="AP52" s="329"/>
      <c r="AQ52" s="268"/>
      <c r="AR52" s="269"/>
      <c r="AS52" s="134" t="s">
        <v>356</v>
      </c>
      <c r="AT52" s="169"/>
      <c r="AU52" s="269"/>
      <c r="AV52" s="269"/>
      <c r="AW52" s="376" t="s">
        <v>300</v>
      </c>
      <c r="AX52" s="377"/>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0" t="s">
        <v>253</v>
      </c>
      <c r="AV58" s="370"/>
      <c r="AW58" s="370"/>
      <c r="AX58" s="371"/>
    </row>
    <row r="59" spans="1:50"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8"/>
      <c r="Z59" s="1009"/>
      <c r="AA59" s="1010"/>
      <c r="AB59" s="1014"/>
      <c r="AC59" s="1015"/>
      <c r="AD59" s="1016"/>
      <c r="AE59" s="373"/>
      <c r="AF59" s="373"/>
      <c r="AG59" s="373"/>
      <c r="AH59" s="373"/>
      <c r="AI59" s="373"/>
      <c r="AJ59" s="373"/>
      <c r="AK59" s="373"/>
      <c r="AL59" s="373"/>
      <c r="AM59" s="373"/>
      <c r="AN59" s="373"/>
      <c r="AO59" s="373"/>
      <c r="AP59" s="329"/>
      <c r="AQ59" s="268"/>
      <c r="AR59" s="269"/>
      <c r="AS59" s="134" t="s">
        <v>356</v>
      </c>
      <c r="AT59" s="169"/>
      <c r="AU59" s="269"/>
      <c r="AV59" s="269"/>
      <c r="AW59" s="376" t="s">
        <v>300</v>
      </c>
      <c r="AX59" s="377"/>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0" t="s">
        <v>253</v>
      </c>
      <c r="AV65" s="370"/>
      <c r="AW65" s="370"/>
      <c r="AX65" s="371"/>
    </row>
    <row r="66" spans="1:50"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8"/>
      <c r="Z66" s="1009"/>
      <c r="AA66" s="1010"/>
      <c r="AB66" s="1014"/>
      <c r="AC66" s="1015"/>
      <c r="AD66" s="1016"/>
      <c r="AE66" s="373"/>
      <c r="AF66" s="373"/>
      <c r="AG66" s="373"/>
      <c r="AH66" s="373"/>
      <c r="AI66" s="373"/>
      <c r="AJ66" s="373"/>
      <c r="AK66" s="373"/>
      <c r="AL66" s="373"/>
      <c r="AM66" s="373"/>
      <c r="AN66" s="373"/>
      <c r="AO66" s="373"/>
      <c r="AP66" s="329"/>
      <c r="AQ66" s="268"/>
      <c r="AR66" s="269"/>
      <c r="AS66" s="134" t="s">
        <v>356</v>
      </c>
      <c r="AT66" s="169"/>
      <c r="AU66" s="269"/>
      <c r="AV66" s="269"/>
      <c r="AW66" s="376" t="s">
        <v>300</v>
      </c>
      <c r="AX66" s="377"/>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5" t="s">
        <v>432</v>
      </c>
      <c r="K3" s="112"/>
      <c r="L3" s="112"/>
      <c r="M3" s="112"/>
      <c r="N3" s="112"/>
      <c r="O3" s="112"/>
      <c r="P3" s="344" t="s">
        <v>27</v>
      </c>
      <c r="Q3" s="344"/>
      <c r="R3" s="344"/>
      <c r="S3" s="344"/>
      <c r="T3" s="344"/>
      <c r="U3" s="344"/>
      <c r="V3" s="344"/>
      <c r="W3" s="344"/>
      <c r="X3" s="344"/>
      <c r="Y3" s="341" t="s">
        <v>496</v>
      </c>
      <c r="Z3" s="342"/>
      <c r="AA3" s="342"/>
      <c r="AB3" s="342"/>
      <c r="AC3" s="275" t="s">
        <v>479</v>
      </c>
      <c r="AD3" s="275"/>
      <c r="AE3" s="275"/>
      <c r="AF3" s="275"/>
      <c r="AG3" s="275"/>
      <c r="AH3" s="341" t="s">
        <v>391</v>
      </c>
      <c r="AI3" s="343"/>
      <c r="AJ3" s="343"/>
      <c r="AK3" s="343"/>
      <c r="AL3" s="343" t="s">
        <v>21</v>
      </c>
      <c r="AM3" s="343"/>
      <c r="AN3" s="343"/>
      <c r="AO3" s="427"/>
      <c r="AP3" s="428" t="s">
        <v>433</v>
      </c>
      <c r="AQ3" s="428"/>
      <c r="AR3" s="428"/>
      <c r="AS3" s="428"/>
      <c r="AT3" s="428"/>
      <c r="AU3" s="428"/>
      <c r="AV3" s="428"/>
      <c r="AW3" s="428"/>
      <c r="AX3" s="428"/>
    </row>
    <row r="4" spans="1:50" ht="26.25" customHeight="1" x14ac:dyDescent="0.15">
      <c r="A4" s="1059">
        <v>1</v>
      </c>
      <c r="B4" s="1059">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5" t="s">
        <v>432</v>
      </c>
      <c r="K36" s="112"/>
      <c r="L36" s="112"/>
      <c r="M36" s="112"/>
      <c r="N36" s="112"/>
      <c r="O36" s="112"/>
      <c r="P36" s="344" t="s">
        <v>27</v>
      </c>
      <c r="Q36" s="344"/>
      <c r="R36" s="344"/>
      <c r="S36" s="344"/>
      <c r="T36" s="344"/>
      <c r="U36" s="344"/>
      <c r="V36" s="344"/>
      <c r="W36" s="344"/>
      <c r="X36" s="344"/>
      <c r="Y36" s="341" t="s">
        <v>496</v>
      </c>
      <c r="Z36" s="342"/>
      <c r="AA36" s="342"/>
      <c r="AB36" s="342"/>
      <c r="AC36" s="275" t="s">
        <v>479</v>
      </c>
      <c r="AD36" s="275"/>
      <c r="AE36" s="275"/>
      <c r="AF36" s="275"/>
      <c r="AG36" s="275"/>
      <c r="AH36" s="341" t="s">
        <v>391</v>
      </c>
      <c r="AI36" s="343"/>
      <c r="AJ36" s="343"/>
      <c r="AK36" s="343"/>
      <c r="AL36" s="343" t="s">
        <v>21</v>
      </c>
      <c r="AM36" s="343"/>
      <c r="AN36" s="343"/>
      <c r="AO36" s="427"/>
      <c r="AP36" s="428" t="s">
        <v>433</v>
      </c>
      <c r="AQ36" s="428"/>
      <c r="AR36" s="428"/>
      <c r="AS36" s="428"/>
      <c r="AT36" s="428"/>
      <c r="AU36" s="428"/>
      <c r="AV36" s="428"/>
      <c r="AW36" s="428"/>
      <c r="AX36" s="428"/>
    </row>
    <row r="37" spans="1:50" ht="26.25" customHeight="1" x14ac:dyDescent="0.15">
      <c r="A37" s="1059">
        <v>1</v>
      </c>
      <c r="B37" s="1059">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5" t="s">
        <v>432</v>
      </c>
      <c r="K69" s="112"/>
      <c r="L69" s="112"/>
      <c r="M69" s="112"/>
      <c r="N69" s="112"/>
      <c r="O69" s="112"/>
      <c r="P69" s="344" t="s">
        <v>27</v>
      </c>
      <c r="Q69" s="344"/>
      <c r="R69" s="344"/>
      <c r="S69" s="344"/>
      <c r="T69" s="344"/>
      <c r="U69" s="344"/>
      <c r="V69" s="344"/>
      <c r="W69" s="344"/>
      <c r="X69" s="344"/>
      <c r="Y69" s="341" t="s">
        <v>496</v>
      </c>
      <c r="Z69" s="342"/>
      <c r="AA69" s="342"/>
      <c r="AB69" s="342"/>
      <c r="AC69" s="275" t="s">
        <v>479</v>
      </c>
      <c r="AD69" s="275"/>
      <c r="AE69" s="275"/>
      <c r="AF69" s="275"/>
      <c r="AG69" s="275"/>
      <c r="AH69" s="341" t="s">
        <v>391</v>
      </c>
      <c r="AI69" s="343"/>
      <c r="AJ69" s="343"/>
      <c r="AK69" s="343"/>
      <c r="AL69" s="343" t="s">
        <v>21</v>
      </c>
      <c r="AM69" s="343"/>
      <c r="AN69" s="343"/>
      <c r="AO69" s="427"/>
      <c r="AP69" s="428" t="s">
        <v>433</v>
      </c>
      <c r="AQ69" s="428"/>
      <c r="AR69" s="428"/>
      <c r="AS69" s="428"/>
      <c r="AT69" s="428"/>
      <c r="AU69" s="428"/>
      <c r="AV69" s="428"/>
      <c r="AW69" s="428"/>
      <c r="AX69" s="428"/>
    </row>
    <row r="70" spans="1:50" ht="26.25" customHeight="1" x14ac:dyDescent="0.15">
      <c r="A70" s="1059">
        <v>1</v>
      </c>
      <c r="B70" s="1059">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5"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5" t="s">
        <v>479</v>
      </c>
      <c r="AD102" s="275"/>
      <c r="AE102" s="275"/>
      <c r="AF102" s="275"/>
      <c r="AG102" s="275"/>
      <c r="AH102" s="341" t="s">
        <v>391</v>
      </c>
      <c r="AI102" s="343"/>
      <c r="AJ102" s="343"/>
      <c r="AK102" s="343"/>
      <c r="AL102" s="343" t="s">
        <v>21</v>
      </c>
      <c r="AM102" s="343"/>
      <c r="AN102" s="343"/>
      <c r="AO102" s="427"/>
      <c r="AP102" s="428" t="s">
        <v>433</v>
      </c>
      <c r="AQ102" s="428"/>
      <c r="AR102" s="428"/>
      <c r="AS102" s="428"/>
      <c r="AT102" s="428"/>
      <c r="AU102" s="428"/>
      <c r="AV102" s="428"/>
      <c r="AW102" s="428"/>
      <c r="AX102" s="428"/>
    </row>
    <row r="103" spans="1:50" ht="26.25" customHeight="1" x14ac:dyDescent="0.15">
      <c r="A103" s="1059">
        <v>1</v>
      </c>
      <c r="B103" s="1059">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5"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5" t="s">
        <v>479</v>
      </c>
      <c r="AD135" s="275"/>
      <c r="AE135" s="275"/>
      <c r="AF135" s="275"/>
      <c r="AG135" s="275"/>
      <c r="AH135" s="341" t="s">
        <v>391</v>
      </c>
      <c r="AI135" s="343"/>
      <c r="AJ135" s="343"/>
      <c r="AK135" s="343"/>
      <c r="AL135" s="343" t="s">
        <v>21</v>
      </c>
      <c r="AM135" s="343"/>
      <c r="AN135" s="343"/>
      <c r="AO135" s="427"/>
      <c r="AP135" s="428" t="s">
        <v>433</v>
      </c>
      <c r="AQ135" s="428"/>
      <c r="AR135" s="428"/>
      <c r="AS135" s="428"/>
      <c r="AT135" s="428"/>
      <c r="AU135" s="428"/>
      <c r="AV135" s="428"/>
      <c r="AW135" s="428"/>
      <c r="AX135" s="428"/>
    </row>
    <row r="136" spans="1:50" ht="26.25" customHeight="1" x14ac:dyDescent="0.15">
      <c r="A136" s="1059">
        <v>1</v>
      </c>
      <c r="B136" s="1059">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5"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5" t="s">
        <v>479</v>
      </c>
      <c r="AD168" s="275"/>
      <c r="AE168" s="275"/>
      <c r="AF168" s="275"/>
      <c r="AG168" s="275"/>
      <c r="AH168" s="341" t="s">
        <v>391</v>
      </c>
      <c r="AI168" s="343"/>
      <c r="AJ168" s="343"/>
      <c r="AK168" s="343"/>
      <c r="AL168" s="343" t="s">
        <v>21</v>
      </c>
      <c r="AM168" s="343"/>
      <c r="AN168" s="343"/>
      <c r="AO168" s="427"/>
      <c r="AP168" s="428" t="s">
        <v>433</v>
      </c>
      <c r="AQ168" s="428"/>
      <c r="AR168" s="428"/>
      <c r="AS168" s="428"/>
      <c r="AT168" s="428"/>
      <c r="AU168" s="428"/>
      <c r="AV168" s="428"/>
      <c r="AW168" s="428"/>
      <c r="AX168" s="428"/>
    </row>
    <row r="169" spans="1:50" ht="26.25" customHeight="1" x14ac:dyDescent="0.15">
      <c r="A169" s="1059">
        <v>1</v>
      </c>
      <c r="B169" s="1059">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5"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5" t="s">
        <v>479</v>
      </c>
      <c r="AD201" s="275"/>
      <c r="AE201" s="275"/>
      <c r="AF201" s="275"/>
      <c r="AG201" s="275"/>
      <c r="AH201" s="341" t="s">
        <v>391</v>
      </c>
      <c r="AI201" s="343"/>
      <c r="AJ201" s="343"/>
      <c r="AK201" s="343"/>
      <c r="AL201" s="343" t="s">
        <v>21</v>
      </c>
      <c r="AM201" s="343"/>
      <c r="AN201" s="343"/>
      <c r="AO201" s="427"/>
      <c r="AP201" s="428" t="s">
        <v>433</v>
      </c>
      <c r="AQ201" s="428"/>
      <c r="AR201" s="428"/>
      <c r="AS201" s="428"/>
      <c r="AT201" s="428"/>
      <c r="AU201" s="428"/>
      <c r="AV201" s="428"/>
      <c r="AW201" s="428"/>
      <c r="AX201" s="428"/>
    </row>
    <row r="202" spans="1:50" ht="26.25" customHeight="1" x14ac:dyDescent="0.15">
      <c r="A202" s="1059">
        <v>1</v>
      </c>
      <c r="B202" s="1059">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5"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5" t="s">
        <v>479</v>
      </c>
      <c r="AD234" s="275"/>
      <c r="AE234" s="275"/>
      <c r="AF234" s="275"/>
      <c r="AG234" s="275"/>
      <c r="AH234" s="341" t="s">
        <v>391</v>
      </c>
      <c r="AI234" s="343"/>
      <c r="AJ234" s="343"/>
      <c r="AK234" s="343"/>
      <c r="AL234" s="343" t="s">
        <v>21</v>
      </c>
      <c r="AM234" s="343"/>
      <c r="AN234" s="343"/>
      <c r="AO234" s="427"/>
      <c r="AP234" s="428" t="s">
        <v>433</v>
      </c>
      <c r="AQ234" s="428"/>
      <c r="AR234" s="428"/>
      <c r="AS234" s="428"/>
      <c r="AT234" s="428"/>
      <c r="AU234" s="428"/>
      <c r="AV234" s="428"/>
      <c r="AW234" s="428"/>
      <c r="AX234" s="428"/>
    </row>
    <row r="235" spans="1:50" ht="26.25" customHeight="1" x14ac:dyDescent="0.15">
      <c r="A235" s="1059">
        <v>1</v>
      </c>
      <c r="B235" s="1059">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5"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5" t="s">
        <v>479</v>
      </c>
      <c r="AD267" s="275"/>
      <c r="AE267" s="275"/>
      <c r="AF267" s="275"/>
      <c r="AG267" s="275"/>
      <c r="AH267" s="341" t="s">
        <v>391</v>
      </c>
      <c r="AI267" s="343"/>
      <c r="AJ267" s="343"/>
      <c r="AK267" s="343"/>
      <c r="AL267" s="343" t="s">
        <v>21</v>
      </c>
      <c r="AM267" s="343"/>
      <c r="AN267" s="343"/>
      <c r="AO267" s="427"/>
      <c r="AP267" s="428" t="s">
        <v>433</v>
      </c>
      <c r="AQ267" s="428"/>
      <c r="AR267" s="428"/>
      <c r="AS267" s="428"/>
      <c r="AT267" s="428"/>
      <c r="AU267" s="428"/>
      <c r="AV267" s="428"/>
      <c r="AW267" s="428"/>
      <c r="AX267" s="428"/>
    </row>
    <row r="268" spans="1:50" ht="26.25" customHeight="1" x14ac:dyDescent="0.15">
      <c r="A268" s="1059">
        <v>1</v>
      </c>
      <c r="B268" s="1059">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5"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5" t="s">
        <v>479</v>
      </c>
      <c r="AD300" s="275"/>
      <c r="AE300" s="275"/>
      <c r="AF300" s="275"/>
      <c r="AG300" s="275"/>
      <c r="AH300" s="341" t="s">
        <v>391</v>
      </c>
      <c r="AI300" s="343"/>
      <c r="AJ300" s="343"/>
      <c r="AK300" s="343"/>
      <c r="AL300" s="343" t="s">
        <v>21</v>
      </c>
      <c r="AM300" s="343"/>
      <c r="AN300" s="343"/>
      <c r="AO300" s="427"/>
      <c r="AP300" s="428" t="s">
        <v>433</v>
      </c>
      <c r="AQ300" s="428"/>
      <c r="AR300" s="428"/>
      <c r="AS300" s="428"/>
      <c r="AT300" s="428"/>
      <c r="AU300" s="428"/>
      <c r="AV300" s="428"/>
      <c r="AW300" s="428"/>
      <c r="AX300" s="428"/>
    </row>
    <row r="301" spans="1:50" ht="26.25" customHeight="1" x14ac:dyDescent="0.15">
      <c r="A301" s="1059">
        <v>1</v>
      </c>
      <c r="B301" s="1059">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5"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5" t="s">
        <v>479</v>
      </c>
      <c r="AD333" s="275"/>
      <c r="AE333" s="275"/>
      <c r="AF333" s="275"/>
      <c r="AG333" s="275"/>
      <c r="AH333" s="341" t="s">
        <v>391</v>
      </c>
      <c r="AI333" s="343"/>
      <c r="AJ333" s="343"/>
      <c r="AK333" s="343"/>
      <c r="AL333" s="343" t="s">
        <v>21</v>
      </c>
      <c r="AM333" s="343"/>
      <c r="AN333" s="343"/>
      <c r="AO333" s="427"/>
      <c r="AP333" s="428" t="s">
        <v>433</v>
      </c>
      <c r="AQ333" s="428"/>
      <c r="AR333" s="428"/>
      <c r="AS333" s="428"/>
      <c r="AT333" s="428"/>
      <c r="AU333" s="428"/>
      <c r="AV333" s="428"/>
      <c r="AW333" s="428"/>
      <c r="AX333" s="428"/>
    </row>
    <row r="334" spans="1:50" ht="26.25" customHeight="1" x14ac:dyDescent="0.15">
      <c r="A334" s="1059">
        <v>1</v>
      </c>
      <c r="B334" s="1059">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5"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5" t="s">
        <v>479</v>
      </c>
      <c r="AD366" s="275"/>
      <c r="AE366" s="275"/>
      <c r="AF366" s="275"/>
      <c r="AG366" s="275"/>
      <c r="AH366" s="341" t="s">
        <v>391</v>
      </c>
      <c r="AI366" s="343"/>
      <c r="AJ366" s="343"/>
      <c r="AK366" s="343"/>
      <c r="AL366" s="343" t="s">
        <v>21</v>
      </c>
      <c r="AM366" s="343"/>
      <c r="AN366" s="343"/>
      <c r="AO366" s="427"/>
      <c r="AP366" s="428" t="s">
        <v>433</v>
      </c>
      <c r="AQ366" s="428"/>
      <c r="AR366" s="428"/>
      <c r="AS366" s="428"/>
      <c r="AT366" s="428"/>
      <c r="AU366" s="428"/>
      <c r="AV366" s="428"/>
      <c r="AW366" s="428"/>
      <c r="AX366" s="428"/>
    </row>
    <row r="367" spans="1:50" ht="26.25" customHeight="1" x14ac:dyDescent="0.15">
      <c r="A367" s="1059">
        <v>1</v>
      </c>
      <c r="B367" s="1059">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5"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5" t="s">
        <v>479</v>
      </c>
      <c r="AD399" s="275"/>
      <c r="AE399" s="275"/>
      <c r="AF399" s="275"/>
      <c r="AG399" s="275"/>
      <c r="AH399" s="341" t="s">
        <v>391</v>
      </c>
      <c r="AI399" s="343"/>
      <c r="AJ399" s="343"/>
      <c r="AK399" s="343"/>
      <c r="AL399" s="343" t="s">
        <v>21</v>
      </c>
      <c r="AM399" s="343"/>
      <c r="AN399" s="343"/>
      <c r="AO399" s="427"/>
      <c r="AP399" s="428" t="s">
        <v>433</v>
      </c>
      <c r="AQ399" s="428"/>
      <c r="AR399" s="428"/>
      <c r="AS399" s="428"/>
      <c r="AT399" s="428"/>
      <c r="AU399" s="428"/>
      <c r="AV399" s="428"/>
      <c r="AW399" s="428"/>
      <c r="AX399" s="428"/>
    </row>
    <row r="400" spans="1:50" ht="26.25" customHeight="1" x14ac:dyDescent="0.15">
      <c r="A400" s="1059">
        <v>1</v>
      </c>
      <c r="B400" s="1059">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5"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5" t="s">
        <v>479</v>
      </c>
      <c r="AD432" s="275"/>
      <c r="AE432" s="275"/>
      <c r="AF432" s="275"/>
      <c r="AG432" s="275"/>
      <c r="AH432" s="341" t="s">
        <v>391</v>
      </c>
      <c r="AI432" s="343"/>
      <c r="AJ432" s="343"/>
      <c r="AK432" s="343"/>
      <c r="AL432" s="343" t="s">
        <v>21</v>
      </c>
      <c r="AM432" s="343"/>
      <c r="AN432" s="343"/>
      <c r="AO432" s="427"/>
      <c r="AP432" s="428" t="s">
        <v>433</v>
      </c>
      <c r="AQ432" s="428"/>
      <c r="AR432" s="428"/>
      <c r="AS432" s="428"/>
      <c r="AT432" s="428"/>
      <c r="AU432" s="428"/>
      <c r="AV432" s="428"/>
      <c r="AW432" s="428"/>
      <c r="AX432" s="428"/>
    </row>
    <row r="433" spans="1:50" ht="26.25" customHeight="1" x14ac:dyDescent="0.15">
      <c r="A433" s="1059">
        <v>1</v>
      </c>
      <c r="B433" s="1059">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5"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5" t="s">
        <v>479</v>
      </c>
      <c r="AD465" s="275"/>
      <c r="AE465" s="275"/>
      <c r="AF465" s="275"/>
      <c r="AG465" s="275"/>
      <c r="AH465" s="341" t="s">
        <v>391</v>
      </c>
      <c r="AI465" s="343"/>
      <c r="AJ465" s="343"/>
      <c r="AK465" s="343"/>
      <c r="AL465" s="343" t="s">
        <v>21</v>
      </c>
      <c r="AM465" s="343"/>
      <c r="AN465" s="343"/>
      <c r="AO465" s="427"/>
      <c r="AP465" s="428" t="s">
        <v>433</v>
      </c>
      <c r="AQ465" s="428"/>
      <c r="AR465" s="428"/>
      <c r="AS465" s="428"/>
      <c r="AT465" s="428"/>
      <c r="AU465" s="428"/>
      <c r="AV465" s="428"/>
      <c r="AW465" s="428"/>
      <c r="AX465" s="428"/>
    </row>
    <row r="466" spans="1:50" ht="26.25" customHeight="1" x14ac:dyDescent="0.15">
      <c r="A466" s="1059">
        <v>1</v>
      </c>
      <c r="B466" s="1059">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5"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5" t="s">
        <v>479</v>
      </c>
      <c r="AD498" s="275"/>
      <c r="AE498" s="275"/>
      <c r="AF498" s="275"/>
      <c r="AG498" s="275"/>
      <c r="AH498" s="341" t="s">
        <v>391</v>
      </c>
      <c r="AI498" s="343"/>
      <c r="AJ498" s="343"/>
      <c r="AK498" s="343"/>
      <c r="AL498" s="343" t="s">
        <v>21</v>
      </c>
      <c r="AM498" s="343"/>
      <c r="AN498" s="343"/>
      <c r="AO498" s="427"/>
      <c r="AP498" s="428" t="s">
        <v>433</v>
      </c>
      <c r="AQ498" s="428"/>
      <c r="AR498" s="428"/>
      <c r="AS498" s="428"/>
      <c r="AT498" s="428"/>
      <c r="AU498" s="428"/>
      <c r="AV498" s="428"/>
      <c r="AW498" s="428"/>
      <c r="AX498" s="428"/>
    </row>
    <row r="499" spans="1:50" ht="26.25" customHeight="1" x14ac:dyDescent="0.15">
      <c r="A499" s="1059">
        <v>1</v>
      </c>
      <c r="B499" s="1059">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5"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5" t="s">
        <v>479</v>
      </c>
      <c r="AD531" s="275"/>
      <c r="AE531" s="275"/>
      <c r="AF531" s="275"/>
      <c r="AG531" s="275"/>
      <c r="AH531" s="341" t="s">
        <v>391</v>
      </c>
      <c r="AI531" s="343"/>
      <c r="AJ531" s="343"/>
      <c r="AK531" s="343"/>
      <c r="AL531" s="343" t="s">
        <v>21</v>
      </c>
      <c r="AM531" s="343"/>
      <c r="AN531" s="343"/>
      <c r="AO531" s="427"/>
      <c r="AP531" s="428" t="s">
        <v>433</v>
      </c>
      <c r="AQ531" s="428"/>
      <c r="AR531" s="428"/>
      <c r="AS531" s="428"/>
      <c r="AT531" s="428"/>
      <c r="AU531" s="428"/>
      <c r="AV531" s="428"/>
      <c r="AW531" s="428"/>
      <c r="AX531" s="428"/>
    </row>
    <row r="532" spans="1:50" ht="26.25" customHeight="1" x14ac:dyDescent="0.15">
      <c r="A532" s="1059">
        <v>1</v>
      </c>
      <c r="B532" s="1059">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5"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5" t="s">
        <v>479</v>
      </c>
      <c r="AD564" s="275"/>
      <c r="AE564" s="275"/>
      <c r="AF564" s="275"/>
      <c r="AG564" s="275"/>
      <c r="AH564" s="341" t="s">
        <v>391</v>
      </c>
      <c r="AI564" s="343"/>
      <c r="AJ564" s="343"/>
      <c r="AK564" s="343"/>
      <c r="AL564" s="343" t="s">
        <v>21</v>
      </c>
      <c r="AM564" s="343"/>
      <c r="AN564" s="343"/>
      <c r="AO564" s="427"/>
      <c r="AP564" s="428" t="s">
        <v>433</v>
      </c>
      <c r="AQ564" s="428"/>
      <c r="AR564" s="428"/>
      <c r="AS564" s="428"/>
      <c r="AT564" s="428"/>
      <c r="AU564" s="428"/>
      <c r="AV564" s="428"/>
      <c r="AW564" s="428"/>
      <c r="AX564" s="428"/>
    </row>
    <row r="565" spans="1:50" ht="26.25" customHeight="1" x14ac:dyDescent="0.15">
      <c r="A565" s="1059">
        <v>1</v>
      </c>
      <c r="B565" s="1059">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5"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5" t="s">
        <v>479</v>
      </c>
      <c r="AD597" s="275"/>
      <c r="AE597" s="275"/>
      <c r="AF597" s="275"/>
      <c r="AG597" s="275"/>
      <c r="AH597" s="341" t="s">
        <v>391</v>
      </c>
      <c r="AI597" s="343"/>
      <c r="AJ597" s="343"/>
      <c r="AK597" s="343"/>
      <c r="AL597" s="343" t="s">
        <v>21</v>
      </c>
      <c r="AM597" s="343"/>
      <c r="AN597" s="343"/>
      <c r="AO597" s="427"/>
      <c r="AP597" s="428" t="s">
        <v>433</v>
      </c>
      <c r="AQ597" s="428"/>
      <c r="AR597" s="428"/>
      <c r="AS597" s="428"/>
      <c r="AT597" s="428"/>
      <c r="AU597" s="428"/>
      <c r="AV597" s="428"/>
      <c r="AW597" s="428"/>
      <c r="AX597" s="428"/>
    </row>
    <row r="598" spans="1:50" ht="26.25" customHeight="1" x14ac:dyDescent="0.15">
      <c r="A598" s="1059">
        <v>1</v>
      </c>
      <c r="B598" s="1059">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5"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5" t="s">
        <v>479</v>
      </c>
      <c r="AD630" s="275"/>
      <c r="AE630" s="275"/>
      <c r="AF630" s="275"/>
      <c r="AG630" s="275"/>
      <c r="AH630" s="341" t="s">
        <v>391</v>
      </c>
      <c r="AI630" s="343"/>
      <c r="AJ630" s="343"/>
      <c r="AK630" s="343"/>
      <c r="AL630" s="343" t="s">
        <v>21</v>
      </c>
      <c r="AM630" s="343"/>
      <c r="AN630" s="343"/>
      <c r="AO630" s="427"/>
      <c r="AP630" s="428" t="s">
        <v>433</v>
      </c>
      <c r="AQ630" s="428"/>
      <c r="AR630" s="428"/>
      <c r="AS630" s="428"/>
      <c r="AT630" s="428"/>
      <c r="AU630" s="428"/>
      <c r="AV630" s="428"/>
      <c r="AW630" s="428"/>
      <c r="AX630" s="428"/>
    </row>
    <row r="631" spans="1:50" ht="26.25" customHeight="1" x14ac:dyDescent="0.15">
      <c r="A631" s="1059">
        <v>1</v>
      </c>
      <c r="B631" s="1059">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5"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5" t="s">
        <v>479</v>
      </c>
      <c r="AD663" s="275"/>
      <c r="AE663" s="275"/>
      <c r="AF663" s="275"/>
      <c r="AG663" s="275"/>
      <c r="AH663" s="341" t="s">
        <v>391</v>
      </c>
      <c r="AI663" s="343"/>
      <c r="AJ663" s="343"/>
      <c r="AK663" s="343"/>
      <c r="AL663" s="343" t="s">
        <v>21</v>
      </c>
      <c r="AM663" s="343"/>
      <c r="AN663" s="343"/>
      <c r="AO663" s="427"/>
      <c r="AP663" s="428" t="s">
        <v>433</v>
      </c>
      <c r="AQ663" s="428"/>
      <c r="AR663" s="428"/>
      <c r="AS663" s="428"/>
      <c r="AT663" s="428"/>
      <c r="AU663" s="428"/>
      <c r="AV663" s="428"/>
      <c r="AW663" s="428"/>
      <c r="AX663" s="428"/>
    </row>
    <row r="664" spans="1:50" ht="26.25" customHeight="1" x14ac:dyDescent="0.15">
      <c r="A664" s="1059">
        <v>1</v>
      </c>
      <c r="B664" s="1059">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5"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5" t="s">
        <v>479</v>
      </c>
      <c r="AD696" s="275"/>
      <c r="AE696" s="275"/>
      <c r="AF696" s="275"/>
      <c r="AG696" s="275"/>
      <c r="AH696" s="341" t="s">
        <v>391</v>
      </c>
      <c r="AI696" s="343"/>
      <c r="AJ696" s="343"/>
      <c r="AK696" s="343"/>
      <c r="AL696" s="343" t="s">
        <v>21</v>
      </c>
      <c r="AM696" s="343"/>
      <c r="AN696" s="343"/>
      <c r="AO696" s="427"/>
      <c r="AP696" s="428" t="s">
        <v>433</v>
      </c>
      <c r="AQ696" s="428"/>
      <c r="AR696" s="428"/>
      <c r="AS696" s="428"/>
      <c r="AT696" s="428"/>
      <c r="AU696" s="428"/>
      <c r="AV696" s="428"/>
      <c r="AW696" s="428"/>
      <c r="AX696" s="428"/>
    </row>
    <row r="697" spans="1:50" ht="26.25" customHeight="1" x14ac:dyDescent="0.15">
      <c r="A697" s="1059">
        <v>1</v>
      </c>
      <c r="B697" s="1059">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5"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5" t="s">
        <v>479</v>
      </c>
      <c r="AD729" s="275"/>
      <c r="AE729" s="275"/>
      <c r="AF729" s="275"/>
      <c r="AG729" s="275"/>
      <c r="AH729" s="341" t="s">
        <v>391</v>
      </c>
      <c r="AI729" s="343"/>
      <c r="AJ729" s="343"/>
      <c r="AK729" s="343"/>
      <c r="AL729" s="343" t="s">
        <v>21</v>
      </c>
      <c r="AM729" s="343"/>
      <c r="AN729" s="343"/>
      <c r="AO729" s="427"/>
      <c r="AP729" s="428" t="s">
        <v>433</v>
      </c>
      <c r="AQ729" s="428"/>
      <c r="AR729" s="428"/>
      <c r="AS729" s="428"/>
      <c r="AT729" s="428"/>
      <c r="AU729" s="428"/>
      <c r="AV729" s="428"/>
      <c r="AW729" s="428"/>
      <c r="AX729" s="428"/>
    </row>
    <row r="730" spans="1:50" ht="26.25" customHeight="1" x14ac:dyDescent="0.15">
      <c r="A730" s="1059">
        <v>1</v>
      </c>
      <c r="B730" s="1059">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5"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5" t="s">
        <v>479</v>
      </c>
      <c r="AD762" s="275"/>
      <c r="AE762" s="275"/>
      <c r="AF762" s="275"/>
      <c r="AG762" s="275"/>
      <c r="AH762" s="341" t="s">
        <v>391</v>
      </c>
      <c r="AI762" s="343"/>
      <c r="AJ762" s="343"/>
      <c r="AK762" s="343"/>
      <c r="AL762" s="343" t="s">
        <v>21</v>
      </c>
      <c r="AM762" s="343"/>
      <c r="AN762" s="343"/>
      <c r="AO762" s="427"/>
      <c r="AP762" s="428" t="s">
        <v>433</v>
      </c>
      <c r="AQ762" s="428"/>
      <c r="AR762" s="428"/>
      <c r="AS762" s="428"/>
      <c r="AT762" s="428"/>
      <c r="AU762" s="428"/>
      <c r="AV762" s="428"/>
      <c r="AW762" s="428"/>
      <c r="AX762" s="428"/>
    </row>
    <row r="763" spans="1:50" ht="26.25" customHeight="1" x14ac:dyDescent="0.15">
      <c r="A763" s="1059">
        <v>1</v>
      </c>
      <c r="B763" s="1059">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5"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5" t="s">
        <v>479</v>
      </c>
      <c r="AD795" s="275"/>
      <c r="AE795" s="275"/>
      <c r="AF795" s="275"/>
      <c r="AG795" s="275"/>
      <c r="AH795" s="341" t="s">
        <v>391</v>
      </c>
      <c r="AI795" s="343"/>
      <c r="AJ795" s="343"/>
      <c r="AK795" s="343"/>
      <c r="AL795" s="343" t="s">
        <v>21</v>
      </c>
      <c r="AM795" s="343"/>
      <c r="AN795" s="343"/>
      <c r="AO795" s="427"/>
      <c r="AP795" s="428" t="s">
        <v>433</v>
      </c>
      <c r="AQ795" s="428"/>
      <c r="AR795" s="428"/>
      <c r="AS795" s="428"/>
      <c r="AT795" s="428"/>
      <c r="AU795" s="428"/>
      <c r="AV795" s="428"/>
      <c r="AW795" s="428"/>
      <c r="AX795" s="428"/>
    </row>
    <row r="796" spans="1:50" ht="26.25" customHeight="1" x14ac:dyDescent="0.15">
      <c r="A796" s="1059">
        <v>1</v>
      </c>
      <c r="B796" s="1059">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5"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5" t="s">
        <v>479</v>
      </c>
      <c r="AD828" s="275"/>
      <c r="AE828" s="275"/>
      <c r="AF828" s="275"/>
      <c r="AG828" s="275"/>
      <c r="AH828" s="341" t="s">
        <v>391</v>
      </c>
      <c r="AI828" s="343"/>
      <c r="AJ828" s="343"/>
      <c r="AK828" s="343"/>
      <c r="AL828" s="343" t="s">
        <v>21</v>
      </c>
      <c r="AM828" s="343"/>
      <c r="AN828" s="343"/>
      <c r="AO828" s="427"/>
      <c r="AP828" s="428" t="s">
        <v>433</v>
      </c>
      <c r="AQ828" s="428"/>
      <c r="AR828" s="428"/>
      <c r="AS828" s="428"/>
      <c r="AT828" s="428"/>
      <c r="AU828" s="428"/>
      <c r="AV828" s="428"/>
      <c r="AW828" s="428"/>
      <c r="AX828" s="428"/>
    </row>
    <row r="829" spans="1:50" ht="26.25" customHeight="1" x14ac:dyDescent="0.15">
      <c r="A829" s="1059">
        <v>1</v>
      </c>
      <c r="B829" s="1059">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5"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5" t="s">
        <v>479</v>
      </c>
      <c r="AD861" s="275"/>
      <c r="AE861" s="275"/>
      <c r="AF861" s="275"/>
      <c r="AG861" s="275"/>
      <c r="AH861" s="341" t="s">
        <v>391</v>
      </c>
      <c r="AI861" s="343"/>
      <c r="AJ861" s="343"/>
      <c r="AK861" s="343"/>
      <c r="AL861" s="343" t="s">
        <v>21</v>
      </c>
      <c r="AM861" s="343"/>
      <c r="AN861" s="343"/>
      <c r="AO861" s="427"/>
      <c r="AP861" s="428" t="s">
        <v>433</v>
      </c>
      <c r="AQ861" s="428"/>
      <c r="AR861" s="428"/>
      <c r="AS861" s="428"/>
      <c r="AT861" s="428"/>
      <c r="AU861" s="428"/>
      <c r="AV861" s="428"/>
      <c r="AW861" s="428"/>
      <c r="AX861" s="428"/>
    </row>
    <row r="862" spans="1:50" ht="26.25" customHeight="1" x14ac:dyDescent="0.15">
      <c r="A862" s="1059">
        <v>1</v>
      </c>
      <c r="B862" s="1059">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5"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5" t="s">
        <v>479</v>
      </c>
      <c r="AD894" s="275"/>
      <c r="AE894" s="275"/>
      <c r="AF894" s="275"/>
      <c r="AG894" s="275"/>
      <c r="AH894" s="341" t="s">
        <v>391</v>
      </c>
      <c r="AI894" s="343"/>
      <c r="AJ894" s="343"/>
      <c r="AK894" s="343"/>
      <c r="AL894" s="343" t="s">
        <v>21</v>
      </c>
      <c r="AM894" s="343"/>
      <c r="AN894" s="343"/>
      <c r="AO894" s="427"/>
      <c r="AP894" s="428" t="s">
        <v>433</v>
      </c>
      <c r="AQ894" s="428"/>
      <c r="AR894" s="428"/>
      <c r="AS894" s="428"/>
      <c r="AT894" s="428"/>
      <c r="AU894" s="428"/>
      <c r="AV894" s="428"/>
      <c r="AW894" s="428"/>
      <c r="AX894" s="428"/>
    </row>
    <row r="895" spans="1:50" ht="26.25" customHeight="1" x14ac:dyDescent="0.15">
      <c r="A895" s="1059">
        <v>1</v>
      </c>
      <c r="B895" s="1059">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5"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5" t="s">
        <v>479</v>
      </c>
      <c r="AD927" s="275"/>
      <c r="AE927" s="275"/>
      <c r="AF927" s="275"/>
      <c r="AG927" s="275"/>
      <c r="AH927" s="341" t="s">
        <v>391</v>
      </c>
      <c r="AI927" s="343"/>
      <c r="AJ927" s="343"/>
      <c r="AK927" s="343"/>
      <c r="AL927" s="343" t="s">
        <v>21</v>
      </c>
      <c r="AM927" s="343"/>
      <c r="AN927" s="343"/>
      <c r="AO927" s="427"/>
      <c r="AP927" s="428" t="s">
        <v>433</v>
      </c>
      <c r="AQ927" s="428"/>
      <c r="AR927" s="428"/>
      <c r="AS927" s="428"/>
      <c r="AT927" s="428"/>
      <c r="AU927" s="428"/>
      <c r="AV927" s="428"/>
      <c r="AW927" s="428"/>
      <c r="AX927" s="428"/>
    </row>
    <row r="928" spans="1:50" ht="26.25" customHeight="1" x14ac:dyDescent="0.15">
      <c r="A928" s="1059">
        <v>1</v>
      </c>
      <c r="B928" s="1059">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5"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5" t="s">
        <v>479</v>
      </c>
      <c r="AD960" s="275"/>
      <c r="AE960" s="275"/>
      <c r="AF960" s="275"/>
      <c r="AG960" s="275"/>
      <c r="AH960" s="341" t="s">
        <v>391</v>
      </c>
      <c r="AI960" s="343"/>
      <c r="AJ960" s="343"/>
      <c r="AK960" s="343"/>
      <c r="AL960" s="343" t="s">
        <v>21</v>
      </c>
      <c r="AM960" s="343"/>
      <c r="AN960" s="343"/>
      <c r="AO960" s="427"/>
      <c r="AP960" s="428" t="s">
        <v>433</v>
      </c>
      <c r="AQ960" s="428"/>
      <c r="AR960" s="428"/>
      <c r="AS960" s="428"/>
      <c r="AT960" s="428"/>
      <c r="AU960" s="428"/>
      <c r="AV960" s="428"/>
      <c r="AW960" s="428"/>
      <c r="AX960" s="428"/>
    </row>
    <row r="961" spans="1:50" ht="26.25" customHeight="1" x14ac:dyDescent="0.15">
      <c r="A961" s="1059">
        <v>1</v>
      </c>
      <c r="B961" s="1059">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5"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5" t="s">
        <v>479</v>
      </c>
      <c r="AD993" s="275"/>
      <c r="AE993" s="275"/>
      <c r="AF993" s="275"/>
      <c r="AG993" s="275"/>
      <c r="AH993" s="341" t="s">
        <v>391</v>
      </c>
      <c r="AI993" s="343"/>
      <c r="AJ993" s="343"/>
      <c r="AK993" s="343"/>
      <c r="AL993" s="343" t="s">
        <v>21</v>
      </c>
      <c r="AM993" s="343"/>
      <c r="AN993" s="343"/>
      <c r="AO993" s="427"/>
      <c r="AP993" s="428" t="s">
        <v>433</v>
      </c>
      <c r="AQ993" s="428"/>
      <c r="AR993" s="428"/>
      <c r="AS993" s="428"/>
      <c r="AT993" s="428"/>
      <c r="AU993" s="428"/>
      <c r="AV993" s="428"/>
      <c r="AW993" s="428"/>
      <c r="AX993" s="428"/>
    </row>
    <row r="994" spans="1:50" ht="26.25" customHeight="1" x14ac:dyDescent="0.15">
      <c r="A994" s="1059">
        <v>1</v>
      </c>
      <c r="B994" s="1059">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5"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5" t="s">
        <v>479</v>
      </c>
      <c r="AD1026" s="275"/>
      <c r="AE1026" s="275"/>
      <c r="AF1026" s="275"/>
      <c r="AG1026" s="275"/>
      <c r="AH1026" s="341" t="s">
        <v>391</v>
      </c>
      <c r="AI1026" s="343"/>
      <c r="AJ1026" s="343"/>
      <c r="AK1026" s="343"/>
      <c r="AL1026" s="343" t="s">
        <v>21</v>
      </c>
      <c r="AM1026" s="343"/>
      <c r="AN1026" s="343"/>
      <c r="AO1026" s="427"/>
      <c r="AP1026" s="428" t="s">
        <v>433</v>
      </c>
      <c r="AQ1026" s="428"/>
      <c r="AR1026" s="428"/>
      <c r="AS1026" s="428"/>
      <c r="AT1026" s="428"/>
      <c r="AU1026" s="428"/>
      <c r="AV1026" s="428"/>
      <c r="AW1026" s="428"/>
      <c r="AX1026" s="428"/>
    </row>
    <row r="1027" spans="1:50" ht="26.25" customHeight="1" x14ac:dyDescent="0.15">
      <c r="A1027" s="1059">
        <v>1</v>
      </c>
      <c r="B1027" s="1059">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5"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5" t="s">
        <v>479</v>
      </c>
      <c r="AD1059" s="275"/>
      <c r="AE1059" s="275"/>
      <c r="AF1059" s="275"/>
      <c r="AG1059" s="275"/>
      <c r="AH1059" s="341" t="s">
        <v>391</v>
      </c>
      <c r="AI1059" s="343"/>
      <c r="AJ1059" s="343"/>
      <c r="AK1059" s="343"/>
      <c r="AL1059" s="343" t="s">
        <v>21</v>
      </c>
      <c r="AM1059" s="343"/>
      <c r="AN1059" s="343"/>
      <c r="AO1059" s="427"/>
      <c r="AP1059" s="428" t="s">
        <v>433</v>
      </c>
      <c r="AQ1059" s="428"/>
      <c r="AR1059" s="428"/>
      <c r="AS1059" s="428"/>
      <c r="AT1059" s="428"/>
      <c r="AU1059" s="428"/>
      <c r="AV1059" s="428"/>
      <c r="AW1059" s="428"/>
      <c r="AX1059" s="428"/>
    </row>
    <row r="1060" spans="1:50" ht="26.25" customHeight="1" x14ac:dyDescent="0.15">
      <c r="A1060" s="1059">
        <v>1</v>
      </c>
      <c r="B1060" s="1059">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5"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5" t="s">
        <v>479</v>
      </c>
      <c r="AD1092" s="275"/>
      <c r="AE1092" s="275"/>
      <c r="AF1092" s="275"/>
      <c r="AG1092" s="275"/>
      <c r="AH1092" s="341" t="s">
        <v>391</v>
      </c>
      <c r="AI1092" s="343"/>
      <c r="AJ1092" s="343"/>
      <c r="AK1092" s="343"/>
      <c r="AL1092" s="343" t="s">
        <v>21</v>
      </c>
      <c r="AM1092" s="343"/>
      <c r="AN1092" s="343"/>
      <c r="AO1092" s="427"/>
      <c r="AP1092" s="428" t="s">
        <v>433</v>
      </c>
      <c r="AQ1092" s="428"/>
      <c r="AR1092" s="428"/>
      <c r="AS1092" s="428"/>
      <c r="AT1092" s="428"/>
      <c r="AU1092" s="428"/>
      <c r="AV1092" s="428"/>
      <c r="AW1092" s="428"/>
      <c r="AX1092" s="428"/>
    </row>
    <row r="1093" spans="1:50" ht="26.25" customHeight="1" x14ac:dyDescent="0.15">
      <c r="A1093" s="1059">
        <v>1</v>
      </c>
      <c r="B1093" s="1059">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5"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5" t="s">
        <v>479</v>
      </c>
      <c r="AD1125" s="275"/>
      <c r="AE1125" s="275"/>
      <c r="AF1125" s="275"/>
      <c r="AG1125" s="275"/>
      <c r="AH1125" s="341" t="s">
        <v>391</v>
      </c>
      <c r="AI1125" s="343"/>
      <c r="AJ1125" s="343"/>
      <c r="AK1125" s="343"/>
      <c r="AL1125" s="343" t="s">
        <v>21</v>
      </c>
      <c r="AM1125" s="343"/>
      <c r="AN1125" s="343"/>
      <c r="AO1125" s="427"/>
      <c r="AP1125" s="428" t="s">
        <v>433</v>
      </c>
      <c r="AQ1125" s="428"/>
      <c r="AR1125" s="428"/>
      <c r="AS1125" s="428"/>
      <c r="AT1125" s="428"/>
      <c r="AU1125" s="428"/>
      <c r="AV1125" s="428"/>
      <c r="AW1125" s="428"/>
      <c r="AX1125" s="428"/>
    </row>
    <row r="1126" spans="1:50" ht="26.25" customHeight="1" x14ac:dyDescent="0.15">
      <c r="A1126" s="1059">
        <v>1</v>
      </c>
      <c r="B1126" s="1059">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5"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5" t="s">
        <v>479</v>
      </c>
      <c r="AD1158" s="275"/>
      <c r="AE1158" s="275"/>
      <c r="AF1158" s="275"/>
      <c r="AG1158" s="275"/>
      <c r="AH1158" s="341" t="s">
        <v>391</v>
      </c>
      <c r="AI1158" s="343"/>
      <c r="AJ1158" s="343"/>
      <c r="AK1158" s="343"/>
      <c r="AL1158" s="343" t="s">
        <v>21</v>
      </c>
      <c r="AM1158" s="343"/>
      <c r="AN1158" s="343"/>
      <c r="AO1158" s="427"/>
      <c r="AP1158" s="428" t="s">
        <v>433</v>
      </c>
      <c r="AQ1158" s="428"/>
      <c r="AR1158" s="428"/>
      <c r="AS1158" s="428"/>
      <c r="AT1158" s="428"/>
      <c r="AU1158" s="428"/>
      <c r="AV1158" s="428"/>
      <c r="AW1158" s="428"/>
      <c r="AX1158" s="428"/>
    </row>
    <row r="1159" spans="1:50" ht="26.25" customHeight="1" x14ac:dyDescent="0.15">
      <c r="A1159" s="1059">
        <v>1</v>
      </c>
      <c r="B1159" s="1059">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5"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5" t="s">
        <v>479</v>
      </c>
      <c r="AD1191" s="275"/>
      <c r="AE1191" s="275"/>
      <c r="AF1191" s="275"/>
      <c r="AG1191" s="275"/>
      <c r="AH1191" s="341" t="s">
        <v>391</v>
      </c>
      <c r="AI1191" s="343"/>
      <c r="AJ1191" s="343"/>
      <c r="AK1191" s="343"/>
      <c r="AL1191" s="343" t="s">
        <v>21</v>
      </c>
      <c r="AM1191" s="343"/>
      <c r="AN1191" s="343"/>
      <c r="AO1191" s="427"/>
      <c r="AP1191" s="428" t="s">
        <v>433</v>
      </c>
      <c r="AQ1191" s="428"/>
      <c r="AR1191" s="428"/>
      <c r="AS1191" s="428"/>
      <c r="AT1191" s="428"/>
      <c r="AU1191" s="428"/>
      <c r="AV1191" s="428"/>
      <c r="AW1191" s="428"/>
      <c r="AX1191" s="428"/>
    </row>
    <row r="1192" spans="1:50" ht="26.25" customHeight="1" x14ac:dyDescent="0.15">
      <c r="A1192" s="1059">
        <v>1</v>
      </c>
      <c r="B1192" s="1059">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5"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5" t="s">
        <v>479</v>
      </c>
      <c r="AD1224" s="275"/>
      <c r="AE1224" s="275"/>
      <c r="AF1224" s="275"/>
      <c r="AG1224" s="275"/>
      <c r="AH1224" s="341" t="s">
        <v>391</v>
      </c>
      <c r="AI1224" s="343"/>
      <c r="AJ1224" s="343"/>
      <c r="AK1224" s="343"/>
      <c r="AL1224" s="343" t="s">
        <v>21</v>
      </c>
      <c r="AM1224" s="343"/>
      <c r="AN1224" s="343"/>
      <c r="AO1224" s="427"/>
      <c r="AP1224" s="428" t="s">
        <v>433</v>
      </c>
      <c r="AQ1224" s="428"/>
      <c r="AR1224" s="428"/>
      <c r="AS1224" s="428"/>
      <c r="AT1224" s="428"/>
      <c r="AU1224" s="428"/>
      <c r="AV1224" s="428"/>
      <c r="AW1224" s="428"/>
      <c r="AX1224" s="428"/>
    </row>
    <row r="1225" spans="1:50" ht="26.25" customHeight="1" x14ac:dyDescent="0.15">
      <c r="A1225" s="1059">
        <v>1</v>
      </c>
      <c r="B1225" s="1059">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5"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5" t="s">
        <v>479</v>
      </c>
      <c r="AD1257" s="275"/>
      <c r="AE1257" s="275"/>
      <c r="AF1257" s="275"/>
      <c r="AG1257" s="275"/>
      <c r="AH1257" s="341" t="s">
        <v>391</v>
      </c>
      <c r="AI1257" s="343"/>
      <c r="AJ1257" s="343"/>
      <c r="AK1257" s="343"/>
      <c r="AL1257" s="343" t="s">
        <v>21</v>
      </c>
      <c r="AM1257" s="343"/>
      <c r="AN1257" s="343"/>
      <c r="AO1257" s="427"/>
      <c r="AP1257" s="428" t="s">
        <v>433</v>
      </c>
      <c r="AQ1257" s="428"/>
      <c r="AR1257" s="428"/>
      <c r="AS1257" s="428"/>
      <c r="AT1257" s="428"/>
      <c r="AU1257" s="428"/>
      <c r="AV1257" s="428"/>
      <c r="AW1257" s="428"/>
      <c r="AX1257" s="428"/>
    </row>
    <row r="1258" spans="1:50" ht="26.25" customHeight="1" x14ac:dyDescent="0.15">
      <c r="A1258" s="1059">
        <v>1</v>
      </c>
      <c r="B1258" s="1059">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5"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5" t="s">
        <v>479</v>
      </c>
      <c r="AD1290" s="275"/>
      <c r="AE1290" s="275"/>
      <c r="AF1290" s="275"/>
      <c r="AG1290" s="275"/>
      <c r="AH1290" s="341" t="s">
        <v>391</v>
      </c>
      <c r="AI1290" s="343"/>
      <c r="AJ1290" s="343"/>
      <c r="AK1290" s="343"/>
      <c r="AL1290" s="343" t="s">
        <v>21</v>
      </c>
      <c r="AM1290" s="343"/>
      <c r="AN1290" s="343"/>
      <c r="AO1290" s="427"/>
      <c r="AP1290" s="428" t="s">
        <v>433</v>
      </c>
      <c r="AQ1290" s="428"/>
      <c r="AR1290" s="428"/>
      <c r="AS1290" s="428"/>
      <c r="AT1290" s="428"/>
      <c r="AU1290" s="428"/>
      <c r="AV1290" s="428"/>
      <c r="AW1290" s="428"/>
      <c r="AX1290" s="428"/>
    </row>
    <row r="1291" spans="1:50" ht="26.25" customHeight="1" x14ac:dyDescent="0.15">
      <c r="A1291" s="1059">
        <v>1</v>
      </c>
      <c r="B1291" s="1059">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2018-08-06T11:36:33Z</cp:lastPrinted>
  <dcterms:created xsi:type="dcterms:W3CDTF">2012-03-13T00:50:25Z</dcterms:created>
  <dcterms:modified xsi:type="dcterms:W3CDTF">2020-11-12T06:24:25Z</dcterms:modified>
</cp:coreProperties>
</file>