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ori-s\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2830" windowHeight="98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<sst xmlns="http://schemas.openxmlformats.org/spreadsheetml/2006/main" count="2990" uniqueCount="661">
  <si>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</si>
  <si>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</si>
  <si>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</si>
  <si>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</si>
  <si>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</si>
  <si>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</si>
  <si>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</si>
  <si>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</si>
  <si>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</si>
  <si>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</si>
  <si>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</si>
  <si>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</si>
  <si>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</si>
  <si>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</si>
  <si>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</si>
  <si>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</si>
  <si>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</si>
  <si>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</si>
  <si>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</si>
  <si>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</si>
  <si>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</si>
  <si>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</si>
  <si>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</si>
  <si>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</si>
  <si>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</si>
  <si>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</si>
  <si>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</si>
  <si>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</si>
  <si>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</si>
  <si>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</si>
  <si>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</si>
  <si>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</si>
  <si>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</si>
  <si>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</si>
  <si>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</si>
  <si>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</si>
  <si>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</si>
  <si>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</si>
  <si>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</si>
  <si>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</si>
  <si>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</si>
  <si>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</si>
  <si>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</si>
  <si>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</si>
  <si>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</si>
  <si>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</si>
  <si>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</si>
  <si>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</si>
  <si>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</si>
  <si>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</si>
  <si>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</si>
  <si>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</si>
  <si>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</si>
  <si>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</si>
  <si>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</si>
  <si>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</si>
  <si>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</si>
  <si>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</si>
  <si>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</si>
  <si>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</si>
  <si>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</si>
  <si>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</si>
  <si>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</si>
  <si>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</si>
  <si>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</si>
  <si>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</si>
  <si>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</si>
  <si>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</si>
  <si>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</si>
  <si>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</si>
  <si>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</si>
  <si>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</si>
  <si>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</si>
  <si>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</si>
  <si>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</si>
  <si>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</si>
  <si>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</si>
  <si>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</si>
  <si>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</si>
  <si>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</si>
  <si>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</si>
  <si>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</si>
  <si>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</si>
  <si>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</si>
  <si>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</si>
  <si>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</si>
  <si>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</si>
  <si>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</si>
  <si>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</si>
  <si>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</si>
  <si>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</si>
  <si>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</si>
  <si>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</si>
  <si>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</si>
  <si>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</si>
  <si>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</si>
  <si>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</si>
  <si>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</si>
  <si>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</si>
  <si>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</si>
  <si>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</si>
  <si>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</si>
  <si>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</si>
  <si>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</si>
  <si>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</si>
  <si>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</si>
  <si>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</si>
  <si>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</si>
  <si>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</si>
  <si>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</si>
  <si>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</si>
  <si>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</si>
  <si>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</si>
  <si>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</si>
  <si>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</si>
  <si>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</si>
  <si>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</si>
  <si>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</si>
  <si>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</si>
  <si>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</si>
  <si>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</si>
  <si>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</si>
  <si>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</si>
  <si>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</si>
  <si>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</si>
  <si>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</si>
  <si>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</si>
  <si>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</si>
  <si>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</si>
  <si>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</si>
  <si>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</si>
  <si>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</si>
  <si>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</si>
  <si>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</si>
  <si>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</si>
  <si>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</si>
  <si>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</si>
  <si>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</si>
  <si>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</si>
  <si>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</si>
  <si>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</si>
  <si>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</si>
  <si>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</si>
  <si>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</si>
  <si>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</si>
  <si>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</si>
  <si>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</si>
  <si>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</si>
  <si>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</si>
  <si>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</si>
  <si>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</si>
  <si>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</si>
  <si>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</si>
  <si>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</si>
  <si>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</si>
  <si>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</si>
  <si>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</si>
  <si>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</si>
  <si>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</si>
  <si>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</si>
  <si>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</si>
  <si>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</si>
  <si>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</si>
  <si>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</si>
  <si>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</si>
  <si>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</si>
  <si>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</si>
  <si>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</si>
  <si>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</si>
  <si>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</si>
  <si>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</si>
  <si>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</si>
  <si>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</si>
  <si>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</si>
  <si>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</si>
  <si>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</si>
  <si>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</si>
  <si>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</si>
  <si>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</si>
  <si>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</si>
  <si>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</si>
  <si>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</si>
  <si>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</si>
  <si>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</si>
  <si>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</si>
  <si>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</si>
  <si>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</si>
  <si>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</si>
  <si>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</si>
  <si>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</si>
  <si>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</si>
  <si>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</si>
  <si>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</si>
  <si>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</si>
  <si>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</si>
  <si>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</si>
  <si>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</si>
  <si>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</si>
  <si>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</si>
  <si>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</si>
  <si>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</si>
  <si>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</si>
  <si>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</si>
  <si>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</si>
  <si>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</si>
  <si>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</si>
  <si>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</si>
  <si>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</si>
  <si>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</si>
  <si>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</si>
  <si>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</si>
  <si>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</si>
  <si>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</si>
  <si>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</si>
  <si>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</si>
  <si>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</si>
  <si>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</si>
  <si>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</si>
  <si>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</si>
  <si>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</si>
  <si>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</si>
  <si>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</si>
  <si>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</si>
  <si>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</si>
  <si>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</si>
  <si>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</si>
  <si>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</si>
  <si>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</si>
  <si>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</si>
  <si>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</si>
  <si>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</si>
  <si>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</si>
  <si>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</si>
  <si>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</si>
  <si>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</si>
  <si>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</si>
  <si>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</si>
  <si>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</si>
  <si>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</si>
  <si>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</si>
  <si>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</si>
  <si>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</si>
  <si>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</si>
  <si>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</si>
  <si>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</si>
  <si>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</si>
  <si>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</si>
  <si>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</si>
  <si>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</si>
  <si>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</si>
  <si>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</si>
  <si>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</si>
  <si>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</si>
  <si>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</si>
  <si>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</si>
  <si>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</si>
  <si>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</si>
  <si>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</si>
  <si>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</si>
  <si>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</si>
  <si>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</si>
  <si>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</si>
  <si>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</si>
  <si>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</si>
  <si>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</si>
  <si>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</si>
  <si>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</si>
  <si>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</si>
  <si>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</si>
  <si>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</si>
  <si>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</si>
  <si>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</si>
  <si>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</si>
  <si>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</si>
  <si>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</si>
  <si>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</si>
  <si>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</si>
  <si>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</si>
  <si>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</si>
  <si>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</si>
  <si>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</si>
  <si>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</si>
  <si>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</si>
  <si>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</si>
  <si>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</si>
  <si>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</si>
  <si>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</si>
  <si>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</si>
  <si>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</si>
  <si>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</si>
  <si>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</si>
  <si>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</si>
  <si>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</si>
  <si>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</si>
  <si>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</si>
  <si>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</si>
  <si>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</si>
  <si>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</si>
  <si>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</si>
  <si>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</si>
  <si>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</si>
  <si>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</si>
  <si>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</si>
  <si>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</si>
  <si>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</si>
  <si>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</si>
  <si>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</si>
  <si>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</si>
  <si>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</si>
  <si>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</si>
  <si>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</si>
  <si>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</si>
  <si>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</si>
  <si>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</si>
  <si>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</si>
  <si>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</si>
  <si>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</si>
  <si>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</si>
  <si>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</si>
  <si>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</si>
  <si>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</si>
  <si>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</si>
  <si>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</si>
  <si>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</si>
  <si>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</si>
  <si>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</si>
  <si>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</si>
  <si>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</si>
  <si>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</si>
  <si>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</si>
  <si>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</si>
  <si>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</si>
  <si>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</si>
  <si>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</si>
  <si>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</si>
  <si>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</si>
  <si>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</si>
  <si>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</si>
  <si>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</si>
  <si>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</si>
  <si>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</si>
  <si>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</si>
  <si>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</si>
  <si>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</si>
  <si>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</si>
  <si>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</si>
  <si>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</si>
  <si>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</si>
  <si>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</si>
  <si>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</si>
  <si>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</si>
  <si>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</si>
  <si>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</si>
  <si>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</si>
  <si>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</si>
  <si>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</si>
  <si>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</si>
  <si>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</si>
  <si>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</si>
  <si>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</si>
  <si>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</si>
  <si>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</si>
  <si>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</si>
  <si>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</si>
  <si>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</si>
  <si>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</si>
  <si>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</si>
  <si>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</si>
  <si>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</si>
  <si>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</si>
  <si>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</si>
  <si>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</si>
  <si>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</si>
  <si>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</si>
  <si>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</si>
  <si>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</si>
  <si>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</si>
  <si>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</si>
  <si>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</si>
  <si>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</si>
  <si>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</si>
  <si>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</si>
  <si>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</si>
  <si>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</si>
  <si>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</si>
  <si>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</si>
  <si>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</si>
  <si>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</si>
  <si>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</si>
  <si>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</si>
  <si>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</si>
  <si>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</si>
  <si>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</si>
  <si>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</si>
  <si>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</si>
  <si>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</si>
  <si>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</si>
  <si>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</si>
  <si>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</si>
  <si>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</si>
  <si>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</si>
  <si>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</si>
  <si>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</si>
  <si>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</si>
  <si>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</si>
  <si>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</si>
  <si>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</si>
  <si>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</si>
  <si>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</si>
  <si>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</si>
  <si>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</si>
  <si>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</si>
  <si>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</si>
  <si>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</si>
  <si>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</si>
  <si>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</si>
  <si>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</si>
  <si>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</si>
  <si>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</si>
  <si>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</si>
  <si>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</si>
  <si>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</si>
  <si>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</si>
  <si>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</si>
  <si>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</si>
  <si>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</si>
  <si>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</si>
  <si>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</si>
  <si>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</si>
  <si>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</si>
  <si>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</si>
  <si>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</si>
  <si>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</si>
  <si>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</si>
  <si>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</si>
  <si>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</si>
  <si>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</si>
  <si>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</si>
  <si>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</si>
  <si>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</si>
  <si>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</si>
  <si>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</si>
  <si>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</si>
  <si>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</si>
  <si>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</si>
  <si>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</si>
  <si>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</si>
  <si>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</si>
  <si>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</si>
  <si>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</si>
  <si>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</si>
  <si>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</si>
  <si>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</si>
  <si>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</si>
  <si>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</si>
  <si>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</si>
  <si>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</si>
  <si>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</si>
  <si>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</si>
  <si>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</si>
  <si>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</si>
  <si>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</si>
  <si>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</si>
  <si>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</si>
  <si>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</si>
  <si>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</si>
  <si>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</si>
  <si>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</si>
  <si>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</si>
  <si>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</si>
  <si>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</si>
  <si>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</si>
  <si>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</si>
  <si>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</si>
  <si>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</si>
  <si>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</si>
  <si>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</si>
  <si>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</si>
  <si>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</si>
  <si>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</si>
  <si>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</si>
  <si>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</si>
  <si>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</si>
  <si>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</si>
  <si>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</si>
  <si>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</si>
  <si>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</si>
  <si>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</si>
  <si>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</si>
  <si>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</si>
  <si>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</si>
  <si>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</si>
  <si>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</si>
  <si>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</si>
  <si>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</si>
  <si>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</si>
  <si>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</si>
  <si>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</si>
  <si>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</si>
  <si>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</si>
  <si>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</si>
  <si>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</si>
  <si>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</si>
  <si>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</si>
  <si>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</si>
  <si>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</si>
  <si>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</si>
  <si>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</si>
  <si>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</si>
  <si>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</si>
  <si>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</si>
  <si>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</si>
  <si>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</si>
  <si>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</si>
  <si>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</si>
  <si>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</si>
  <si>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</si>
  <si>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</si>
  <si>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</si>
  <si>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</si>
  <si>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</si>
  <si>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</si>
  <si>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</si>
  <si>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</si>
  <si>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</si>
  <si>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</si>
  <si>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</si>
  <si>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</si>
  <si>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</si>
  <si>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</si>
  <si>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</si>
  <si>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</si>
  <si>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</si>
  <si>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</si>
  <si>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</si>
  <si>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</si>
  <si>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</si>
  <si>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</si>
  <si>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</si>
  <si>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</si>
  <si>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国際研究協力経費</t>
    <phoneticPr fontId="5"/>
  </si>
  <si>
    <t>国立教育政策研究所</t>
  </si>
  <si>
    <t>国際研究・協力部</t>
  </si>
  <si>
    <t>文部科学省組織令 第81条</t>
  </si>
  <si>
    <t>第2期教育振興基本計画（平成25年6月14日閣議決定）</t>
  </si>
  <si>
    <t>OECD（経済協力開発機構）、IEA（国際教育到達度評価学会）などの国際機関等を通じ、加盟国と共同して教育成果や教育政策について国際比較の調査研究を行い、教育政策の企画立案に資する客観的で信頼性の高いデータを広く国民に提供する。</t>
  </si>
  <si>
    <t>ＩＥＡ及びＯＥＣＤの加盟国とともに、各国の学校カリキュラムをもとにした小学校、中学校の算数・数学と理科の教育到達度の国際比較、および義務教育修了時点の生徒、大学修了時の学生、成人を対象としたそれぞれ学習到達度、学習成果、成人力の国際比較調査研究を行い、政策・施策の企画立案に資する。</t>
  </si>
  <si>
    <t>-</t>
  </si>
  <si>
    <t>-</t>
    <phoneticPr fontId="5"/>
  </si>
  <si>
    <t>0436</t>
    <phoneticPr fontId="5"/>
  </si>
  <si>
    <t>0071</t>
    <phoneticPr fontId="5"/>
  </si>
  <si>
    <t>0077</t>
    <phoneticPr fontId="5"/>
  </si>
  <si>
    <t>0009</t>
    <phoneticPr fontId="5"/>
  </si>
  <si>
    <t>0009</t>
    <phoneticPr fontId="5"/>
  </si>
  <si>
    <t>0009</t>
    <phoneticPr fontId="5"/>
  </si>
  <si>
    <t>国際研究・協力部長　　　　　　　　　　亀岡　雄</t>
    <rPh sb="19" eb="21">
      <t>カメオカ</t>
    </rPh>
    <rPh sb="22" eb="23">
      <t>ユウ</t>
    </rPh>
    <phoneticPr fontId="5"/>
  </si>
  <si>
    <t>試験研究費</t>
    <rPh sb="0" eb="2">
      <t>シケン</t>
    </rPh>
    <rPh sb="2" eb="4">
      <t>ケンキュウ</t>
    </rPh>
    <rPh sb="4" eb="5">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</si>
  <si>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</si>
  <si>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</si>
  <si>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</si>
  <si>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国際機関等との国際比較調査研究を着実に実施し、客観的で信頼性の高いデータが広く国民に活用される。</t>
  </si>
  <si>
    <t>国際学力調査ＨＰアクセス数</t>
  </si>
  <si>
    <t>アクセス数</t>
  </si>
  <si>
    <t>ホームページのアクセス数</t>
    <phoneticPr fontId="5"/>
  </si>
  <si>
    <t>IEA/TIMSSについて我が国を含む国際指標を得ること。(TIMSS拠出金）</t>
    <phoneticPr fontId="5"/>
  </si>
  <si>
    <t>TIMSS調査において得られた我が国を含む国際指標をまとめた報告書の数　　　　　　　　　　　　　　　　　　　　　　　　　　　　　　　　　　　　　　　　　　　　　　　　　　　　　　　　　　　　　　　　　　　　　　　　　　</t>
    <phoneticPr fontId="5"/>
  </si>
  <si>
    <t>件</t>
  </si>
  <si>
    <t>件</t>
    <rPh sb="0" eb="1">
      <t>ケン</t>
    </rPh>
    <phoneticPr fontId="5"/>
  </si>
  <si>
    <t>-</t>
    <phoneticPr fontId="5"/>
  </si>
  <si>
    <t>報告書の作成件数</t>
    <phoneticPr fontId="5"/>
  </si>
  <si>
    <t>実施調査の件数</t>
  </si>
  <si>
    <t>執行額／国際比較等調査件数　　　　　　　　　</t>
  </si>
  <si>
    <t>百万円</t>
    <rPh sb="0" eb="3">
      <t>ヒャクマンエン</t>
    </rPh>
    <phoneticPr fontId="5"/>
  </si>
  <si>
    <t>百万円/件</t>
    <rPh sb="0" eb="3">
      <t>ヒャクマンエン</t>
    </rPh>
    <rPh sb="4" eb="5">
      <t>ケン</t>
    </rPh>
    <phoneticPr fontId="5"/>
  </si>
  <si>
    <t>205/5</t>
    <phoneticPr fontId="5"/>
  </si>
  <si>
    <t>266/5</t>
    <phoneticPr fontId="5"/>
  </si>
  <si>
    <t>1　生涯学習社会の実現</t>
  </si>
  <si>
    <t>1-1 教育改革に関する基本的な政策の推進等</t>
  </si>
  <si>
    <t>アクセス数</t>
    <phoneticPr fontId="5"/>
  </si>
  <si>
    <t>アクセス数</t>
    <phoneticPr fontId="5"/>
  </si>
  <si>
    <t>-</t>
    <phoneticPr fontId="5"/>
  </si>
  <si>
    <t>-</t>
    <phoneticPr fontId="5"/>
  </si>
  <si>
    <t>-</t>
    <phoneticPr fontId="5"/>
  </si>
  <si>
    <t>本事業により国際基準に沿った着実な調査を実施し，国際比較調査の研究結果を幅広く提供する。国際比較を通じて得られた研究成果は，客観的で信頼性の高いデータとして、中央教育審議会など教育政策企画立案の様々な場面で活用されており上位施策の達成目標である教育施策の企画・立案に貢献している。</t>
    <phoneticPr fontId="5"/>
  </si>
  <si>
    <t>-</t>
    <phoneticPr fontId="5"/>
  </si>
  <si>
    <t>-</t>
    <phoneticPr fontId="5"/>
  </si>
  <si>
    <t>教育政策立案に資するエビデンスへのニーズを反映している。</t>
    <phoneticPr fontId="5"/>
  </si>
  <si>
    <t>国際機関を通じて諸外国政府機関と共同して国際比較の調査研究を行うため、国が全面的に行う必要がある。</t>
    <phoneticPr fontId="5"/>
  </si>
  <si>
    <t>教育政策立案に資するエビデンスを収集するための手段として適切である。</t>
    <phoneticPr fontId="5"/>
  </si>
  <si>
    <t>有</t>
  </si>
  <si>
    <t>無</t>
  </si>
  <si>
    <t>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t>
    <phoneticPr fontId="5"/>
  </si>
  <si>
    <t>受益者は国民全体であるため、全額を公費で支出することは妥当である。</t>
    <phoneticPr fontId="5"/>
  </si>
  <si>
    <t>契約の競争性確保により、コスト削減に努めている。</t>
    <phoneticPr fontId="5"/>
  </si>
  <si>
    <t>‐</t>
  </si>
  <si>
    <t>事業内容を精選し、必要な事業に絞り実施している。</t>
    <phoneticPr fontId="5"/>
  </si>
  <si>
    <t>所内でできる業務はなるべく所内で実施し、委託業務量を削減している。</t>
    <phoneticPr fontId="5"/>
  </si>
  <si>
    <t>成果実績は成果目標を上回り、客観的で信頼性の高いデータを広く国民に提供することができている。</t>
  </si>
  <si>
    <t>限られた予算の中で、大きな成果が得られるように精選を図っている。</t>
  </si>
  <si>
    <t>国際的な基準やスケジュールに沿って確実に実施した。</t>
  </si>
  <si>
    <t>客観的で信頼性の高いデータは、文部科学省や教育関係機関をはじめ多くの機関で利用されている</t>
  </si>
  <si>
    <t>平成３０年度は，PISA2018本調査，TIMSS2019本調査，TALIS本調査及び国際幼児教育・保育従事者調査の本調査の実施を予定しており，平成３０年度の本調査の実施に向けて着実に準備を進めている。なお，TIMSSは今回から筆記型に加えコンピュータ型調査も実施する予定である。また，大学教育のグローバル質保証事業では，新たな学問分野の学修成果に関する共通理解形成に向けての検討に引き続き取り組む。</t>
    <rPh sb="16" eb="17">
      <t>ホン</t>
    </rPh>
    <rPh sb="29" eb="30">
      <t>ホン</t>
    </rPh>
    <rPh sb="58" eb="59">
      <t>ホン</t>
    </rPh>
    <phoneticPr fontId="5"/>
  </si>
  <si>
    <t>IEA SECRETARIAAT NEDERLAND</t>
  </si>
  <si>
    <t>国立大学法人東京学芸大学</t>
  </si>
  <si>
    <t>平成２９年度ビデオスタディ研究分析業務</t>
    <rPh sb="17" eb="19">
      <t>ギョウム</t>
    </rPh>
    <phoneticPr fontId="5"/>
  </si>
  <si>
    <t>「平成２９年度外国雑誌　Ａｍｅｒｉｃａｎ　ｅｄｕｃａｔｉｏｎａｌ～　外２５誌」</t>
    <phoneticPr fontId="5"/>
  </si>
  <si>
    <t>-</t>
    <phoneticPr fontId="5"/>
  </si>
  <si>
    <t>-</t>
    <phoneticPr fontId="5"/>
  </si>
  <si>
    <t>-</t>
    <phoneticPr fontId="5"/>
  </si>
  <si>
    <t>「平成２９年度ＯＥＣＤ国際教員指導環境調査（ＴＡＬＩＳ）支援業務」</t>
    <phoneticPr fontId="5"/>
  </si>
  <si>
    <t>教育調査のためのタブレットコンピュータレンタル及びキッティング等</t>
    <phoneticPr fontId="5"/>
  </si>
  <si>
    <t>教育調査に係る情報機器のレンタル、キッティング、配送、データ回収の業務</t>
    <phoneticPr fontId="5"/>
  </si>
  <si>
    <t>平成２９年度は，延期となったTIMSS2019のパイロット及びビデオスタディのパイロット調査の実施を行ったほか，PISA2018予備調査，TIMSS2019予備調査，TALIS本調査及び国際幼児教育・保育従事者調査の予備調査の実施を行った。また平成30年度の本調査の実施に向けて着実に準備を行った。なお，TIMSSは今回から筆記型に加えコンピュータ型調査の実施を行った。また，大学教育のグローバル質保証事業では，新たな学問分野の学修成果に関する共通理解形成に向けての検討への取り組みを引き続き行った。</t>
    <rPh sb="50" eb="51">
      <t>オコナ</t>
    </rPh>
    <rPh sb="116" eb="117">
      <t>オコナ</t>
    </rPh>
    <rPh sb="145" eb="146">
      <t>オコナ</t>
    </rPh>
    <rPh sb="178" eb="180">
      <t>ジッシ</t>
    </rPh>
    <rPh sb="181" eb="182">
      <t>オコナ</t>
    </rPh>
    <rPh sb="233" eb="235">
      <t>ケントウ</t>
    </rPh>
    <rPh sb="237" eb="238">
      <t>ト</t>
    </rPh>
    <rPh sb="239" eb="240">
      <t>ク</t>
    </rPh>
    <rPh sb="242" eb="243">
      <t>ヒ</t>
    </rPh>
    <rPh sb="244" eb="245">
      <t>ツヅ</t>
    </rPh>
    <rPh sb="246" eb="247">
      <t>オコナ</t>
    </rPh>
    <phoneticPr fontId="5"/>
  </si>
  <si>
    <t>ＴＩＭＳＳ２０１９予備調査に係る実施支援・採点業務</t>
    <phoneticPr fontId="5"/>
  </si>
  <si>
    <t>-</t>
    <phoneticPr fontId="5"/>
  </si>
  <si>
    <t>-</t>
    <phoneticPr fontId="5"/>
  </si>
  <si>
    <t>中学生対象の教育調査における翻訳</t>
    <phoneticPr fontId="5"/>
  </si>
  <si>
    <t>ＴＩＭＳＳ２０１９　予備調査に係るラベル貼付・梱包・配送業務</t>
    <phoneticPr fontId="5"/>
  </si>
  <si>
    <t>タブレット　ＨＵＡＷＥＩ　ＦＤＲ－Ａ０１Ｗ－ＷＨＩＴＥ</t>
    <phoneticPr fontId="5"/>
  </si>
  <si>
    <t>ＴＩＭＳＳ２０１９におけるパイロット調査実施の管理業務（整理・採点・入力等）</t>
    <phoneticPr fontId="5"/>
  </si>
  <si>
    <t>国際数学・理科教育動向調査パイロットスタディに係る連絡調整業務</t>
    <phoneticPr fontId="5"/>
  </si>
  <si>
    <t>タブレットの購入　</t>
    <rPh sb="6" eb="8">
      <t>コウニュウ</t>
    </rPh>
    <phoneticPr fontId="5"/>
  </si>
  <si>
    <t>-</t>
    <phoneticPr fontId="5"/>
  </si>
  <si>
    <t>-</t>
    <phoneticPr fontId="5"/>
  </si>
  <si>
    <t>-</t>
    <phoneticPr fontId="5"/>
  </si>
  <si>
    <t>-</t>
    <phoneticPr fontId="5"/>
  </si>
  <si>
    <t>-</t>
    <phoneticPr fontId="5"/>
  </si>
  <si>
    <t>-</t>
    <phoneticPr fontId="5"/>
  </si>
  <si>
    <t>ＩＡＥ　ＴＩＭＳＳ―２０１７年調査参加費</t>
    <phoneticPr fontId="5"/>
  </si>
  <si>
    <t>-</t>
    <phoneticPr fontId="5"/>
  </si>
  <si>
    <t>ＩＥＡ　ＴＩＭＳＳ開発の協力費</t>
    <phoneticPr fontId="5"/>
  </si>
  <si>
    <t>ＩＥＡ　ＴＩＭＳＳ―２０１７年調査参加費</t>
    <phoneticPr fontId="5"/>
  </si>
  <si>
    <t>ＩＥＡ　ＴＩＭＳＳ開発の協力費</t>
    <phoneticPr fontId="5"/>
  </si>
  <si>
    <t>ＩＥＡ年会費　２０１７年　</t>
    <phoneticPr fontId="5"/>
  </si>
  <si>
    <t>青イチ企画</t>
    <phoneticPr fontId="5"/>
  </si>
  <si>
    <t>-</t>
    <phoneticPr fontId="5"/>
  </si>
  <si>
    <t>377/5</t>
    <phoneticPr fontId="5"/>
  </si>
  <si>
    <t>京葉アドバンス物流株式会社　</t>
    <phoneticPr fontId="5"/>
  </si>
  <si>
    <t>美津野商事株式会社　</t>
    <phoneticPr fontId="5"/>
  </si>
  <si>
    <t>A.株式会社　教育測定研究所</t>
    <phoneticPr fontId="5"/>
  </si>
  <si>
    <t>ＯＥＣＤ－ＰＩＳＡ２０１８年調査支援業務　</t>
    <phoneticPr fontId="5"/>
  </si>
  <si>
    <t>雑役務費</t>
    <phoneticPr fontId="5"/>
  </si>
  <si>
    <t>調査支援業務</t>
    <phoneticPr fontId="5"/>
  </si>
  <si>
    <t>株式会社教育測定研究所</t>
    <rPh sb="0" eb="4">
      <t>カブシキカイシャ</t>
    </rPh>
    <phoneticPr fontId="5"/>
  </si>
  <si>
    <t>株式会社教育測定研究所</t>
    <phoneticPr fontId="5"/>
  </si>
  <si>
    <t>株式会社教育測定研究所</t>
    <phoneticPr fontId="5"/>
  </si>
  <si>
    <t>株式会社SSマーケット</t>
    <phoneticPr fontId="5"/>
  </si>
  <si>
    <t>株式会社SSマーケット</t>
    <phoneticPr fontId="5"/>
  </si>
  <si>
    <t>株式会社紀伊国屋書店</t>
    <phoneticPr fontId="5"/>
  </si>
  <si>
    <t>株式会社エアクレーレン</t>
    <phoneticPr fontId="5"/>
  </si>
  <si>
    <t>株式会社教育測定研究所</t>
    <phoneticPr fontId="5"/>
  </si>
  <si>
    <t>フタバ事務器株式会社　</t>
    <phoneticPr fontId="5"/>
  </si>
  <si>
    <t>　　　　　　　　　　　　　　　　　　　　　　　　　－</t>
    <phoneticPr fontId="5"/>
  </si>
  <si>
    <t>平成31年度はPIAAC（国際成人力調査）において、次回の本調査（2021年を予定）に向けて、国内パイロット調査及び平成32年度当初に行う予備調査のための準備業務を行う必要があるため平成30年度と比較して増額となっている。</t>
    <phoneticPr fontId="5"/>
  </si>
  <si>
    <t>外部有識者による点検対象外</t>
    <phoneticPr fontId="5"/>
  </si>
  <si>
    <t>執行等改善</t>
  </si>
  <si>
    <t>１．事業評価の観点：本事業は、OECD（経済協力開発機構）、IEA（国際教育到達度評価学会）などの国際機関等を通じ、継続的に各加盟国と共同して国際比較の調査研究を行うことを目的として、平成13年度から実施しているものであり、事業評価にあたっては、予算執行状況、契約・執行手続きの観点から検証を行った。
２．所見：国際機関等との共同による国際比較の調査は着実に実施され、かつその成果は広く提供されている。だが、昨年度から引き続き一者応札案件が見受けられるため、競争参加条件等のより一層の見直しを図るなど、契約の競争性、公平性、透明性を確保すべきである。
また、予算執行状況について概ね計画通りに予算執行されたものと考えられる。</t>
    <phoneticPr fontId="5"/>
  </si>
  <si>
    <t>当該事業については各調査事業に求められる国際的に決められた技術基準（Technical Standard）を順守しつつも、引き続き全般的に経費の削減と効率的な執行に努める。執行手続きにあたっては、業務の特殊性に配慮しつつも、過去の契約において１者応札となった原因を分析し、仕様書の内容や競争参加条件等の一層の見直しを図るとともに、さらに十分な公告期間を設定し、契約の競争性、公平性、透明性が確保できるようにする。</t>
    <phoneticPr fontId="5"/>
  </si>
  <si>
    <t>-</t>
    <phoneticPr fontId="5"/>
  </si>
  <si>
    <t>-</t>
    <phoneticPr fontId="5"/>
  </si>
  <si>
    <t>180/5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</si>
</sst>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167357</xdr:colOff>
      <xdr:row>740</xdr:row>
      <xdr:rowOff>160015</xdr:rowOff>
    </xdr:from>
    <xdr:to>
      <xdr:col>49</xdr:col>
      <xdr:colOff>95126</xdr:colOff>
      <xdr:row>777</xdr:row>
      <xdr:rowOff>102775</xdr:rowOff>
    </xdr:to>
    <xdr:grpSp>
      <xdr:nvGrpSpPr>
        <xdr:cNvPr id="2" name="グループ化 1">
          <a:extLst>
            <a:ext uri="{FF2B5EF4-FFF2-40B4-BE49-F238E27FC236}">
              <a16:creationId xmlns:a16="http://schemas.microsoft.com/office/drawing/2014/main" id="{00000000-0008-0000-0000-00002E000000}"/>
            </a:ext>
          </a:extLst>
        </xdr:cNvPr>
        <xdr:cNvGrpSpPr/>
      </xdr:nvGrpSpPr>
      <xdr:grpSpPr>
        <a:xfrm>
          <a:off x="1792957" y="42336715"/>
          <a:ext cx="8258969" cy="5276760"/>
          <a:chOff x="1061913" y="226379074"/>
          <a:chExt cx="7591153" cy="13321299"/>
        </a:xfrm>
      </xdr:grpSpPr>
      <xdr:sp macro="" textlink="">
        <xdr:nvSpPr>
          <xdr:cNvPr id="3" name="左中かっこ 2">
            <a:extLst>
              <a:ext uri="{FF2B5EF4-FFF2-40B4-BE49-F238E27FC236}">
                <a16:creationId xmlns:a16="http://schemas.microsoft.com/office/drawing/2014/main" id="{00000000-0008-0000-0000-00002F000000}"/>
              </a:ext>
            </a:extLst>
          </xdr:cNvPr>
          <xdr:cNvSpPr/>
        </xdr:nvSpPr>
        <xdr:spPr>
          <a:xfrm>
            <a:off x="5033456" y="226846550"/>
            <a:ext cx="367568" cy="210530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4" name="グループ化 25">
            <a:extLst>
              <a:ext uri="{FF2B5EF4-FFF2-40B4-BE49-F238E27FC236}">
                <a16:creationId xmlns:a16="http://schemas.microsoft.com/office/drawing/2014/main" id="{00000000-0008-0000-0000-000030000000}"/>
              </a:ext>
            </a:extLst>
          </xdr:cNvPr>
          <xdr:cNvGrpSpPr>
            <a:grpSpLocks/>
          </xdr:cNvGrpSpPr>
        </xdr:nvGrpSpPr>
        <xdr:grpSpPr bwMode="auto">
          <a:xfrm>
            <a:off x="1867204" y="226379074"/>
            <a:ext cx="6785862" cy="11816330"/>
            <a:chOff x="2779410" y="15775847"/>
            <a:chExt cx="6889069" cy="12364626"/>
          </a:xfrm>
        </xdr:grpSpPr>
        <xdr:cxnSp macro="">
          <xdr:nvCxnSpPr>
            <xdr:cNvPr id="31" name="直線コネクタ 235">
              <a:extLst>
                <a:ext uri="{FF2B5EF4-FFF2-40B4-BE49-F238E27FC236}">
                  <a16:creationId xmlns:a16="http://schemas.microsoft.com/office/drawing/2014/main" id="{00000000-0008-0000-0000-000050000000}"/>
                </a:ext>
              </a:extLst>
            </xdr:cNvPr>
            <xdr:cNvCxnSpPr>
              <a:cxnSpLocks noChangeShapeType="1"/>
            </xdr:cNvCxnSpPr>
          </xdr:nvCxnSpPr>
          <xdr:spPr bwMode="auto">
            <a:xfrm flipH="1">
              <a:off x="4338410" y="20920892"/>
              <a:ext cx="4094" cy="1297038"/>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32" name="グループ化 25">
              <a:extLst>
                <a:ext uri="{FF2B5EF4-FFF2-40B4-BE49-F238E27FC236}">
                  <a16:creationId xmlns:a16="http://schemas.microsoft.com/office/drawing/2014/main" id="{00000000-0008-0000-0000-000051000000}"/>
                </a:ext>
              </a:extLst>
            </xdr:cNvPr>
            <xdr:cNvGrpSpPr>
              <a:grpSpLocks/>
            </xdr:cNvGrpSpPr>
          </xdr:nvGrpSpPr>
          <xdr:grpSpPr bwMode="auto">
            <a:xfrm>
              <a:off x="2866293" y="15775847"/>
              <a:ext cx="6802186" cy="12364626"/>
              <a:chOff x="2501042" y="15743776"/>
              <a:chExt cx="5894540" cy="12332402"/>
            </a:xfrm>
            <a:grpFill/>
          </xdr:grpSpPr>
          <xdr:grpSp>
            <xdr:nvGrpSpPr>
              <xdr:cNvPr id="34" name="グループ化 2">
                <a:extLst>
                  <a:ext uri="{FF2B5EF4-FFF2-40B4-BE49-F238E27FC236}">
                    <a16:creationId xmlns:a16="http://schemas.microsoft.com/office/drawing/2014/main" id="{00000000-0008-0000-0000-000053000000}"/>
                  </a:ext>
                </a:extLst>
              </xdr:cNvPr>
              <xdr:cNvGrpSpPr>
                <a:grpSpLocks/>
              </xdr:cNvGrpSpPr>
            </xdr:nvGrpSpPr>
            <xdr:grpSpPr bwMode="auto">
              <a:xfrm>
                <a:off x="2501042" y="15743776"/>
                <a:ext cx="5894540" cy="9288596"/>
                <a:chOff x="2744723" y="2328276"/>
                <a:chExt cx="5711906" cy="9826372"/>
              </a:xfrm>
              <a:grpFill/>
            </xdr:grpSpPr>
            <xdr:grpSp>
              <xdr:nvGrpSpPr>
                <xdr:cNvPr id="36" name="グループ化 12">
                  <a:extLst>
                    <a:ext uri="{FF2B5EF4-FFF2-40B4-BE49-F238E27FC236}">
                      <a16:creationId xmlns:a16="http://schemas.microsoft.com/office/drawing/2014/main" id="{00000000-0008-0000-0000-000055000000}"/>
                    </a:ext>
                  </a:extLst>
                </xdr:cNvPr>
                <xdr:cNvGrpSpPr>
                  <a:grpSpLocks/>
                </xdr:cNvGrpSpPr>
              </xdr:nvGrpSpPr>
              <xdr:grpSpPr bwMode="auto">
                <a:xfrm>
                  <a:off x="2744723" y="2328276"/>
                  <a:ext cx="5711906" cy="3051032"/>
                  <a:chOff x="1901443" y="3092737"/>
                  <a:chExt cx="5711906" cy="3034265"/>
                </a:xfrm>
                <a:grpFill/>
              </xdr:grpSpPr>
              <xdr:sp macro="" textlink="">
                <xdr:nvSpPr>
                  <xdr:cNvPr id="38" name="正方形/長方形 37">
                    <a:extLst>
                      <a:ext uri="{FF2B5EF4-FFF2-40B4-BE49-F238E27FC236}">
                        <a16:creationId xmlns:a16="http://schemas.microsoft.com/office/drawing/2014/main" id="{00000000-0008-0000-0000-000057000000}"/>
                      </a:ext>
                    </a:extLst>
                  </xdr:cNvPr>
                  <xdr:cNvSpPr/>
                </xdr:nvSpPr>
                <xdr:spPr>
                  <a:xfrm>
                    <a:off x="1901443" y="3619778"/>
                    <a:ext cx="2463792" cy="2463776"/>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265.6</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39" name="テキスト ボックス 7">
                    <a:extLst>
                      <a:ext uri="{FF2B5EF4-FFF2-40B4-BE49-F238E27FC236}">
                        <a16:creationId xmlns:a16="http://schemas.microsoft.com/office/drawing/2014/main" id="{00000000-0008-0000-0000-000058000000}"/>
                      </a:ext>
                    </a:extLst>
                  </xdr:cNvPr>
                  <xdr:cNvSpPr txBox="1"/>
                </xdr:nvSpPr>
                <xdr:spPr>
                  <a:xfrm>
                    <a:off x="4817073" y="3092737"/>
                    <a:ext cx="2796276" cy="3034265"/>
                  </a:xfrm>
                  <a:prstGeom prst="rect">
                    <a:avLst/>
                  </a:prstGeom>
                  <a:grp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8.1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21.8  </a:t>
                    </a:r>
                    <a:r>
                      <a:rPr kumimoji="1"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13.7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40" name="テキスト ボックス 9">
                    <a:extLst>
                      <a:ext uri="{FF2B5EF4-FFF2-40B4-BE49-F238E27FC236}">
                        <a16:creationId xmlns:a16="http://schemas.microsoft.com/office/drawing/2014/main" id="{00000000-0008-0000-0000-000059000000}"/>
                      </a:ext>
                    </a:extLst>
                  </xdr:cNvPr>
                  <xdr:cNvSpPr txBox="1"/>
                </xdr:nvSpPr>
                <xdr:spPr>
                  <a:xfrm>
                    <a:off x="5957570" y="4522446"/>
                    <a:ext cx="733170" cy="253360"/>
                  </a:xfrm>
                  <a:prstGeom prst="rect">
                    <a:avLst/>
                  </a:prstGeom>
                  <a:grpFill/>
                  <a:ln w="9525" cmpd="sng">
                    <a:no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37" name="正方形/長方形 36">
                  <a:extLst>
                    <a:ext uri="{FF2B5EF4-FFF2-40B4-BE49-F238E27FC236}">
                      <a16:creationId xmlns:a16="http://schemas.microsoft.com/office/drawing/2014/main" id="{00000000-0008-0000-0000-000056000000}"/>
                    </a:ext>
                  </a:extLst>
                </xdr:cNvPr>
                <xdr:cNvSpPr/>
              </xdr:nvSpPr>
              <xdr:spPr bwMode="auto">
                <a:xfrm>
                  <a:off x="2913344" y="9140906"/>
                  <a:ext cx="2148359" cy="3013742"/>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国際共同比較等調査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222.0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grpSp>
          <xdr:sp macro="" textlink="">
            <xdr:nvSpPr>
              <xdr:cNvPr id="35" name="大かっこ 34">
                <a:extLst>
                  <a:ext uri="{FF2B5EF4-FFF2-40B4-BE49-F238E27FC236}">
                    <a16:creationId xmlns:a16="http://schemas.microsoft.com/office/drawing/2014/main" id="{00000000-0008-0000-0000-000054000000}"/>
                  </a:ext>
                </a:extLst>
              </xdr:cNvPr>
              <xdr:cNvSpPr/>
            </xdr:nvSpPr>
            <xdr:spPr bwMode="auto">
              <a:xfrm>
                <a:off x="2668551" y="25488657"/>
                <a:ext cx="2285073" cy="2587521"/>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ＯＥＣＤ（経済協力開発機構）の加盟国とともに、</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ＴＩＭＳＳ（国際数学・理科教育動向調査）調査、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ＰＩＳＡ（生徒の学習到達度調査）調査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及びＰＩＡＡＣ（国際成人力調査）調査の実施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33" name="大かっこ 32">
              <a:extLst>
                <a:ext uri="{FF2B5EF4-FFF2-40B4-BE49-F238E27FC236}">
                  <a16:creationId xmlns:a16="http://schemas.microsoft.com/office/drawing/2014/main" id="{00000000-0008-0000-0000-000052000000}"/>
                </a:ext>
              </a:extLst>
            </xdr:cNvPr>
            <xdr:cNvSpPr/>
          </xdr:nvSpPr>
          <xdr:spPr>
            <a:xfrm>
              <a:off x="2779410" y="18871792"/>
              <a:ext cx="3248805" cy="211462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ＩＥＡ（国際教育達成度評価学会）などの国際機関等を通じて、各加盟国との国際協力や教育政策の企画立案に資するデータ収集をするため、共同して国際比較の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6" name="テキスト ボックス 5">
            <a:extLst>
              <a:ext uri="{FF2B5EF4-FFF2-40B4-BE49-F238E27FC236}">
                <a16:creationId xmlns:a16="http://schemas.microsoft.com/office/drawing/2014/main" id="{00000000-0008-0000-0000-000032000000}"/>
              </a:ext>
            </a:extLst>
          </xdr:cNvPr>
          <xdr:cNvSpPr txBox="1"/>
        </xdr:nvSpPr>
        <xdr:spPr>
          <a:xfrm>
            <a:off x="1061913" y="238832756"/>
            <a:ext cx="7208045" cy="867617"/>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grpSp>
    <xdr:clientData/>
  </xdr:twoCellAnchor>
  <xdr:twoCellAnchor>
    <xdr:from>
      <xdr:col>0</xdr:col>
      <xdr:colOff>91440</xdr:colOff>
      <xdr:row>834</xdr:row>
      <xdr:rowOff>53341</xdr:rowOff>
    </xdr:from>
    <xdr:to>
      <xdr:col>37</xdr:col>
      <xdr:colOff>99060</xdr:colOff>
      <xdr:row>834</xdr:row>
      <xdr:rowOff>251461</xdr:rowOff>
    </xdr:to>
    <xdr:sp macro="" textlink="">
      <xdr:nvSpPr>
        <xdr:cNvPr id="70" name="テキスト ボックス 69">
          <a:extLst>
            <a:ext uri="{FF2B5EF4-FFF2-40B4-BE49-F238E27FC236}">
              <a16:creationId xmlns:a16="http://schemas.microsoft.com/office/drawing/2014/main" id="{00000000-0008-0000-0000-00003D000000}"/>
            </a:ext>
          </a:extLst>
        </xdr:cNvPr>
        <xdr:cNvSpPr txBox="1"/>
      </xdr:nvSpPr>
      <xdr:spPr bwMode="auto">
        <a:xfrm>
          <a:off x="91440" y="63230761"/>
          <a:ext cx="677418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　</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一部の落札率については、同種の他の契約の予定価格を類推させるおそれがあるため非公表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9" zoomScale="75" zoomScaleNormal="75" zoomScaleSheetLayoutView="75"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13</v>
      </c>
      <c r="AT2" s="219"/>
      <c r="AU2" s="219"/>
      <c r="AV2" s="52" t="str">
        <f>IF(AW2="", "", "-")</f>
        <v/>
      </c>
      <c r="AW2" s="397"/>
      <c r="AX2" s="397"/>
    </row>
    <row r="3" spans="1:50" ht="21" customHeight="1" thickBot="1" x14ac:dyDescent="0.2">
      <c r="A3" s="525" t="s">
        <v>522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537</v>
      </c>
      <c r="AK3" s="527"/>
      <c r="AL3" s="527"/>
      <c r="AM3" s="527"/>
      <c r="AN3" s="527"/>
      <c r="AO3" s="527"/>
      <c r="AP3" s="527"/>
      <c r="AQ3" s="527"/>
      <c r="AR3" s="527"/>
      <c r="AS3" s="527"/>
      <c r="AT3" s="527"/>
      <c r="AU3" s="527"/>
      <c r="AV3" s="527"/>
      <c r="AW3" s="527"/>
      <c r="AX3" s="24" t="s">
        <v>65</v>
      </c>
    </row>
    <row r="4" spans="1:50" ht="24.75" customHeight="1" x14ac:dyDescent="0.15">
      <c r="A4" s="721" t="s">
        <v>25</v>
      </c>
      <c r="B4" s="722"/>
      <c r="C4" s="722"/>
      <c r="D4" s="722"/>
      <c r="E4" s="722"/>
      <c r="F4" s="722"/>
      <c r="G4" s="697" t="s">
        <v>540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60" t="s">
        <v>176</v>
      </c>
      <c r="H5" s="561"/>
      <c r="I5" s="561"/>
      <c r="J5" s="561"/>
      <c r="K5" s="561"/>
      <c r="L5" s="561"/>
      <c r="M5" s="562" t="s">
        <v>66</v>
      </c>
      <c r="N5" s="563"/>
      <c r="O5" s="563"/>
      <c r="P5" s="563"/>
      <c r="Q5" s="563"/>
      <c r="R5" s="564"/>
      <c r="S5" s="565" t="s">
        <v>131</v>
      </c>
      <c r="T5" s="561"/>
      <c r="U5" s="561"/>
      <c r="V5" s="561"/>
      <c r="W5" s="561"/>
      <c r="X5" s="566"/>
      <c r="Y5" s="713" t="s">
        <v>3</v>
      </c>
      <c r="Z5" s="714"/>
      <c r="AA5" s="714"/>
      <c r="AB5" s="714"/>
      <c r="AC5" s="714"/>
      <c r="AD5" s="715"/>
      <c r="AE5" s="716" t="s">
        <v>542</v>
      </c>
      <c r="AF5" s="716"/>
      <c r="AG5" s="716"/>
      <c r="AH5" s="716"/>
      <c r="AI5" s="716"/>
      <c r="AJ5" s="716"/>
      <c r="AK5" s="716"/>
      <c r="AL5" s="716"/>
      <c r="AM5" s="716"/>
      <c r="AN5" s="716"/>
      <c r="AO5" s="716"/>
      <c r="AP5" s="717"/>
      <c r="AQ5" s="718" t="s">
        <v>555</v>
      </c>
      <c r="AR5" s="719"/>
      <c r="AS5" s="719"/>
      <c r="AT5" s="719"/>
      <c r="AU5" s="719"/>
      <c r="AV5" s="719"/>
      <c r="AW5" s="719"/>
      <c r="AX5" s="720"/>
    </row>
    <row r="6" spans="1:50" ht="39" customHeight="1" x14ac:dyDescent="0.15">
      <c r="A6" s="723" t="s">
        <v>4</v>
      </c>
      <c r="B6" s="724"/>
      <c r="C6" s="724"/>
      <c r="D6" s="724"/>
      <c r="E6" s="724"/>
      <c r="F6" s="724"/>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543</v>
      </c>
      <c r="H7" s="839"/>
      <c r="I7" s="839"/>
      <c r="J7" s="839"/>
      <c r="K7" s="839"/>
      <c r="L7" s="839"/>
      <c r="M7" s="839"/>
      <c r="N7" s="839"/>
      <c r="O7" s="839"/>
      <c r="P7" s="839"/>
      <c r="Q7" s="839"/>
      <c r="R7" s="839"/>
      <c r="S7" s="839"/>
      <c r="T7" s="839"/>
      <c r="U7" s="839"/>
      <c r="V7" s="839"/>
      <c r="W7" s="839"/>
      <c r="X7" s="840"/>
      <c r="Y7" s="395" t="s">
        <v>535</v>
      </c>
      <c r="Z7" s="295"/>
      <c r="AA7" s="295"/>
      <c r="AB7" s="295"/>
      <c r="AC7" s="295"/>
      <c r="AD7" s="396"/>
      <c r="AE7" s="383" t="s">
        <v>544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5" t="s">
        <v>388</v>
      </c>
      <c r="B8" s="836"/>
      <c r="C8" s="836"/>
      <c r="D8" s="836"/>
      <c r="E8" s="836"/>
      <c r="F8" s="837"/>
      <c r="G8" s="222" t="str">
        <f>入力規則等!A26</f>
        <v>科学技術・イノベーション</v>
      </c>
      <c r="H8" s="223"/>
      <c r="I8" s="223"/>
      <c r="J8" s="223"/>
      <c r="K8" s="223"/>
      <c r="L8" s="223"/>
      <c r="M8" s="223"/>
      <c r="N8" s="223"/>
      <c r="O8" s="223"/>
      <c r="P8" s="223"/>
      <c r="Q8" s="223"/>
      <c r="R8" s="223"/>
      <c r="S8" s="223"/>
      <c r="T8" s="223"/>
      <c r="U8" s="223"/>
      <c r="V8" s="223"/>
      <c r="W8" s="223"/>
      <c r="X8" s="224"/>
      <c r="Y8" s="571" t="s">
        <v>389</v>
      </c>
      <c r="Z8" s="572"/>
      <c r="AA8" s="572"/>
      <c r="AB8" s="572"/>
      <c r="AC8" s="572"/>
      <c r="AD8" s="573"/>
      <c r="AE8" s="73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7"/>
    </row>
    <row r="9" spans="1:50" ht="58.5" customHeight="1" x14ac:dyDescent="0.15">
      <c r="A9" s="143" t="s">
        <v>23</v>
      </c>
      <c r="B9" s="144"/>
      <c r="C9" s="144"/>
      <c r="D9" s="144"/>
      <c r="E9" s="144"/>
      <c r="F9" s="144"/>
      <c r="G9" s="574" t="s">
        <v>545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38" t="s">
        <v>30</v>
      </c>
      <c r="B10" s="739"/>
      <c r="C10" s="739"/>
      <c r="D10" s="739"/>
      <c r="E10" s="739"/>
      <c r="F10" s="739"/>
      <c r="G10" s="671" t="s">
        <v>546</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7" t="s">
        <v>24</v>
      </c>
      <c r="B12" s="138"/>
      <c r="C12" s="138"/>
      <c r="D12" s="138"/>
      <c r="E12" s="138"/>
      <c r="F12" s="139"/>
      <c r="G12" s="677"/>
      <c r="H12" s="678"/>
      <c r="I12" s="678"/>
      <c r="J12" s="678"/>
      <c r="K12" s="678"/>
      <c r="L12" s="678"/>
      <c r="M12" s="678"/>
      <c r="N12" s="678"/>
      <c r="O12" s="678"/>
      <c r="P12" s="302" t="s">
        <v>356</v>
      </c>
      <c r="Q12" s="297"/>
      <c r="R12" s="297"/>
      <c r="S12" s="297"/>
      <c r="T12" s="297"/>
      <c r="U12" s="297"/>
      <c r="V12" s="298"/>
      <c r="W12" s="302" t="s">
        <v>362</v>
      </c>
      <c r="X12" s="297"/>
      <c r="Y12" s="297"/>
      <c r="Z12" s="297"/>
      <c r="AA12" s="297"/>
      <c r="AB12" s="297"/>
      <c r="AC12" s="298"/>
      <c r="AD12" s="302" t="s">
        <v>462</v>
      </c>
      <c r="AE12" s="297"/>
      <c r="AF12" s="297"/>
      <c r="AG12" s="297"/>
      <c r="AH12" s="297"/>
      <c r="AI12" s="297"/>
      <c r="AJ12" s="298"/>
      <c r="AK12" s="302" t="s">
        <v>523</v>
      </c>
      <c r="AL12" s="297"/>
      <c r="AM12" s="297"/>
      <c r="AN12" s="297"/>
      <c r="AO12" s="297"/>
      <c r="AP12" s="297"/>
      <c r="AQ12" s="298"/>
      <c r="AR12" s="302" t="s">
        <v>524</v>
      </c>
      <c r="AS12" s="297"/>
      <c r="AT12" s="297"/>
      <c r="AU12" s="297"/>
      <c r="AV12" s="297"/>
      <c r="AW12" s="297"/>
      <c r="AX12" s="740"/>
    </row>
    <row r="13" spans="1:50" ht="21" customHeight="1" x14ac:dyDescent="0.15">
      <c r="A13" s="140"/>
      <c r="B13" s="141"/>
      <c r="C13" s="141"/>
      <c r="D13" s="141"/>
      <c r="E13" s="141"/>
      <c r="F13" s="142"/>
      <c r="G13" s="741" t="s">
        <v>6</v>
      </c>
      <c r="H13" s="742"/>
      <c r="I13" s="637" t="s">
        <v>7</v>
      </c>
      <c r="J13" s="638"/>
      <c r="K13" s="638"/>
      <c r="L13" s="638"/>
      <c r="M13" s="638"/>
      <c r="N13" s="638"/>
      <c r="O13" s="639"/>
      <c r="P13" s="98">
        <v>225.06399999999999</v>
      </c>
      <c r="Q13" s="99"/>
      <c r="R13" s="99"/>
      <c r="S13" s="99"/>
      <c r="T13" s="99"/>
      <c r="U13" s="99"/>
      <c r="V13" s="100"/>
      <c r="W13" s="98">
        <v>237.85</v>
      </c>
      <c r="X13" s="99"/>
      <c r="Y13" s="99"/>
      <c r="Z13" s="99"/>
      <c r="AA13" s="99"/>
      <c r="AB13" s="99"/>
      <c r="AC13" s="100"/>
      <c r="AD13" s="98">
        <v>270.58199999999999</v>
      </c>
      <c r="AE13" s="99"/>
      <c r="AF13" s="99"/>
      <c r="AG13" s="99"/>
      <c r="AH13" s="99"/>
      <c r="AI13" s="99"/>
      <c r="AJ13" s="100"/>
      <c r="AK13" s="98">
        <v>377.2</v>
      </c>
      <c r="AL13" s="99"/>
      <c r="AM13" s="99"/>
      <c r="AN13" s="99"/>
      <c r="AO13" s="99"/>
      <c r="AP13" s="99"/>
      <c r="AQ13" s="100"/>
      <c r="AR13" s="95">
        <v>440.3</v>
      </c>
      <c r="AS13" s="96"/>
      <c r="AT13" s="96"/>
      <c r="AU13" s="96"/>
      <c r="AV13" s="96"/>
      <c r="AW13" s="96"/>
      <c r="AX13" s="394"/>
    </row>
    <row r="14" spans="1:50" ht="21" customHeight="1" x14ac:dyDescent="0.15">
      <c r="A14" s="140"/>
      <c r="B14" s="141"/>
      <c r="C14" s="141"/>
      <c r="D14" s="141"/>
      <c r="E14" s="141"/>
      <c r="F14" s="142"/>
      <c r="G14" s="743"/>
      <c r="H14" s="744"/>
      <c r="I14" s="577" t="s">
        <v>8</v>
      </c>
      <c r="J14" s="631"/>
      <c r="K14" s="631"/>
      <c r="L14" s="631"/>
      <c r="M14" s="631"/>
      <c r="N14" s="631"/>
      <c r="O14" s="632"/>
      <c r="P14" s="98" t="s">
        <v>547</v>
      </c>
      <c r="Q14" s="99"/>
      <c r="R14" s="99"/>
      <c r="S14" s="99"/>
      <c r="T14" s="99"/>
      <c r="U14" s="99"/>
      <c r="V14" s="100"/>
      <c r="W14" s="98" t="s">
        <v>547</v>
      </c>
      <c r="X14" s="99"/>
      <c r="Y14" s="99"/>
      <c r="Z14" s="99"/>
      <c r="AA14" s="99"/>
      <c r="AB14" s="99"/>
      <c r="AC14" s="100"/>
      <c r="AD14" s="98" t="s">
        <v>547</v>
      </c>
      <c r="AE14" s="99"/>
      <c r="AF14" s="99"/>
      <c r="AG14" s="99"/>
      <c r="AH14" s="99"/>
      <c r="AI14" s="99"/>
      <c r="AJ14" s="100"/>
      <c r="AK14" s="98" t="s">
        <v>658</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3"/>
      <c r="H15" s="744"/>
      <c r="I15" s="577" t="s">
        <v>51</v>
      </c>
      <c r="J15" s="578"/>
      <c r="K15" s="578"/>
      <c r="L15" s="578"/>
      <c r="M15" s="578"/>
      <c r="N15" s="578"/>
      <c r="O15" s="579"/>
      <c r="P15" s="98" t="s">
        <v>547</v>
      </c>
      <c r="Q15" s="99"/>
      <c r="R15" s="99"/>
      <c r="S15" s="99"/>
      <c r="T15" s="99"/>
      <c r="U15" s="99"/>
      <c r="V15" s="100"/>
      <c r="W15" s="98" t="s">
        <v>547</v>
      </c>
      <c r="X15" s="99"/>
      <c r="Y15" s="99"/>
      <c r="Z15" s="99"/>
      <c r="AA15" s="99"/>
      <c r="AB15" s="99"/>
      <c r="AC15" s="100"/>
      <c r="AD15" s="98" t="s">
        <v>547</v>
      </c>
      <c r="AE15" s="99"/>
      <c r="AF15" s="99"/>
      <c r="AG15" s="99"/>
      <c r="AH15" s="99"/>
      <c r="AI15" s="99"/>
      <c r="AJ15" s="100"/>
      <c r="AK15" s="98" t="s">
        <v>548</v>
      </c>
      <c r="AL15" s="99"/>
      <c r="AM15" s="99"/>
      <c r="AN15" s="99"/>
      <c r="AO15" s="99"/>
      <c r="AP15" s="99"/>
      <c r="AQ15" s="100"/>
      <c r="AR15" s="98" t="s">
        <v>659</v>
      </c>
      <c r="AS15" s="99"/>
      <c r="AT15" s="99"/>
      <c r="AU15" s="99"/>
      <c r="AV15" s="99"/>
      <c r="AW15" s="99"/>
      <c r="AX15" s="630"/>
    </row>
    <row r="16" spans="1:50" ht="21" customHeight="1" x14ac:dyDescent="0.15">
      <c r="A16" s="140"/>
      <c r="B16" s="141"/>
      <c r="C16" s="141"/>
      <c r="D16" s="141"/>
      <c r="E16" s="141"/>
      <c r="F16" s="142"/>
      <c r="G16" s="743"/>
      <c r="H16" s="744"/>
      <c r="I16" s="577" t="s">
        <v>52</v>
      </c>
      <c r="J16" s="578"/>
      <c r="K16" s="578"/>
      <c r="L16" s="578"/>
      <c r="M16" s="578"/>
      <c r="N16" s="578"/>
      <c r="O16" s="579"/>
      <c r="P16" s="98" t="s">
        <v>547</v>
      </c>
      <c r="Q16" s="99"/>
      <c r="R16" s="99"/>
      <c r="S16" s="99"/>
      <c r="T16" s="99"/>
      <c r="U16" s="99"/>
      <c r="V16" s="100"/>
      <c r="W16" s="98" t="s">
        <v>547</v>
      </c>
      <c r="X16" s="99"/>
      <c r="Y16" s="99"/>
      <c r="Z16" s="99"/>
      <c r="AA16" s="99"/>
      <c r="AB16" s="99"/>
      <c r="AC16" s="100"/>
      <c r="AD16" s="98" t="s">
        <v>547</v>
      </c>
      <c r="AE16" s="99"/>
      <c r="AF16" s="99"/>
      <c r="AG16" s="99"/>
      <c r="AH16" s="99"/>
      <c r="AI16" s="99"/>
      <c r="AJ16" s="100"/>
      <c r="AK16" s="98" t="s">
        <v>658</v>
      </c>
      <c r="AL16" s="99"/>
      <c r="AM16" s="99"/>
      <c r="AN16" s="99"/>
      <c r="AO16" s="99"/>
      <c r="AP16" s="99"/>
      <c r="AQ16" s="100"/>
      <c r="AR16" s="674"/>
      <c r="AS16" s="675"/>
      <c r="AT16" s="675"/>
      <c r="AU16" s="675"/>
      <c r="AV16" s="675"/>
      <c r="AW16" s="675"/>
      <c r="AX16" s="676"/>
    </row>
    <row r="17" spans="1:50" ht="24.75" customHeight="1" x14ac:dyDescent="0.15">
      <c r="A17" s="140"/>
      <c r="B17" s="141"/>
      <c r="C17" s="141"/>
      <c r="D17" s="141"/>
      <c r="E17" s="141"/>
      <c r="F17" s="142"/>
      <c r="G17" s="743"/>
      <c r="H17" s="744"/>
      <c r="I17" s="577" t="s">
        <v>50</v>
      </c>
      <c r="J17" s="631"/>
      <c r="K17" s="631"/>
      <c r="L17" s="631"/>
      <c r="M17" s="631"/>
      <c r="N17" s="631"/>
      <c r="O17" s="632"/>
      <c r="P17" s="98" t="s">
        <v>547</v>
      </c>
      <c r="Q17" s="99"/>
      <c r="R17" s="99"/>
      <c r="S17" s="99"/>
      <c r="T17" s="99"/>
      <c r="U17" s="99"/>
      <c r="V17" s="100"/>
      <c r="W17" s="98" t="s">
        <v>547</v>
      </c>
      <c r="X17" s="99"/>
      <c r="Y17" s="99"/>
      <c r="Z17" s="99"/>
      <c r="AA17" s="99"/>
      <c r="AB17" s="99"/>
      <c r="AC17" s="100"/>
      <c r="AD17" s="98" t="s">
        <v>547</v>
      </c>
      <c r="AE17" s="99"/>
      <c r="AF17" s="99"/>
      <c r="AG17" s="99"/>
      <c r="AH17" s="99"/>
      <c r="AI17" s="99"/>
      <c r="AJ17" s="100"/>
      <c r="AK17" s="98" t="s">
        <v>658</v>
      </c>
      <c r="AL17" s="99"/>
      <c r="AM17" s="99"/>
      <c r="AN17" s="99"/>
      <c r="AO17" s="99"/>
      <c r="AP17" s="99"/>
      <c r="AQ17" s="100"/>
      <c r="AR17" s="392"/>
      <c r="AS17" s="392"/>
      <c r="AT17" s="392"/>
      <c r="AU17" s="392"/>
      <c r="AV17" s="392"/>
      <c r="AW17" s="392"/>
      <c r="AX17" s="393"/>
    </row>
    <row r="18" spans="1:50" ht="24.75" customHeight="1" x14ac:dyDescent="0.15">
      <c r="A18" s="140"/>
      <c r="B18" s="141"/>
      <c r="C18" s="141"/>
      <c r="D18" s="141"/>
      <c r="E18" s="141"/>
      <c r="F18" s="142"/>
      <c r="G18" s="745"/>
      <c r="H18" s="746"/>
      <c r="I18" s="733" t="s">
        <v>20</v>
      </c>
      <c r="J18" s="734"/>
      <c r="K18" s="734"/>
      <c r="L18" s="734"/>
      <c r="M18" s="734"/>
      <c r="N18" s="734"/>
      <c r="O18" s="735"/>
      <c r="P18" s="104">
        <f>SUM(P13:V17)</f>
        <v>225.06399999999999</v>
      </c>
      <c r="Q18" s="105"/>
      <c r="R18" s="105"/>
      <c r="S18" s="105"/>
      <c r="T18" s="105"/>
      <c r="U18" s="105"/>
      <c r="V18" s="106"/>
      <c r="W18" s="104">
        <f>SUM(W13:AC17)</f>
        <v>237.85</v>
      </c>
      <c r="X18" s="105"/>
      <c r="Y18" s="105"/>
      <c r="Z18" s="105"/>
      <c r="AA18" s="105"/>
      <c r="AB18" s="105"/>
      <c r="AC18" s="106"/>
      <c r="AD18" s="104">
        <f>SUM(AD13:AJ17)</f>
        <v>270.58199999999999</v>
      </c>
      <c r="AE18" s="105"/>
      <c r="AF18" s="105"/>
      <c r="AG18" s="105"/>
      <c r="AH18" s="105"/>
      <c r="AI18" s="105"/>
      <c r="AJ18" s="106"/>
      <c r="AK18" s="104">
        <f>SUM(AK13:AQ17)</f>
        <v>377.2</v>
      </c>
      <c r="AL18" s="105"/>
      <c r="AM18" s="105"/>
      <c r="AN18" s="105"/>
      <c r="AO18" s="105"/>
      <c r="AP18" s="105"/>
      <c r="AQ18" s="106"/>
      <c r="AR18" s="104">
        <f>SUM(AR13:AX17)</f>
        <v>440.3</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205.1</v>
      </c>
      <c r="Q19" s="99"/>
      <c r="R19" s="99"/>
      <c r="S19" s="99"/>
      <c r="T19" s="99"/>
      <c r="U19" s="99"/>
      <c r="V19" s="100"/>
      <c r="W19" s="98">
        <v>180.3</v>
      </c>
      <c r="X19" s="99"/>
      <c r="Y19" s="99"/>
      <c r="Z19" s="99"/>
      <c r="AA19" s="99"/>
      <c r="AB19" s="99"/>
      <c r="AC19" s="100"/>
      <c r="AD19" s="98">
        <v>265.60000000000002</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0.91129634237372481</v>
      </c>
      <c r="Q20" s="541"/>
      <c r="R20" s="541"/>
      <c r="S20" s="541"/>
      <c r="T20" s="541"/>
      <c r="U20" s="541"/>
      <c r="V20" s="541"/>
      <c r="W20" s="541">
        <f t="shared" ref="W20" si="0">IF(W18=0, "-", SUM(W19)/W18)</f>
        <v>0.75804078200546565</v>
      </c>
      <c r="X20" s="541"/>
      <c r="Y20" s="541"/>
      <c r="Z20" s="541"/>
      <c r="AA20" s="541"/>
      <c r="AB20" s="541"/>
      <c r="AC20" s="541"/>
      <c r="AD20" s="541">
        <f t="shared" ref="AD20" si="1">IF(AD18=0, "-", SUM(AD19)/AD18)</f>
        <v>0.98158783658927806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41" t="s">
        <v>487</v>
      </c>
      <c r="H21" s="942"/>
      <c r="I21" s="942"/>
      <c r="J21" s="942"/>
      <c r="K21" s="942"/>
      <c r="L21" s="942"/>
      <c r="M21" s="942"/>
      <c r="N21" s="942"/>
      <c r="O21" s="942"/>
      <c r="P21" s="541">
        <f>IF(P19=0, "-", SUM(P19)/SUM(P13,P14))</f>
        <v>0.91129634237372481</v>
      </c>
      <c r="Q21" s="541"/>
      <c r="R21" s="541"/>
      <c r="S21" s="541"/>
      <c r="T21" s="541"/>
      <c r="U21" s="541"/>
      <c r="V21" s="541"/>
      <c r="W21" s="541">
        <f t="shared" ref="W21" si="2">IF(W19=0, "-", SUM(W19)/SUM(W13,W14))</f>
        <v>0.75804078200546565</v>
      </c>
      <c r="X21" s="541"/>
      <c r="Y21" s="541"/>
      <c r="Z21" s="541"/>
      <c r="AA21" s="541"/>
      <c r="AB21" s="541"/>
      <c r="AC21" s="541"/>
      <c r="AD21" s="541">
        <f t="shared" ref="AD21" si="3">IF(AD19=0, "-", SUM(AD19)/SUM(AD13,AD14))</f>
        <v>0.98158783658927806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527</v>
      </c>
      <c r="B22" s="197"/>
      <c r="C22" s="197"/>
      <c r="D22" s="197"/>
      <c r="E22" s="197"/>
      <c r="F22" s="198"/>
      <c r="G22" s="181" t="s">
        <v>464</v>
      </c>
      <c r="H22" s="182"/>
      <c r="I22" s="182"/>
      <c r="J22" s="182"/>
      <c r="K22" s="182"/>
      <c r="L22" s="182"/>
      <c r="M22" s="182"/>
      <c r="N22" s="182"/>
      <c r="O22" s="183"/>
      <c r="P22" s="205" t="s">
        <v>525</v>
      </c>
      <c r="Q22" s="182"/>
      <c r="R22" s="182"/>
      <c r="S22" s="182"/>
      <c r="T22" s="182"/>
      <c r="U22" s="182"/>
      <c r="V22" s="183"/>
      <c r="W22" s="205" t="s">
        <v>526</v>
      </c>
      <c r="X22" s="182"/>
      <c r="Y22" s="182"/>
      <c r="Z22" s="182"/>
      <c r="AA22" s="182"/>
      <c r="AB22" s="182"/>
      <c r="AC22" s="183"/>
      <c r="AD22" s="205" t="s">
        <v>463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319</v>
      </c>
      <c r="Q23" s="96"/>
      <c r="R23" s="96"/>
      <c r="S23" s="96"/>
      <c r="T23" s="96"/>
      <c r="U23" s="96"/>
      <c r="V23" s="97"/>
      <c r="W23" s="95">
        <v>384</v>
      </c>
      <c r="X23" s="96"/>
      <c r="Y23" s="96"/>
      <c r="Z23" s="96"/>
      <c r="AA23" s="96"/>
      <c r="AB23" s="96"/>
      <c r="AC23" s="97"/>
      <c r="AD23" s="207" t="s">
        <v>653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557</v>
      </c>
      <c r="H24" s="188"/>
      <c r="I24" s="188"/>
      <c r="J24" s="188"/>
      <c r="K24" s="188"/>
      <c r="L24" s="188"/>
      <c r="M24" s="188"/>
      <c r="N24" s="188"/>
      <c r="O24" s="189"/>
      <c r="P24" s="98">
        <v>20.2</v>
      </c>
      <c r="Q24" s="99"/>
      <c r="R24" s="99"/>
      <c r="S24" s="99"/>
      <c r="T24" s="99"/>
      <c r="U24" s="99"/>
      <c r="V24" s="100"/>
      <c r="W24" s="98">
        <v>26.6</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558</v>
      </c>
      <c r="H25" s="188"/>
      <c r="I25" s="188"/>
      <c r="J25" s="188"/>
      <c r="K25" s="188"/>
      <c r="L25" s="188"/>
      <c r="M25" s="188"/>
      <c r="N25" s="188"/>
      <c r="O25" s="189"/>
      <c r="P25" s="98">
        <v>29.4</v>
      </c>
      <c r="Q25" s="99"/>
      <c r="R25" s="99"/>
      <c r="S25" s="99"/>
      <c r="T25" s="99"/>
      <c r="U25" s="99"/>
      <c r="V25" s="100"/>
      <c r="W25" s="98">
        <v>21.2</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559</v>
      </c>
      <c r="H26" s="188"/>
      <c r="I26" s="188"/>
      <c r="J26" s="188"/>
      <c r="K26" s="188"/>
      <c r="L26" s="188"/>
      <c r="M26" s="188"/>
      <c r="N26" s="188"/>
      <c r="O26" s="189"/>
      <c r="P26" s="98">
        <v>8.4</v>
      </c>
      <c r="Q26" s="99"/>
      <c r="R26" s="99"/>
      <c r="S26" s="99"/>
      <c r="T26" s="99"/>
      <c r="U26" s="99"/>
      <c r="V26" s="100"/>
      <c r="W26" s="98">
        <v>8.1999999999999993</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468</v>
      </c>
      <c r="H28" s="191"/>
      <c r="I28" s="191"/>
      <c r="J28" s="191"/>
      <c r="K28" s="191"/>
      <c r="L28" s="191"/>
      <c r="M28" s="191"/>
      <c r="N28" s="191"/>
      <c r="O28" s="192"/>
      <c r="P28" s="104">
        <f>P29-SUM(P23:P27)</f>
        <v>0.20000000000004547</v>
      </c>
      <c r="Q28" s="105"/>
      <c r="R28" s="105"/>
      <c r="S28" s="105"/>
      <c r="T28" s="105"/>
      <c r="U28" s="105"/>
      <c r="V28" s="106"/>
      <c r="W28" s="104">
        <f>W29-SUM(W23:W27)</f>
        <v>0.30000000000001137</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465</v>
      </c>
      <c r="H29" s="194"/>
      <c r="I29" s="194"/>
      <c r="J29" s="194"/>
      <c r="K29" s="194"/>
      <c r="L29" s="194"/>
      <c r="M29" s="194"/>
      <c r="N29" s="194"/>
      <c r="O29" s="195"/>
      <c r="P29" s="226">
        <f>AK13</f>
        <v>377.2</v>
      </c>
      <c r="Q29" s="227"/>
      <c r="R29" s="227"/>
      <c r="S29" s="227"/>
      <c r="T29" s="227"/>
      <c r="U29" s="227"/>
      <c r="V29" s="228"/>
      <c r="W29" s="226">
        <f>AR13</f>
        <v>440.3</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481</v>
      </c>
      <c r="B30" s="512"/>
      <c r="C30" s="512"/>
      <c r="D30" s="512"/>
      <c r="E30" s="512"/>
      <c r="F30" s="513"/>
      <c r="G30" s="649"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356</v>
      </c>
      <c r="AF30" s="387"/>
      <c r="AG30" s="387"/>
      <c r="AH30" s="388"/>
      <c r="AI30" s="386" t="s">
        <v>362</v>
      </c>
      <c r="AJ30" s="387"/>
      <c r="AK30" s="387"/>
      <c r="AL30" s="388"/>
      <c r="AM30" s="389" t="s">
        <v>462</v>
      </c>
      <c r="AN30" s="389"/>
      <c r="AO30" s="389"/>
      <c r="AP30" s="386"/>
      <c r="AQ30" s="640" t="s">
        <v>354</v>
      </c>
      <c r="AR30" s="641"/>
      <c r="AS30" s="641"/>
      <c r="AT30" s="642"/>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v>30</v>
      </c>
      <c r="AR31" s="134"/>
      <c r="AS31" s="135" t="s">
        <v>355</v>
      </c>
      <c r="AT31" s="170"/>
      <c r="AU31" s="270" t="s">
        <v>626</v>
      </c>
      <c r="AV31" s="270"/>
      <c r="AW31" s="379" t="s">
        <v>300</v>
      </c>
      <c r="AX31" s="380"/>
    </row>
    <row r="32" spans="1:50" ht="23.25" customHeight="1" x14ac:dyDescent="0.15">
      <c r="A32" s="517"/>
      <c r="B32" s="515"/>
      <c r="C32" s="515"/>
      <c r="D32" s="515"/>
      <c r="E32" s="515"/>
      <c r="F32" s="516"/>
      <c r="G32" s="542" t="s">
        <v>560</v>
      </c>
      <c r="H32" s="543"/>
      <c r="I32" s="543"/>
      <c r="J32" s="543"/>
      <c r="K32" s="543"/>
      <c r="L32" s="543"/>
      <c r="M32" s="543"/>
      <c r="N32" s="543"/>
      <c r="O32" s="544"/>
      <c r="P32" s="159" t="s">
        <v>561</v>
      </c>
      <c r="Q32" s="159"/>
      <c r="R32" s="159"/>
      <c r="S32" s="159"/>
      <c r="T32" s="159"/>
      <c r="U32" s="159"/>
      <c r="V32" s="159"/>
      <c r="W32" s="159"/>
      <c r="X32" s="230"/>
      <c r="Y32" s="338" t="s">
        <v>12</v>
      </c>
      <c r="Z32" s="551"/>
      <c r="AA32" s="552"/>
      <c r="AB32" s="553" t="s">
        <v>562</v>
      </c>
      <c r="AC32" s="553"/>
      <c r="AD32" s="553"/>
      <c r="AE32" s="364">
        <v>80698</v>
      </c>
      <c r="AF32" s="365"/>
      <c r="AG32" s="365"/>
      <c r="AH32" s="365"/>
      <c r="AI32" s="364">
        <v>106504</v>
      </c>
      <c r="AJ32" s="365"/>
      <c r="AK32" s="365"/>
      <c r="AL32" s="365"/>
      <c r="AM32" s="364">
        <v>181618</v>
      </c>
      <c r="AN32" s="365"/>
      <c r="AO32" s="365"/>
      <c r="AP32" s="365"/>
      <c r="AQ32" s="101" t="s">
        <v>547</v>
      </c>
      <c r="AR32" s="102"/>
      <c r="AS32" s="102"/>
      <c r="AT32" s="103"/>
      <c r="AU32" s="365" t="s">
        <v>547</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562</v>
      </c>
      <c r="AC33" s="524"/>
      <c r="AD33" s="524"/>
      <c r="AE33" s="364">
        <v>50000</v>
      </c>
      <c r="AF33" s="365"/>
      <c r="AG33" s="365"/>
      <c r="AH33" s="365"/>
      <c r="AI33" s="364">
        <v>100000</v>
      </c>
      <c r="AJ33" s="365"/>
      <c r="AK33" s="365"/>
      <c r="AL33" s="365"/>
      <c r="AM33" s="364">
        <v>70000</v>
      </c>
      <c r="AN33" s="365"/>
      <c r="AO33" s="365"/>
      <c r="AP33" s="365"/>
      <c r="AQ33" s="101">
        <v>200000</v>
      </c>
      <c r="AR33" s="102"/>
      <c r="AS33" s="102"/>
      <c r="AT33" s="103"/>
      <c r="AU33" s="365" t="s">
        <v>456</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4">
        <f>AE32/AE33*100</f>
        <v>161.39600000000002</v>
      </c>
      <c r="AF34" s="365"/>
      <c r="AG34" s="365"/>
      <c r="AH34" s="365"/>
      <c r="AI34" s="364">
        <f t="shared" ref="AI34" si="4">AI32/AI33*100</f>
        <v>106.504</v>
      </c>
      <c r="AJ34" s="365"/>
      <c r="AK34" s="365"/>
      <c r="AL34" s="365"/>
      <c r="AM34" s="364">
        <f t="shared" ref="AM34" si="5">AM32/AM33*100</f>
        <v>259.45428571428573</v>
      </c>
      <c r="AN34" s="365"/>
      <c r="AO34" s="365"/>
      <c r="AP34" s="365"/>
      <c r="AQ34" s="101" t="s">
        <v>456</v>
      </c>
      <c r="AR34" s="102"/>
      <c r="AS34" s="102"/>
      <c r="AT34" s="103"/>
      <c r="AU34" s="365" t="s">
        <v>456</v>
      </c>
      <c r="AV34" s="365"/>
      <c r="AW34" s="365"/>
      <c r="AX34" s="367"/>
    </row>
    <row r="35" spans="1:50" ht="23.25" customHeight="1" x14ac:dyDescent="0.15">
      <c r="A35" s="912" t="s">
        <v>515</v>
      </c>
      <c r="B35" s="913"/>
      <c r="C35" s="913"/>
      <c r="D35" s="913"/>
      <c r="E35" s="913"/>
      <c r="F35" s="914"/>
      <c r="G35" s="918" t="s">
        <v>563</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43" t="s">
        <v>481</v>
      </c>
      <c r="B37" s="644"/>
      <c r="C37" s="644"/>
      <c r="D37" s="644"/>
      <c r="E37" s="644"/>
      <c r="F37" s="645"/>
      <c r="G37" s="567" t="s">
        <v>265</v>
      </c>
      <c r="H37" s="381"/>
      <c r="I37" s="381"/>
      <c r="J37" s="381"/>
      <c r="K37" s="381"/>
      <c r="L37" s="381"/>
      <c r="M37" s="381"/>
      <c r="N37" s="381"/>
      <c r="O37" s="568"/>
      <c r="P37" s="633" t="s">
        <v>59</v>
      </c>
      <c r="Q37" s="381"/>
      <c r="R37" s="381"/>
      <c r="S37" s="381"/>
      <c r="T37" s="381"/>
      <c r="U37" s="381"/>
      <c r="V37" s="381"/>
      <c r="W37" s="381"/>
      <c r="X37" s="568"/>
      <c r="Y37" s="634"/>
      <c r="Z37" s="635"/>
      <c r="AA37" s="636"/>
      <c r="AB37" s="368" t="s">
        <v>11</v>
      </c>
      <c r="AC37" s="369"/>
      <c r="AD37" s="370"/>
      <c r="AE37" s="368" t="s">
        <v>356</v>
      </c>
      <c r="AF37" s="369"/>
      <c r="AG37" s="369"/>
      <c r="AH37" s="370"/>
      <c r="AI37" s="368" t="s">
        <v>362</v>
      </c>
      <c r="AJ37" s="369"/>
      <c r="AK37" s="369"/>
      <c r="AL37" s="370"/>
      <c r="AM37" s="375" t="s">
        <v>462</v>
      </c>
      <c r="AN37" s="375"/>
      <c r="AO37" s="375"/>
      <c r="AP37" s="368"/>
      <c r="AQ37" s="266" t="s">
        <v>354</v>
      </c>
      <c r="AR37" s="267"/>
      <c r="AS37" s="267"/>
      <c r="AT37" s="268"/>
      <c r="AU37" s="381" t="s">
        <v>253</v>
      </c>
      <c r="AV37" s="381"/>
      <c r="AW37" s="381"/>
      <c r="AX37" s="382"/>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t="s">
        <v>456</v>
      </c>
      <c r="AR38" s="134"/>
      <c r="AS38" s="135" t="s">
        <v>355</v>
      </c>
      <c r="AT38" s="170"/>
      <c r="AU38" s="270">
        <v>32</v>
      </c>
      <c r="AV38" s="270"/>
      <c r="AW38" s="379" t="s">
        <v>300</v>
      </c>
      <c r="AX38" s="380"/>
    </row>
    <row r="39" spans="1:50" ht="23.25" customHeight="1" x14ac:dyDescent="0.15">
      <c r="A39" s="517"/>
      <c r="B39" s="515"/>
      <c r="C39" s="515"/>
      <c r="D39" s="515"/>
      <c r="E39" s="515"/>
      <c r="F39" s="516"/>
      <c r="G39" s="542" t="s">
        <v>564</v>
      </c>
      <c r="H39" s="543"/>
      <c r="I39" s="543"/>
      <c r="J39" s="543"/>
      <c r="K39" s="543"/>
      <c r="L39" s="543"/>
      <c r="M39" s="543"/>
      <c r="N39" s="543"/>
      <c r="O39" s="544"/>
      <c r="P39" s="159" t="s">
        <v>565</v>
      </c>
      <c r="Q39" s="159"/>
      <c r="R39" s="159"/>
      <c r="S39" s="159"/>
      <c r="T39" s="159"/>
      <c r="U39" s="159"/>
      <c r="V39" s="159"/>
      <c r="W39" s="159"/>
      <c r="X39" s="230"/>
      <c r="Y39" s="338" t="s">
        <v>12</v>
      </c>
      <c r="Z39" s="551"/>
      <c r="AA39" s="552"/>
      <c r="AB39" s="553" t="s">
        <v>567</v>
      </c>
      <c r="AC39" s="553"/>
      <c r="AD39" s="553"/>
      <c r="AE39" s="364" t="s">
        <v>456</v>
      </c>
      <c r="AF39" s="365"/>
      <c r="AG39" s="365"/>
      <c r="AH39" s="365"/>
      <c r="AI39" s="364">
        <v>2</v>
      </c>
      <c r="AJ39" s="365"/>
      <c r="AK39" s="365"/>
      <c r="AL39" s="365"/>
      <c r="AM39" s="364" t="s">
        <v>456</v>
      </c>
      <c r="AN39" s="365"/>
      <c r="AO39" s="365"/>
      <c r="AP39" s="365"/>
      <c r="AQ39" s="101" t="s">
        <v>568</v>
      </c>
      <c r="AR39" s="102"/>
      <c r="AS39" s="102"/>
      <c r="AT39" s="103"/>
      <c r="AU39" s="365" t="s">
        <v>456</v>
      </c>
      <c r="AV39" s="365"/>
      <c r="AW39" s="365"/>
      <c r="AX39" s="367"/>
    </row>
    <row r="40" spans="1:50" ht="23.25"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t="s">
        <v>567</v>
      </c>
      <c r="AC40" s="524"/>
      <c r="AD40" s="524"/>
      <c r="AE40" s="364" t="s">
        <v>456</v>
      </c>
      <c r="AF40" s="365"/>
      <c r="AG40" s="365"/>
      <c r="AH40" s="365"/>
      <c r="AI40" s="364" t="s">
        <v>456</v>
      </c>
      <c r="AJ40" s="365"/>
      <c r="AK40" s="365"/>
      <c r="AL40" s="365"/>
      <c r="AM40" s="364" t="s">
        <v>456</v>
      </c>
      <c r="AN40" s="365"/>
      <c r="AO40" s="365"/>
      <c r="AP40" s="365"/>
      <c r="AQ40" s="101" t="s">
        <v>568</v>
      </c>
      <c r="AR40" s="102"/>
      <c r="AS40" s="102"/>
      <c r="AT40" s="103"/>
      <c r="AU40" s="365">
        <v>2</v>
      </c>
      <c r="AV40" s="365"/>
      <c r="AW40" s="365"/>
      <c r="AX40" s="367"/>
    </row>
    <row r="41" spans="1:50" ht="23.25"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4" t="s">
        <v>456</v>
      </c>
      <c r="AF41" s="365"/>
      <c r="AG41" s="365"/>
      <c r="AH41" s="365"/>
      <c r="AI41" s="364">
        <v>100</v>
      </c>
      <c r="AJ41" s="365"/>
      <c r="AK41" s="365"/>
      <c r="AL41" s="365"/>
      <c r="AM41" s="364" t="s">
        <v>456</v>
      </c>
      <c r="AN41" s="365"/>
      <c r="AO41" s="365"/>
      <c r="AP41" s="365"/>
      <c r="AQ41" s="101" t="s">
        <v>456</v>
      </c>
      <c r="AR41" s="102"/>
      <c r="AS41" s="102"/>
      <c r="AT41" s="103"/>
      <c r="AU41" s="365" t="s">
        <v>456</v>
      </c>
      <c r="AV41" s="365"/>
      <c r="AW41" s="365"/>
      <c r="AX41" s="367"/>
    </row>
    <row r="42" spans="1:50" ht="23.25" customHeight="1" x14ac:dyDescent="0.15">
      <c r="A42" s="912" t="s">
        <v>515</v>
      </c>
      <c r="B42" s="913"/>
      <c r="C42" s="913"/>
      <c r="D42" s="913"/>
      <c r="E42" s="913"/>
      <c r="F42" s="914"/>
      <c r="G42" s="918" t="s">
        <v>569</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5.75" hidden="1" customHeight="1" x14ac:dyDescent="0.15">
      <c r="A44" s="643" t="s">
        <v>481</v>
      </c>
      <c r="B44" s="644"/>
      <c r="C44" s="644"/>
      <c r="D44" s="644"/>
      <c r="E44" s="644"/>
      <c r="F44" s="645"/>
      <c r="G44" s="567" t="s">
        <v>265</v>
      </c>
      <c r="H44" s="381"/>
      <c r="I44" s="381"/>
      <c r="J44" s="381"/>
      <c r="K44" s="381"/>
      <c r="L44" s="381"/>
      <c r="M44" s="381"/>
      <c r="N44" s="381"/>
      <c r="O44" s="568"/>
      <c r="P44" s="633" t="s">
        <v>59</v>
      </c>
      <c r="Q44" s="381"/>
      <c r="R44" s="381"/>
      <c r="S44" s="381"/>
      <c r="T44" s="381"/>
      <c r="U44" s="381"/>
      <c r="V44" s="381"/>
      <c r="W44" s="381"/>
      <c r="X44" s="568"/>
      <c r="Y44" s="634"/>
      <c r="Z44" s="635"/>
      <c r="AA44" s="636"/>
      <c r="AB44" s="368" t="s">
        <v>11</v>
      </c>
      <c r="AC44" s="369"/>
      <c r="AD44" s="370"/>
      <c r="AE44" s="368" t="s">
        <v>356</v>
      </c>
      <c r="AF44" s="369"/>
      <c r="AG44" s="369"/>
      <c r="AH44" s="370"/>
      <c r="AI44" s="368" t="s">
        <v>362</v>
      </c>
      <c r="AJ44" s="369"/>
      <c r="AK44" s="369"/>
      <c r="AL44" s="370"/>
      <c r="AM44" s="375" t="s">
        <v>462</v>
      </c>
      <c r="AN44" s="375"/>
      <c r="AO44" s="375"/>
      <c r="AP44" s="368"/>
      <c r="AQ44" s="266" t="s">
        <v>354</v>
      </c>
      <c r="AR44" s="267"/>
      <c r="AS44" s="267"/>
      <c r="AT44" s="268"/>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c r="AR45" s="134"/>
      <c r="AS45" s="135" t="s">
        <v>355</v>
      </c>
      <c r="AT45" s="170"/>
      <c r="AU45" s="270"/>
      <c r="AV45" s="270"/>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8" t="s">
        <v>12</v>
      </c>
      <c r="Z46" s="551"/>
      <c r="AA46" s="552"/>
      <c r="AB46" s="553"/>
      <c r="AC46" s="553"/>
      <c r="AD46" s="553"/>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12" t="s">
        <v>515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4" t="s">
        <v>481</v>
      </c>
      <c r="B51" s="515"/>
      <c r="C51" s="515"/>
      <c r="D51" s="515"/>
      <c r="E51" s="515"/>
      <c r="F51" s="516"/>
      <c r="G51" s="567" t="s">
        <v>265</v>
      </c>
      <c r="H51" s="381"/>
      <c r="I51" s="381"/>
      <c r="J51" s="381"/>
      <c r="K51" s="381"/>
      <c r="L51" s="381"/>
      <c r="M51" s="381"/>
      <c r="N51" s="381"/>
      <c r="O51" s="568"/>
      <c r="P51" s="633" t="s">
        <v>59</v>
      </c>
      <c r="Q51" s="381"/>
      <c r="R51" s="381"/>
      <c r="S51" s="381"/>
      <c r="T51" s="381"/>
      <c r="U51" s="381"/>
      <c r="V51" s="381"/>
      <c r="W51" s="381"/>
      <c r="X51" s="568"/>
      <c r="Y51" s="634"/>
      <c r="Z51" s="635"/>
      <c r="AA51" s="636"/>
      <c r="AB51" s="368" t="s">
        <v>11</v>
      </c>
      <c r="AC51" s="369"/>
      <c r="AD51" s="370"/>
      <c r="AE51" s="368" t="s">
        <v>356</v>
      </c>
      <c r="AF51" s="369"/>
      <c r="AG51" s="369"/>
      <c r="AH51" s="370"/>
      <c r="AI51" s="368" t="s">
        <v>362</v>
      </c>
      <c r="AJ51" s="369"/>
      <c r="AK51" s="369"/>
      <c r="AL51" s="370"/>
      <c r="AM51" s="375" t="s">
        <v>462</v>
      </c>
      <c r="AN51" s="375"/>
      <c r="AO51" s="375"/>
      <c r="AP51" s="368"/>
      <c r="AQ51" s="266" t="s">
        <v>354</v>
      </c>
      <c r="AR51" s="267"/>
      <c r="AS51" s="267"/>
      <c r="AT51" s="268"/>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4"/>
      <c r="AS52" s="135" t="s">
        <v>355</v>
      </c>
      <c r="AT52" s="170"/>
      <c r="AU52" s="270"/>
      <c r="AV52" s="270"/>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8" t="s">
        <v>12</v>
      </c>
      <c r="Z53" s="551"/>
      <c r="AA53" s="552"/>
      <c r="AB53" s="553"/>
      <c r="AC53" s="553"/>
      <c r="AD53" s="553"/>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12" t="s">
        <v>515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4" t="s">
        <v>481</v>
      </c>
      <c r="B58" s="515"/>
      <c r="C58" s="515"/>
      <c r="D58" s="515"/>
      <c r="E58" s="515"/>
      <c r="F58" s="516"/>
      <c r="G58" s="567" t="s">
        <v>265</v>
      </c>
      <c r="H58" s="381"/>
      <c r="I58" s="381"/>
      <c r="J58" s="381"/>
      <c r="K58" s="381"/>
      <c r="L58" s="381"/>
      <c r="M58" s="381"/>
      <c r="N58" s="381"/>
      <c r="O58" s="568"/>
      <c r="P58" s="633" t="s">
        <v>59</v>
      </c>
      <c r="Q58" s="381"/>
      <c r="R58" s="381"/>
      <c r="S58" s="381"/>
      <c r="T58" s="381"/>
      <c r="U58" s="381"/>
      <c r="V58" s="381"/>
      <c r="W58" s="381"/>
      <c r="X58" s="568"/>
      <c r="Y58" s="634"/>
      <c r="Z58" s="635"/>
      <c r="AA58" s="636"/>
      <c r="AB58" s="368" t="s">
        <v>11</v>
      </c>
      <c r="AC58" s="369"/>
      <c r="AD58" s="370"/>
      <c r="AE58" s="368" t="s">
        <v>356</v>
      </c>
      <c r="AF58" s="369"/>
      <c r="AG58" s="369"/>
      <c r="AH58" s="370"/>
      <c r="AI58" s="368" t="s">
        <v>362</v>
      </c>
      <c r="AJ58" s="369"/>
      <c r="AK58" s="369"/>
      <c r="AL58" s="370"/>
      <c r="AM58" s="375" t="s">
        <v>462</v>
      </c>
      <c r="AN58" s="375"/>
      <c r="AO58" s="375"/>
      <c r="AP58" s="368"/>
      <c r="AQ58" s="266" t="s">
        <v>354</v>
      </c>
      <c r="AR58" s="267"/>
      <c r="AS58" s="267"/>
      <c r="AT58" s="268"/>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4"/>
      <c r="AS59" s="135" t="s">
        <v>355</v>
      </c>
      <c r="AT59" s="170"/>
      <c r="AU59" s="270"/>
      <c r="AV59" s="270"/>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8" t="s">
        <v>12</v>
      </c>
      <c r="Z60" s="551"/>
      <c r="AA60" s="552"/>
      <c r="AB60" s="553"/>
      <c r="AC60" s="553"/>
      <c r="AD60" s="553"/>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12" t="s">
        <v>515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67" t="s">
        <v>482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477</v>
      </c>
      <c r="X65" s="879"/>
      <c r="Y65" s="882"/>
      <c r="Z65" s="882"/>
      <c r="AA65" s="883"/>
      <c r="AB65" s="876" t="s">
        <v>11</v>
      </c>
      <c r="AC65" s="872"/>
      <c r="AD65" s="873"/>
      <c r="AE65" s="368" t="s">
        <v>356</v>
      </c>
      <c r="AF65" s="369"/>
      <c r="AG65" s="369"/>
      <c r="AH65" s="370"/>
      <c r="AI65" s="368" t="s">
        <v>362</v>
      </c>
      <c r="AJ65" s="369"/>
      <c r="AK65" s="369"/>
      <c r="AL65" s="370"/>
      <c r="AM65" s="375" t="s">
        <v>462</v>
      </c>
      <c r="AN65" s="375"/>
      <c r="AO65" s="375"/>
      <c r="AP65" s="368"/>
      <c r="AQ65" s="876" t="s">
        <v>354</v>
      </c>
      <c r="AR65" s="872"/>
      <c r="AS65" s="872"/>
      <c r="AT65" s="873"/>
      <c r="AU65" s="991" t="s">
        <v>253</v>
      </c>
      <c r="AV65" s="991"/>
      <c r="AW65" s="991"/>
      <c r="AX65" s="992"/>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69"/>
      <c r="AR66" s="270"/>
      <c r="AS66" s="874" t="s">
        <v>355</v>
      </c>
      <c r="AT66" s="875"/>
      <c r="AU66" s="270"/>
      <c r="AV66" s="270"/>
      <c r="AW66" s="874" t="s">
        <v>480</v>
      </c>
      <c r="AX66" s="993"/>
    </row>
    <row r="67" spans="1:50" ht="23.25" hidden="1" customHeight="1" x14ac:dyDescent="0.15">
      <c r="A67" s="860"/>
      <c r="B67" s="861"/>
      <c r="C67" s="861"/>
      <c r="D67" s="861"/>
      <c r="E67" s="861"/>
      <c r="F67" s="862"/>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505</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2" t="s">
        <v>54</v>
      </c>
      <c r="Z68" s="182"/>
      <c r="AA68" s="183"/>
      <c r="AB68" s="989" t="s">
        <v>505</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2" t="s">
        <v>13</v>
      </c>
      <c r="Z69" s="182"/>
      <c r="AA69" s="183"/>
      <c r="AB69" s="990" t="s">
        <v>506</v>
      </c>
      <c r="AC69" s="990"/>
      <c r="AD69" s="990"/>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15">
      <c r="A70" s="860" t="s">
        <v>488</v>
      </c>
      <c r="B70" s="861"/>
      <c r="C70" s="861"/>
      <c r="D70" s="861"/>
      <c r="E70" s="861"/>
      <c r="F70" s="862"/>
      <c r="G70" s="954" t="s">
        <v>364</v>
      </c>
      <c r="H70" s="955"/>
      <c r="I70" s="955"/>
      <c r="J70" s="955"/>
      <c r="K70" s="955"/>
      <c r="L70" s="955"/>
      <c r="M70" s="955"/>
      <c r="N70" s="955"/>
      <c r="O70" s="955"/>
      <c r="P70" s="955"/>
      <c r="Q70" s="955"/>
      <c r="R70" s="955"/>
      <c r="S70" s="955"/>
      <c r="T70" s="955"/>
      <c r="U70" s="955"/>
      <c r="V70" s="955"/>
      <c r="W70" s="958" t="s">
        <v>504</v>
      </c>
      <c r="X70" s="959"/>
      <c r="Y70" s="964" t="s">
        <v>12</v>
      </c>
      <c r="Z70" s="964"/>
      <c r="AA70" s="965"/>
      <c r="AB70" s="966" t="s">
        <v>505</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2" t="s">
        <v>54</v>
      </c>
      <c r="Z71" s="182"/>
      <c r="AA71" s="183"/>
      <c r="AB71" s="989" t="s">
        <v>505</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2" t="s">
        <v>13</v>
      </c>
      <c r="Z72" s="182"/>
      <c r="AA72" s="183"/>
      <c r="AB72" s="990" t="s">
        <v>506</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6" t="s">
        <v>482</v>
      </c>
      <c r="B73" s="847"/>
      <c r="C73" s="847"/>
      <c r="D73" s="847"/>
      <c r="E73" s="847"/>
      <c r="F73" s="848"/>
      <c r="G73" s="813"/>
      <c r="H73" s="167" t="s">
        <v>265</v>
      </c>
      <c r="I73" s="167"/>
      <c r="J73" s="167"/>
      <c r="K73" s="167"/>
      <c r="L73" s="167"/>
      <c r="M73" s="167"/>
      <c r="N73" s="167"/>
      <c r="O73" s="168"/>
      <c r="P73" s="174" t="s">
        <v>59</v>
      </c>
      <c r="Q73" s="167"/>
      <c r="R73" s="167"/>
      <c r="S73" s="167"/>
      <c r="T73" s="167"/>
      <c r="U73" s="167"/>
      <c r="V73" s="167"/>
      <c r="W73" s="167"/>
      <c r="X73" s="168"/>
      <c r="Y73" s="815"/>
      <c r="Z73" s="816"/>
      <c r="AA73" s="817"/>
      <c r="AB73" s="174" t="s">
        <v>11</v>
      </c>
      <c r="AC73" s="167"/>
      <c r="AD73" s="168"/>
      <c r="AE73" s="368" t="s">
        <v>356</v>
      </c>
      <c r="AF73" s="369"/>
      <c r="AG73" s="369"/>
      <c r="AH73" s="370"/>
      <c r="AI73" s="368" t="s">
        <v>362</v>
      </c>
      <c r="AJ73" s="369"/>
      <c r="AK73" s="369"/>
      <c r="AL73" s="370"/>
      <c r="AM73" s="375" t="s">
        <v>462</v>
      </c>
      <c r="AN73" s="375"/>
      <c r="AO73" s="375"/>
      <c r="AP73" s="368"/>
      <c r="AQ73" s="174" t="s">
        <v>354</v>
      </c>
      <c r="AR73" s="167"/>
      <c r="AS73" s="167"/>
      <c r="AT73" s="168"/>
      <c r="AU73" s="272" t="s">
        <v>253</v>
      </c>
      <c r="AV73" s="132"/>
      <c r="AW73" s="132"/>
      <c r="AX73" s="133"/>
    </row>
    <row r="74" spans="1:50" ht="18.75" hidden="1" customHeight="1" x14ac:dyDescent="0.15">
      <c r="A74" s="849"/>
      <c r="B74" s="850"/>
      <c r="C74" s="850"/>
      <c r="D74" s="850"/>
      <c r="E74" s="850"/>
      <c r="F74" s="851"/>
      <c r="G74" s="81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355</v>
      </c>
      <c r="AT74" s="170"/>
      <c r="AU74" s="216"/>
      <c r="AV74" s="134"/>
      <c r="AW74" s="135" t="s">
        <v>300</v>
      </c>
      <c r="AX74" s="136"/>
    </row>
    <row r="75" spans="1:50" ht="23.25" hidden="1" customHeight="1" x14ac:dyDescent="0.15">
      <c r="A75" s="849"/>
      <c r="B75" s="850"/>
      <c r="C75" s="850"/>
      <c r="D75" s="850"/>
      <c r="E75" s="850"/>
      <c r="F75" s="851"/>
      <c r="G75" s="782"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49"/>
      <c r="B76" s="850"/>
      <c r="C76" s="850"/>
      <c r="D76" s="850"/>
      <c r="E76" s="850"/>
      <c r="F76" s="851"/>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49"/>
      <c r="B77" s="850"/>
      <c r="C77" s="850"/>
      <c r="D77" s="850"/>
      <c r="E77" s="850"/>
      <c r="F77" s="851"/>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26" t="s">
        <v>518</v>
      </c>
      <c r="B78" s="927"/>
      <c r="C78" s="927"/>
      <c r="D78" s="927"/>
      <c r="E78" s="924" t="s">
        <v>455</v>
      </c>
      <c r="F78" s="925"/>
      <c r="G78" s="57" t="s">
        <v>364</v>
      </c>
      <c r="H78" s="793"/>
      <c r="I78" s="243"/>
      <c r="J78" s="243"/>
      <c r="K78" s="243"/>
      <c r="L78" s="243"/>
      <c r="M78" s="243"/>
      <c r="N78" s="243"/>
      <c r="O78" s="794"/>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6" t="s">
        <v>476</v>
      </c>
      <c r="AP79" s="147"/>
      <c r="AQ79" s="147"/>
      <c r="AR79" s="81" t="s">
        <v>474</v>
      </c>
      <c r="AS79" s="146"/>
      <c r="AT79" s="147"/>
      <c r="AU79" s="147"/>
      <c r="AV79" s="147"/>
      <c r="AW79" s="147"/>
      <c r="AX79" s="148"/>
    </row>
    <row r="80" spans="1:50" ht="18.75" hidden="1" customHeight="1" x14ac:dyDescent="0.15">
      <c r="A80" s="521" t="s">
        <v>266</v>
      </c>
      <c r="B80" s="855" t="s">
        <v>473</v>
      </c>
      <c r="C80" s="856"/>
      <c r="D80" s="856"/>
      <c r="E80" s="856"/>
      <c r="F80" s="857"/>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536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91"/>
    </row>
    <row r="81" spans="1:60" ht="22.5" hidden="1" customHeight="1" x14ac:dyDescent="0.15">
      <c r="A81" s="522"/>
      <c r="B81" s="858"/>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8"/>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1"/>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8"/>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2"/>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9"/>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3"/>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60" t="s">
        <v>11</v>
      </c>
      <c r="AC85" s="461"/>
      <c r="AD85" s="462"/>
      <c r="AE85" s="368" t="s">
        <v>356</v>
      </c>
      <c r="AF85" s="369"/>
      <c r="AG85" s="369"/>
      <c r="AH85" s="370"/>
      <c r="AI85" s="368" t="s">
        <v>362</v>
      </c>
      <c r="AJ85" s="369"/>
      <c r="AK85" s="369"/>
      <c r="AL85" s="370"/>
      <c r="AM85" s="375" t="s">
        <v>462</v>
      </c>
      <c r="AN85" s="375"/>
      <c r="AO85" s="375"/>
      <c r="AP85" s="368"/>
      <c r="AQ85" s="174" t="s">
        <v>354</v>
      </c>
      <c r="AR85" s="167"/>
      <c r="AS85" s="167"/>
      <c r="AT85" s="168"/>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1"/>
      <c r="Z86" s="172"/>
      <c r="AA86" s="173"/>
      <c r="AB86" s="332"/>
      <c r="AC86" s="333"/>
      <c r="AD86" s="334"/>
      <c r="AE86" s="332"/>
      <c r="AF86" s="333"/>
      <c r="AG86" s="333"/>
      <c r="AH86" s="334"/>
      <c r="AI86" s="332"/>
      <c r="AJ86" s="333"/>
      <c r="AK86" s="333"/>
      <c r="AL86" s="334"/>
      <c r="AM86" s="376"/>
      <c r="AN86" s="376"/>
      <c r="AO86" s="376"/>
      <c r="AP86" s="332"/>
      <c r="AQ86" s="269"/>
      <c r="AR86" s="270"/>
      <c r="AS86" s="135" t="s">
        <v>355</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6"/>
      <c r="R87" s="806"/>
      <c r="S87" s="806"/>
      <c r="T87" s="806"/>
      <c r="U87" s="806"/>
      <c r="V87" s="806"/>
      <c r="W87" s="806"/>
      <c r="X87" s="807"/>
      <c r="Y87" s="754" t="s">
        <v>62</v>
      </c>
      <c r="Z87" s="755"/>
      <c r="AA87" s="756"/>
      <c r="AB87" s="553"/>
      <c r="AC87" s="553"/>
      <c r="AD87" s="553"/>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2"/>
      <c r="B88" s="554"/>
      <c r="C88" s="554"/>
      <c r="D88" s="554"/>
      <c r="E88" s="554"/>
      <c r="F88" s="555"/>
      <c r="G88" s="231"/>
      <c r="H88" s="232"/>
      <c r="I88" s="232"/>
      <c r="J88" s="232"/>
      <c r="K88" s="232"/>
      <c r="L88" s="232"/>
      <c r="M88" s="232"/>
      <c r="N88" s="232"/>
      <c r="O88" s="233"/>
      <c r="P88" s="808"/>
      <c r="Q88" s="808"/>
      <c r="R88" s="808"/>
      <c r="S88" s="808"/>
      <c r="T88" s="808"/>
      <c r="U88" s="808"/>
      <c r="V88" s="808"/>
      <c r="W88" s="808"/>
      <c r="X88" s="809"/>
      <c r="Y88" s="728" t="s">
        <v>54</v>
      </c>
      <c r="Z88" s="729"/>
      <c r="AA88" s="730"/>
      <c r="AB88" s="524"/>
      <c r="AC88" s="524"/>
      <c r="AD88" s="524"/>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10"/>
      <c r="Y89" s="728" t="s">
        <v>13</v>
      </c>
      <c r="Z89" s="729"/>
      <c r="AA89" s="730"/>
      <c r="AB89" s="463" t="s">
        <v>14</v>
      </c>
      <c r="AC89" s="463"/>
      <c r="AD89" s="463"/>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60" t="s">
        <v>11</v>
      </c>
      <c r="AC90" s="461"/>
      <c r="AD90" s="462"/>
      <c r="AE90" s="368" t="s">
        <v>356</v>
      </c>
      <c r="AF90" s="369"/>
      <c r="AG90" s="369"/>
      <c r="AH90" s="370"/>
      <c r="AI90" s="368" t="s">
        <v>362</v>
      </c>
      <c r="AJ90" s="369"/>
      <c r="AK90" s="369"/>
      <c r="AL90" s="370"/>
      <c r="AM90" s="375" t="s">
        <v>462</v>
      </c>
      <c r="AN90" s="375"/>
      <c r="AO90" s="375"/>
      <c r="AP90" s="368"/>
      <c r="AQ90" s="174" t="s">
        <v>354</v>
      </c>
      <c r="AR90" s="167"/>
      <c r="AS90" s="167"/>
      <c r="AT90" s="168"/>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1"/>
      <c r="Z91" s="172"/>
      <c r="AA91" s="173"/>
      <c r="AB91" s="332"/>
      <c r="AC91" s="333"/>
      <c r="AD91" s="334"/>
      <c r="AE91" s="332"/>
      <c r="AF91" s="333"/>
      <c r="AG91" s="333"/>
      <c r="AH91" s="334"/>
      <c r="AI91" s="332"/>
      <c r="AJ91" s="333"/>
      <c r="AK91" s="333"/>
      <c r="AL91" s="334"/>
      <c r="AM91" s="376"/>
      <c r="AN91" s="376"/>
      <c r="AO91" s="376"/>
      <c r="AP91" s="332"/>
      <c r="AQ91" s="269"/>
      <c r="AR91" s="270"/>
      <c r="AS91" s="135" t="s">
        <v>355</v>
      </c>
      <c r="AT91" s="170"/>
      <c r="AU91" s="270"/>
      <c r="AV91" s="270"/>
      <c r="AW91" s="379" t="s">
        <v>300</v>
      </c>
      <c r="AX91" s="380"/>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6"/>
      <c r="R92" s="806"/>
      <c r="S92" s="806"/>
      <c r="T92" s="806"/>
      <c r="U92" s="806"/>
      <c r="V92" s="806"/>
      <c r="W92" s="806"/>
      <c r="X92" s="807"/>
      <c r="Y92" s="754" t="s">
        <v>62</v>
      </c>
      <c r="Z92" s="755"/>
      <c r="AA92" s="756"/>
      <c r="AB92" s="553"/>
      <c r="AC92" s="553"/>
      <c r="AD92" s="553"/>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8"/>
      <c r="Q93" s="808"/>
      <c r="R93" s="808"/>
      <c r="S93" s="808"/>
      <c r="T93" s="808"/>
      <c r="U93" s="808"/>
      <c r="V93" s="808"/>
      <c r="W93" s="808"/>
      <c r="X93" s="809"/>
      <c r="Y93" s="728" t="s">
        <v>54</v>
      </c>
      <c r="Z93" s="729"/>
      <c r="AA93" s="730"/>
      <c r="AB93" s="524"/>
      <c r="AC93" s="524"/>
      <c r="AD93" s="524"/>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10"/>
      <c r="Y94" s="728" t="s">
        <v>13</v>
      </c>
      <c r="Z94" s="729"/>
      <c r="AA94" s="730"/>
      <c r="AB94" s="463" t="s">
        <v>14</v>
      </c>
      <c r="AC94" s="463"/>
      <c r="AD94" s="463"/>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2"/>
      <c r="B95" s="554" t="s">
        <v>264</v>
      </c>
      <c r="C95" s="554"/>
      <c r="D95" s="554"/>
      <c r="E95" s="554"/>
      <c r="F95" s="555"/>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60" t="s">
        <v>11</v>
      </c>
      <c r="AC95" s="461"/>
      <c r="AD95" s="462"/>
      <c r="AE95" s="368" t="s">
        <v>356</v>
      </c>
      <c r="AF95" s="369"/>
      <c r="AG95" s="369"/>
      <c r="AH95" s="370"/>
      <c r="AI95" s="368" t="s">
        <v>362</v>
      </c>
      <c r="AJ95" s="369"/>
      <c r="AK95" s="369"/>
      <c r="AL95" s="370"/>
      <c r="AM95" s="375" t="s">
        <v>462</v>
      </c>
      <c r="AN95" s="375"/>
      <c r="AO95" s="375"/>
      <c r="AP95" s="368"/>
      <c r="AQ95" s="174" t="s">
        <v>354</v>
      </c>
      <c r="AR95" s="167"/>
      <c r="AS95" s="167"/>
      <c r="AT95" s="168"/>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1"/>
      <c r="Z96" s="172"/>
      <c r="AA96" s="173"/>
      <c r="AB96" s="332"/>
      <c r="AC96" s="333"/>
      <c r="AD96" s="334"/>
      <c r="AE96" s="332"/>
      <c r="AF96" s="333"/>
      <c r="AG96" s="333"/>
      <c r="AH96" s="334"/>
      <c r="AI96" s="332"/>
      <c r="AJ96" s="333"/>
      <c r="AK96" s="333"/>
      <c r="AL96" s="334"/>
      <c r="AM96" s="376"/>
      <c r="AN96" s="376"/>
      <c r="AO96" s="376"/>
      <c r="AP96" s="332"/>
      <c r="AQ96" s="269"/>
      <c r="AR96" s="270"/>
      <c r="AS96" s="135" t="s">
        <v>355</v>
      </c>
      <c r="AT96" s="170"/>
      <c r="AU96" s="270"/>
      <c r="AV96" s="270"/>
      <c r="AW96" s="379" t="s">
        <v>300</v>
      </c>
      <c r="AX96" s="380"/>
    </row>
    <row r="97" spans="1:60" ht="23.25" hidden="1" customHeight="1" x14ac:dyDescent="0.15">
      <c r="A97" s="522"/>
      <c r="B97" s="554"/>
      <c r="C97" s="554"/>
      <c r="D97" s="554"/>
      <c r="E97" s="554"/>
      <c r="F97" s="555"/>
      <c r="G97" s="229"/>
      <c r="H97" s="159"/>
      <c r="I97" s="159"/>
      <c r="J97" s="159"/>
      <c r="K97" s="159"/>
      <c r="L97" s="159"/>
      <c r="M97" s="159"/>
      <c r="N97" s="159"/>
      <c r="O97" s="230"/>
      <c r="P97" s="159"/>
      <c r="Q97" s="806"/>
      <c r="R97" s="806"/>
      <c r="S97" s="806"/>
      <c r="T97" s="806"/>
      <c r="U97" s="806"/>
      <c r="V97" s="806"/>
      <c r="W97" s="806"/>
      <c r="X97" s="807"/>
      <c r="Y97" s="754" t="s">
        <v>62</v>
      </c>
      <c r="Z97" s="755"/>
      <c r="AA97" s="756"/>
      <c r="AB97" s="406"/>
      <c r="AC97" s="407"/>
      <c r="AD97" s="408"/>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8"/>
      <c r="Q98" s="808"/>
      <c r="R98" s="808"/>
      <c r="S98" s="808"/>
      <c r="T98" s="808"/>
      <c r="U98" s="808"/>
      <c r="V98" s="808"/>
      <c r="W98" s="808"/>
      <c r="X98" s="809"/>
      <c r="Y98" s="728" t="s">
        <v>54</v>
      </c>
      <c r="Z98" s="729"/>
      <c r="AA98" s="730"/>
      <c r="AB98" s="803"/>
      <c r="AC98" s="804"/>
      <c r="AD98" s="805"/>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3"/>
      <c r="B99" s="889"/>
      <c r="C99" s="889"/>
      <c r="D99" s="889"/>
      <c r="E99" s="889"/>
      <c r="F99" s="890"/>
      <c r="G99" s="811"/>
      <c r="H99" s="246"/>
      <c r="I99" s="246"/>
      <c r="J99" s="246"/>
      <c r="K99" s="246"/>
      <c r="L99" s="246"/>
      <c r="M99" s="246"/>
      <c r="N99" s="246"/>
      <c r="O99" s="812"/>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483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356</v>
      </c>
      <c r="AF100" s="833"/>
      <c r="AG100" s="833"/>
      <c r="AH100" s="834"/>
      <c r="AI100" s="832" t="s">
        <v>362</v>
      </c>
      <c r="AJ100" s="833"/>
      <c r="AK100" s="833"/>
      <c r="AL100" s="834"/>
      <c r="AM100" s="832" t="s">
        <v>462</v>
      </c>
      <c r="AN100" s="833"/>
      <c r="AO100" s="833"/>
      <c r="AP100" s="834"/>
      <c r="AQ100" s="943" t="s">
        <v>484</v>
      </c>
      <c r="AR100" s="944"/>
      <c r="AS100" s="944"/>
      <c r="AT100" s="945"/>
      <c r="AU100" s="943" t="s">
        <v>528</v>
      </c>
      <c r="AV100" s="944"/>
      <c r="AW100" s="944"/>
      <c r="AX100" s="946"/>
    </row>
    <row r="101" spans="1:60" ht="23.25" customHeight="1" x14ac:dyDescent="0.15">
      <c r="A101" s="493"/>
      <c r="B101" s="494"/>
      <c r="C101" s="494"/>
      <c r="D101" s="494"/>
      <c r="E101" s="494"/>
      <c r="F101" s="495"/>
      <c r="G101" s="159" t="s">
        <v>570</v>
      </c>
      <c r="H101" s="159"/>
      <c r="I101" s="159"/>
      <c r="J101" s="159"/>
      <c r="K101" s="159"/>
      <c r="L101" s="159"/>
      <c r="M101" s="159"/>
      <c r="N101" s="159"/>
      <c r="O101" s="159"/>
      <c r="P101" s="159"/>
      <c r="Q101" s="159"/>
      <c r="R101" s="159"/>
      <c r="S101" s="159"/>
      <c r="T101" s="159"/>
      <c r="U101" s="159"/>
      <c r="V101" s="159"/>
      <c r="W101" s="159"/>
      <c r="X101" s="230"/>
      <c r="Y101" s="820" t="s">
        <v>55</v>
      </c>
      <c r="Z101" s="714"/>
      <c r="AA101" s="715"/>
      <c r="AB101" s="553" t="s">
        <v>566</v>
      </c>
      <c r="AC101" s="553"/>
      <c r="AD101" s="553"/>
      <c r="AE101" s="364">
        <v>5</v>
      </c>
      <c r="AF101" s="365"/>
      <c r="AG101" s="365"/>
      <c r="AH101" s="366"/>
      <c r="AI101" s="364">
        <v>5</v>
      </c>
      <c r="AJ101" s="365"/>
      <c r="AK101" s="365"/>
      <c r="AL101" s="366"/>
      <c r="AM101" s="364">
        <v>5</v>
      </c>
      <c r="AN101" s="365"/>
      <c r="AO101" s="365"/>
      <c r="AP101" s="366"/>
      <c r="AQ101" s="364" t="s">
        <v>547</v>
      </c>
      <c r="AR101" s="365"/>
      <c r="AS101" s="365"/>
      <c r="AT101" s="366"/>
      <c r="AU101" s="364" t="s">
        <v>627</v>
      </c>
      <c r="AV101" s="365"/>
      <c r="AW101" s="365"/>
      <c r="AX101" s="366"/>
    </row>
    <row r="102" spans="1:60" ht="22.9"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9"/>
      <c r="AA102" s="340"/>
      <c r="AB102" s="553" t="s">
        <v>566</v>
      </c>
      <c r="AC102" s="553"/>
      <c r="AD102" s="553"/>
      <c r="AE102" s="364">
        <v>5</v>
      </c>
      <c r="AF102" s="365"/>
      <c r="AG102" s="365"/>
      <c r="AH102" s="366"/>
      <c r="AI102" s="364">
        <v>5</v>
      </c>
      <c r="AJ102" s="365"/>
      <c r="AK102" s="365"/>
      <c r="AL102" s="366"/>
      <c r="AM102" s="358">
        <v>5</v>
      </c>
      <c r="AN102" s="358"/>
      <c r="AO102" s="358"/>
      <c r="AP102" s="358"/>
      <c r="AQ102" s="823">
        <v>5</v>
      </c>
      <c r="AR102" s="824"/>
      <c r="AS102" s="824"/>
      <c r="AT102" s="825"/>
      <c r="AU102" s="823">
        <v>5</v>
      </c>
      <c r="AV102" s="824"/>
      <c r="AW102" s="824"/>
      <c r="AX102" s="825"/>
    </row>
    <row r="103" spans="1:60" ht="31.5" hidden="1" customHeight="1" x14ac:dyDescent="0.15">
      <c r="A103" s="490" t="s">
        <v>483</v>
      </c>
      <c r="B103" s="491"/>
      <c r="C103" s="491"/>
      <c r="D103" s="491"/>
      <c r="E103" s="491"/>
      <c r="F103" s="492"/>
      <c r="G103" s="729" t="s">
        <v>60</v>
      </c>
      <c r="H103" s="729"/>
      <c r="I103" s="729"/>
      <c r="J103" s="729"/>
      <c r="K103" s="729"/>
      <c r="L103" s="729"/>
      <c r="M103" s="729"/>
      <c r="N103" s="729"/>
      <c r="O103" s="729"/>
      <c r="P103" s="729"/>
      <c r="Q103" s="729"/>
      <c r="R103" s="729"/>
      <c r="S103" s="729"/>
      <c r="T103" s="729"/>
      <c r="U103" s="729"/>
      <c r="V103" s="729"/>
      <c r="W103" s="729"/>
      <c r="X103" s="730"/>
      <c r="Y103" s="470"/>
      <c r="Z103" s="471"/>
      <c r="AA103" s="472"/>
      <c r="AB103" s="302" t="s">
        <v>11</v>
      </c>
      <c r="AC103" s="297"/>
      <c r="AD103" s="298"/>
      <c r="AE103" s="302" t="s">
        <v>356</v>
      </c>
      <c r="AF103" s="297"/>
      <c r="AG103" s="297"/>
      <c r="AH103" s="298"/>
      <c r="AI103" s="302" t="s">
        <v>362</v>
      </c>
      <c r="AJ103" s="297"/>
      <c r="AK103" s="297"/>
      <c r="AL103" s="298"/>
      <c r="AM103" s="302" t="s">
        <v>462</v>
      </c>
      <c r="AN103" s="297"/>
      <c r="AO103" s="297"/>
      <c r="AP103" s="298"/>
      <c r="AQ103" s="360" t="s">
        <v>484</v>
      </c>
      <c r="AR103" s="361"/>
      <c r="AS103" s="361"/>
      <c r="AT103" s="362"/>
      <c r="AU103" s="360" t="s">
        <v>528</v>
      </c>
      <c r="AV103" s="361"/>
      <c r="AW103" s="361"/>
      <c r="AX103" s="363"/>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15">
      <c r="A106" s="490" t="s">
        <v>483</v>
      </c>
      <c r="B106" s="491"/>
      <c r="C106" s="491"/>
      <c r="D106" s="491"/>
      <c r="E106" s="491"/>
      <c r="F106" s="492"/>
      <c r="G106" s="729" t="s">
        <v>60</v>
      </c>
      <c r="H106" s="729"/>
      <c r="I106" s="729"/>
      <c r="J106" s="729"/>
      <c r="K106" s="729"/>
      <c r="L106" s="729"/>
      <c r="M106" s="729"/>
      <c r="N106" s="729"/>
      <c r="O106" s="729"/>
      <c r="P106" s="729"/>
      <c r="Q106" s="729"/>
      <c r="R106" s="729"/>
      <c r="S106" s="729"/>
      <c r="T106" s="729"/>
      <c r="U106" s="729"/>
      <c r="V106" s="729"/>
      <c r="W106" s="729"/>
      <c r="X106" s="730"/>
      <c r="Y106" s="470"/>
      <c r="Z106" s="471"/>
      <c r="AA106" s="472"/>
      <c r="AB106" s="302" t="s">
        <v>11</v>
      </c>
      <c r="AC106" s="297"/>
      <c r="AD106" s="298"/>
      <c r="AE106" s="302" t="s">
        <v>356</v>
      </c>
      <c r="AF106" s="297"/>
      <c r="AG106" s="297"/>
      <c r="AH106" s="298"/>
      <c r="AI106" s="302" t="s">
        <v>362</v>
      </c>
      <c r="AJ106" s="297"/>
      <c r="AK106" s="297"/>
      <c r="AL106" s="298"/>
      <c r="AM106" s="302" t="s">
        <v>462</v>
      </c>
      <c r="AN106" s="297"/>
      <c r="AO106" s="297"/>
      <c r="AP106" s="298"/>
      <c r="AQ106" s="360" t="s">
        <v>484</v>
      </c>
      <c r="AR106" s="361"/>
      <c r="AS106" s="361"/>
      <c r="AT106" s="362"/>
      <c r="AU106" s="360" t="s">
        <v>528</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15">
      <c r="A109" s="490" t="s">
        <v>483</v>
      </c>
      <c r="B109" s="491"/>
      <c r="C109" s="491"/>
      <c r="D109" s="491"/>
      <c r="E109" s="491"/>
      <c r="F109" s="492"/>
      <c r="G109" s="729" t="s">
        <v>60</v>
      </c>
      <c r="H109" s="729"/>
      <c r="I109" s="729"/>
      <c r="J109" s="729"/>
      <c r="K109" s="729"/>
      <c r="L109" s="729"/>
      <c r="M109" s="729"/>
      <c r="N109" s="729"/>
      <c r="O109" s="729"/>
      <c r="P109" s="729"/>
      <c r="Q109" s="729"/>
      <c r="R109" s="729"/>
      <c r="S109" s="729"/>
      <c r="T109" s="729"/>
      <c r="U109" s="729"/>
      <c r="V109" s="729"/>
      <c r="W109" s="729"/>
      <c r="X109" s="730"/>
      <c r="Y109" s="470"/>
      <c r="Z109" s="471"/>
      <c r="AA109" s="472"/>
      <c r="AB109" s="302" t="s">
        <v>11</v>
      </c>
      <c r="AC109" s="297"/>
      <c r="AD109" s="298"/>
      <c r="AE109" s="302" t="s">
        <v>356</v>
      </c>
      <c r="AF109" s="297"/>
      <c r="AG109" s="297"/>
      <c r="AH109" s="298"/>
      <c r="AI109" s="302" t="s">
        <v>362</v>
      </c>
      <c r="AJ109" s="297"/>
      <c r="AK109" s="297"/>
      <c r="AL109" s="298"/>
      <c r="AM109" s="302" t="s">
        <v>462</v>
      </c>
      <c r="AN109" s="297"/>
      <c r="AO109" s="297"/>
      <c r="AP109" s="298"/>
      <c r="AQ109" s="360" t="s">
        <v>484</v>
      </c>
      <c r="AR109" s="361"/>
      <c r="AS109" s="361"/>
      <c r="AT109" s="362"/>
      <c r="AU109" s="360" t="s">
        <v>528</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15">
      <c r="A112" s="490" t="s">
        <v>483</v>
      </c>
      <c r="B112" s="491"/>
      <c r="C112" s="491"/>
      <c r="D112" s="491"/>
      <c r="E112" s="491"/>
      <c r="F112" s="492"/>
      <c r="G112" s="729" t="s">
        <v>60</v>
      </c>
      <c r="H112" s="729"/>
      <c r="I112" s="729"/>
      <c r="J112" s="729"/>
      <c r="K112" s="729"/>
      <c r="L112" s="729"/>
      <c r="M112" s="729"/>
      <c r="N112" s="729"/>
      <c r="O112" s="729"/>
      <c r="P112" s="729"/>
      <c r="Q112" s="729"/>
      <c r="R112" s="729"/>
      <c r="S112" s="729"/>
      <c r="T112" s="729"/>
      <c r="U112" s="729"/>
      <c r="V112" s="729"/>
      <c r="W112" s="729"/>
      <c r="X112" s="730"/>
      <c r="Y112" s="470"/>
      <c r="Z112" s="471"/>
      <c r="AA112" s="472"/>
      <c r="AB112" s="302" t="s">
        <v>11</v>
      </c>
      <c r="AC112" s="297"/>
      <c r="AD112" s="298"/>
      <c r="AE112" s="302" t="s">
        <v>356</v>
      </c>
      <c r="AF112" s="297"/>
      <c r="AG112" s="297"/>
      <c r="AH112" s="298"/>
      <c r="AI112" s="302" t="s">
        <v>362</v>
      </c>
      <c r="AJ112" s="297"/>
      <c r="AK112" s="297"/>
      <c r="AL112" s="298"/>
      <c r="AM112" s="302" t="s">
        <v>462</v>
      </c>
      <c r="AN112" s="297"/>
      <c r="AO112" s="297"/>
      <c r="AP112" s="298"/>
      <c r="AQ112" s="360" t="s">
        <v>484</v>
      </c>
      <c r="AR112" s="361"/>
      <c r="AS112" s="361"/>
      <c r="AT112" s="362"/>
      <c r="AU112" s="360" t="s">
        <v>528</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356</v>
      </c>
      <c r="AF115" s="297"/>
      <c r="AG115" s="297"/>
      <c r="AH115" s="298"/>
      <c r="AI115" s="302" t="s">
        <v>362</v>
      </c>
      <c r="AJ115" s="297"/>
      <c r="AK115" s="297"/>
      <c r="AL115" s="298"/>
      <c r="AM115" s="302" t="s">
        <v>462</v>
      </c>
      <c r="AN115" s="297"/>
      <c r="AO115" s="297"/>
      <c r="AP115" s="298"/>
      <c r="AQ115" s="335" t="s">
        <v>529</v>
      </c>
      <c r="AR115" s="336"/>
      <c r="AS115" s="336"/>
      <c r="AT115" s="336"/>
      <c r="AU115" s="336"/>
      <c r="AV115" s="336"/>
      <c r="AW115" s="336"/>
      <c r="AX115" s="337"/>
    </row>
    <row r="116" spans="1:50" ht="23.25" customHeight="1" x14ac:dyDescent="0.15">
      <c r="A116" s="291"/>
      <c r="B116" s="292"/>
      <c r="C116" s="292"/>
      <c r="D116" s="292"/>
      <c r="E116" s="292"/>
      <c r="F116" s="293"/>
      <c r="G116" s="351" t="s">
        <v>571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572</v>
      </c>
      <c r="AC116" s="821"/>
      <c r="AD116" s="822"/>
      <c r="AE116" s="358">
        <v>41</v>
      </c>
      <c r="AF116" s="358"/>
      <c r="AG116" s="358"/>
      <c r="AH116" s="358"/>
      <c r="AI116" s="358">
        <v>36</v>
      </c>
      <c r="AJ116" s="358"/>
      <c r="AK116" s="358"/>
      <c r="AL116" s="358"/>
      <c r="AM116" s="358">
        <v>53</v>
      </c>
      <c r="AN116" s="358"/>
      <c r="AO116" s="358"/>
      <c r="AP116" s="358"/>
      <c r="AQ116" s="364">
        <v>76</v>
      </c>
      <c r="AR116" s="365"/>
      <c r="AS116" s="365"/>
      <c r="AT116" s="365"/>
      <c r="AU116" s="365"/>
      <c r="AV116" s="365"/>
      <c r="AW116" s="365"/>
      <c r="AX116" s="367"/>
    </row>
    <row r="117" spans="1:50" ht="46.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573</v>
      </c>
      <c r="AC117" s="342"/>
      <c r="AD117" s="343"/>
      <c r="AE117" s="305" t="s">
        <v>574</v>
      </c>
      <c r="AF117" s="305"/>
      <c r="AG117" s="305"/>
      <c r="AH117" s="305"/>
      <c r="AI117" s="305" t="s">
        <v>660</v>
      </c>
      <c r="AJ117" s="305"/>
      <c r="AK117" s="305"/>
      <c r="AL117" s="305"/>
      <c r="AM117" s="305" t="s">
        <v>575</v>
      </c>
      <c r="AN117" s="305"/>
      <c r="AO117" s="305"/>
      <c r="AP117" s="305"/>
      <c r="AQ117" s="796" t="s">
        <v>636</v>
      </c>
      <c r="AR117" s="797"/>
      <c r="AS117" s="797"/>
      <c r="AT117" s="797"/>
      <c r="AU117" s="797"/>
      <c r="AV117" s="797"/>
      <c r="AW117" s="797"/>
      <c r="AX117" s="798"/>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356</v>
      </c>
      <c r="AF118" s="297"/>
      <c r="AG118" s="297"/>
      <c r="AH118" s="298"/>
      <c r="AI118" s="302" t="s">
        <v>362</v>
      </c>
      <c r="AJ118" s="297"/>
      <c r="AK118" s="297"/>
      <c r="AL118" s="298"/>
      <c r="AM118" s="302" t="s">
        <v>462</v>
      </c>
      <c r="AN118" s="297"/>
      <c r="AO118" s="297"/>
      <c r="AP118" s="298"/>
      <c r="AQ118" s="335" t="s">
        <v>529</v>
      </c>
      <c r="AR118" s="336"/>
      <c r="AS118" s="336"/>
      <c r="AT118" s="336"/>
      <c r="AU118" s="336"/>
      <c r="AV118" s="336"/>
      <c r="AW118" s="336"/>
      <c r="AX118" s="337"/>
    </row>
    <row r="119" spans="1:50" ht="23.25" hidden="1" customHeight="1" x14ac:dyDescent="0.15">
      <c r="A119" s="291"/>
      <c r="B119" s="292"/>
      <c r="C119" s="292"/>
      <c r="D119" s="292"/>
      <c r="E119" s="292"/>
      <c r="F119" s="293"/>
      <c r="G119" s="351" t="s">
        <v>493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356</v>
      </c>
      <c r="AF121" s="297"/>
      <c r="AG121" s="297"/>
      <c r="AH121" s="298"/>
      <c r="AI121" s="302" t="s">
        <v>362</v>
      </c>
      <c r="AJ121" s="297"/>
      <c r="AK121" s="297"/>
      <c r="AL121" s="298"/>
      <c r="AM121" s="302" t="s">
        <v>462</v>
      </c>
      <c r="AN121" s="297"/>
      <c r="AO121" s="297"/>
      <c r="AP121" s="298"/>
      <c r="AQ121" s="335" t="s">
        <v>529</v>
      </c>
      <c r="AR121" s="336"/>
      <c r="AS121" s="336"/>
      <c r="AT121" s="336"/>
      <c r="AU121" s="336"/>
      <c r="AV121" s="336"/>
      <c r="AW121" s="336"/>
      <c r="AX121" s="337"/>
    </row>
    <row r="122" spans="1:50" ht="23.25" hidden="1" customHeight="1" x14ac:dyDescent="0.15">
      <c r="A122" s="291"/>
      <c r="B122" s="292"/>
      <c r="C122" s="292"/>
      <c r="D122" s="292"/>
      <c r="E122" s="292"/>
      <c r="F122" s="293"/>
      <c r="G122" s="351" t="s">
        <v>494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356</v>
      </c>
      <c r="AF124" s="297"/>
      <c r="AG124" s="297"/>
      <c r="AH124" s="298"/>
      <c r="AI124" s="302" t="s">
        <v>362</v>
      </c>
      <c r="AJ124" s="297"/>
      <c r="AK124" s="297"/>
      <c r="AL124" s="298"/>
      <c r="AM124" s="302" t="s">
        <v>462</v>
      </c>
      <c r="AN124" s="297"/>
      <c r="AO124" s="297"/>
      <c r="AP124" s="298"/>
      <c r="AQ124" s="335" t="s">
        <v>529</v>
      </c>
      <c r="AR124" s="336"/>
      <c r="AS124" s="336"/>
      <c r="AT124" s="336"/>
      <c r="AU124" s="336"/>
      <c r="AV124" s="336"/>
      <c r="AW124" s="336"/>
      <c r="AX124" s="337"/>
    </row>
    <row r="125" spans="1:50" ht="23.25" hidden="1" customHeight="1" x14ac:dyDescent="0.15">
      <c r="A125" s="291"/>
      <c r="B125" s="292"/>
      <c r="C125" s="292"/>
      <c r="D125" s="292"/>
      <c r="E125" s="292"/>
      <c r="F125" s="293"/>
      <c r="G125" s="351" t="s">
        <v>494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356</v>
      </c>
      <c r="AF127" s="297"/>
      <c r="AG127" s="297"/>
      <c r="AH127" s="298"/>
      <c r="AI127" s="302" t="s">
        <v>362</v>
      </c>
      <c r="AJ127" s="297"/>
      <c r="AK127" s="297"/>
      <c r="AL127" s="298"/>
      <c r="AM127" s="302" t="s">
        <v>462</v>
      </c>
      <c r="AN127" s="297"/>
      <c r="AO127" s="297"/>
      <c r="AP127" s="298"/>
      <c r="AQ127" s="335" t="s">
        <v>529</v>
      </c>
      <c r="AR127" s="336"/>
      <c r="AS127" s="336"/>
      <c r="AT127" s="336"/>
      <c r="AU127" s="336"/>
      <c r="AV127" s="336"/>
      <c r="AW127" s="336"/>
      <c r="AX127" s="337"/>
    </row>
    <row r="128" spans="1:50" ht="23.25" hidden="1" customHeight="1" x14ac:dyDescent="0.15">
      <c r="A128" s="291"/>
      <c r="B128" s="292"/>
      <c r="C128" s="292"/>
      <c r="D128" s="292"/>
      <c r="E128" s="292"/>
      <c r="F128" s="293"/>
      <c r="G128" s="351" t="s">
        <v>494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368</v>
      </c>
      <c r="B130" s="1006"/>
      <c r="C130" s="1005" t="s">
        <v>365</v>
      </c>
      <c r="D130" s="1006"/>
      <c r="E130" s="307" t="s">
        <v>398</v>
      </c>
      <c r="F130" s="308"/>
      <c r="G130" s="309" t="s">
        <v>576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397</v>
      </c>
      <c r="F131" s="238"/>
      <c r="G131" s="234" t="s">
        <v>577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462</v>
      </c>
      <c r="AN132" s="264"/>
      <c r="AO132" s="264"/>
      <c r="AP132" s="266"/>
      <c r="AQ132" s="266" t="s">
        <v>354</v>
      </c>
      <c r="AR132" s="267"/>
      <c r="AS132" s="267"/>
      <c r="AT132" s="268"/>
      <c r="AU132" s="278" t="s">
        <v>379</v>
      </c>
      <c r="AV132" s="278"/>
      <c r="AW132" s="278"/>
      <c r="AX132" s="279"/>
    </row>
    <row r="133" spans="1:50" ht="18.75" customHeight="1" x14ac:dyDescent="0.15">
      <c r="A133" s="100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v>30</v>
      </c>
      <c r="AR133" s="270"/>
      <c r="AS133" s="135" t="s">
        <v>355</v>
      </c>
      <c r="AT133" s="170"/>
      <c r="AU133" s="134" t="s">
        <v>456</v>
      </c>
      <c r="AV133" s="134"/>
      <c r="AW133" s="135" t="s">
        <v>300</v>
      </c>
      <c r="AX133" s="136"/>
    </row>
    <row r="134" spans="1:50" ht="39.75" customHeight="1" x14ac:dyDescent="0.15">
      <c r="A134" s="1009"/>
      <c r="B134" s="251"/>
      <c r="C134" s="250"/>
      <c r="D134" s="251"/>
      <c r="E134" s="250"/>
      <c r="F134" s="313"/>
      <c r="G134" s="229" t="s">
        <v>561</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579</v>
      </c>
      <c r="AC134" s="220"/>
      <c r="AD134" s="220"/>
      <c r="AE134" s="265">
        <v>80698</v>
      </c>
      <c r="AF134" s="102"/>
      <c r="AG134" s="102"/>
      <c r="AH134" s="102"/>
      <c r="AI134" s="265">
        <v>106504</v>
      </c>
      <c r="AJ134" s="102"/>
      <c r="AK134" s="102"/>
      <c r="AL134" s="102"/>
      <c r="AM134" s="265">
        <v>181618</v>
      </c>
      <c r="AN134" s="102"/>
      <c r="AO134" s="102"/>
      <c r="AP134" s="102"/>
      <c r="AQ134" s="265" t="s">
        <v>580</v>
      </c>
      <c r="AR134" s="102"/>
      <c r="AS134" s="102"/>
      <c r="AT134" s="102"/>
      <c r="AU134" s="265" t="s">
        <v>456</v>
      </c>
      <c r="AV134" s="102"/>
      <c r="AW134" s="102"/>
      <c r="AX134" s="221"/>
    </row>
    <row r="135" spans="1:50" ht="39.6" customHeight="1" x14ac:dyDescent="0.15">
      <c r="A135" s="100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578</v>
      </c>
      <c r="AC135" s="131"/>
      <c r="AD135" s="131"/>
      <c r="AE135" s="265">
        <v>50000</v>
      </c>
      <c r="AF135" s="102"/>
      <c r="AG135" s="102"/>
      <c r="AH135" s="102"/>
      <c r="AI135" s="265">
        <v>100000</v>
      </c>
      <c r="AJ135" s="102"/>
      <c r="AK135" s="102"/>
      <c r="AL135" s="102"/>
      <c r="AM135" s="265">
        <v>70000</v>
      </c>
      <c r="AN135" s="102"/>
      <c r="AO135" s="102"/>
      <c r="AP135" s="102"/>
      <c r="AQ135" s="265">
        <v>200000</v>
      </c>
      <c r="AR135" s="102"/>
      <c r="AS135" s="102"/>
      <c r="AT135" s="102"/>
      <c r="AU135" s="265" t="s">
        <v>582</v>
      </c>
      <c r="AV135" s="102"/>
      <c r="AW135" s="102"/>
      <c r="AX135" s="221"/>
    </row>
    <row r="136" spans="1:50" ht="18.75" hidden="1" customHeight="1" x14ac:dyDescent="0.15">
      <c r="A136" s="1009"/>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462</v>
      </c>
      <c r="AN136" s="264"/>
      <c r="AO136" s="264"/>
      <c r="AP136" s="266"/>
      <c r="AQ136" s="266" t="s">
        <v>354</v>
      </c>
      <c r="AR136" s="267"/>
      <c r="AS136" s="267"/>
      <c r="AT136" s="268"/>
      <c r="AU136" s="278" t="s">
        <v>379</v>
      </c>
      <c r="AV136" s="278"/>
      <c r="AW136" s="278"/>
      <c r="AX136" s="279"/>
    </row>
    <row r="137" spans="1:50" ht="18.75" hidden="1" customHeight="1" x14ac:dyDescent="0.15">
      <c r="A137" s="100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0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9"/>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462</v>
      </c>
      <c r="AN140" s="264"/>
      <c r="AO140" s="264"/>
      <c r="AP140" s="266"/>
      <c r="AQ140" s="266" t="s">
        <v>354</v>
      </c>
      <c r="AR140" s="267"/>
      <c r="AS140" s="267"/>
      <c r="AT140" s="268"/>
      <c r="AU140" s="278" t="s">
        <v>379</v>
      </c>
      <c r="AV140" s="278"/>
      <c r="AW140" s="278"/>
      <c r="AX140" s="279"/>
    </row>
    <row r="141" spans="1:50" ht="18.75" hidden="1" customHeight="1" x14ac:dyDescent="0.15">
      <c r="A141" s="100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0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9"/>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462</v>
      </c>
      <c r="AN144" s="264"/>
      <c r="AO144" s="264"/>
      <c r="AP144" s="266"/>
      <c r="AQ144" s="266" t="s">
        <v>354</v>
      </c>
      <c r="AR144" s="267"/>
      <c r="AS144" s="267"/>
      <c r="AT144" s="268"/>
      <c r="AU144" s="278" t="s">
        <v>379</v>
      </c>
      <c r="AV144" s="278"/>
      <c r="AW144" s="278"/>
      <c r="AX144" s="279"/>
    </row>
    <row r="145" spans="1:50" ht="18.75" hidden="1" customHeight="1" x14ac:dyDescent="0.15">
      <c r="A145" s="100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0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9"/>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462</v>
      </c>
      <c r="AN148" s="264"/>
      <c r="AO148" s="264"/>
      <c r="AP148" s="266"/>
      <c r="AQ148" s="266" t="s">
        <v>354</v>
      </c>
      <c r="AR148" s="267"/>
      <c r="AS148" s="267"/>
      <c r="AT148" s="268"/>
      <c r="AU148" s="278" t="s">
        <v>379</v>
      </c>
      <c r="AV148" s="278"/>
      <c r="AW148" s="278"/>
      <c r="AX148" s="279"/>
    </row>
    <row r="149" spans="1:50" ht="18.75" hidden="1" customHeight="1" x14ac:dyDescent="0.15">
      <c r="A149" s="100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0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9"/>
      <c r="B152" s="251"/>
      <c r="C152" s="250"/>
      <c r="D152" s="251"/>
      <c r="E152" s="250"/>
      <c r="F152" s="313"/>
      <c r="G152" s="271" t="s">
        <v>380</v>
      </c>
      <c r="H152" s="167"/>
      <c r="I152" s="167"/>
      <c r="J152" s="167"/>
      <c r="K152" s="167"/>
      <c r="L152" s="167"/>
      <c r="M152" s="167"/>
      <c r="N152" s="167"/>
      <c r="O152" s="167"/>
      <c r="P152" s="168"/>
      <c r="Q152" s="174" t="s">
        <v>466</v>
      </c>
      <c r="R152" s="167"/>
      <c r="S152" s="167"/>
      <c r="T152" s="167"/>
      <c r="U152" s="167"/>
      <c r="V152" s="167"/>
      <c r="W152" s="167"/>
      <c r="X152" s="167"/>
      <c r="Y152" s="167"/>
      <c r="Z152" s="167"/>
      <c r="AA152" s="167"/>
      <c r="AB152" s="286" t="s">
        <v>467</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3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9"/>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9"/>
      <c r="B159" s="251"/>
      <c r="C159" s="250"/>
      <c r="D159" s="251"/>
      <c r="E159" s="250"/>
      <c r="F159" s="313"/>
      <c r="G159" s="271" t="s">
        <v>380</v>
      </c>
      <c r="H159" s="167"/>
      <c r="I159" s="167"/>
      <c r="J159" s="167"/>
      <c r="K159" s="167"/>
      <c r="L159" s="167"/>
      <c r="M159" s="167"/>
      <c r="N159" s="167"/>
      <c r="O159" s="167"/>
      <c r="P159" s="168"/>
      <c r="Q159" s="174" t="s">
        <v>466</v>
      </c>
      <c r="R159" s="167"/>
      <c r="S159" s="167"/>
      <c r="T159" s="167"/>
      <c r="U159" s="167"/>
      <c r="V159" s="167"/>
      <c r="W159" s="167"/>
      <c r="X159" s="167"/>
      <c r="Y159" s="167"/>
      <c r="Z159" s="167"/>
      <c r="AA159" s="167"/>
      <c r="AB159" s="286" t="s">
        <v>467</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9"/>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9"/>
      <c r="B166" s="251"/>
      <c r="C166" s="250"/>
      <c r="D166" s="251"/>
      <c r="E166" s="250"/>
      <c r="F166" s="313"/>
      <c r="G166" s="271" t="s">
        <v>380</v>
      </c>
      <c r="H166" s="167"/>
      <c r="I166" s="167"/>
      <c r="J166" s="167"/>
      <c r="K166" s="167"/>
      <c r="L166" s="167"/>
      <c r="M166" s="167"/>
      <c r="N166" s="167"/>
      <c r="O166" s="167"/>
      <c r="P166" s="168"/>
      <c r="Q166" s="174" t="s">
        <v>466</v>
      </c>
      <c r="R166" s="167"/>
      <c r="S166" s="167"/>
      <c r="T166" s="167"/>
      <c r="U166" s="167"/>
      <c r="V166" s="167"/>
      <c r="W166" s="167"/>
      <c r="X166" s="167"/>
      <c r="Y166" s="167"/>
      <c r="Z166" s="167"/>
      <c r="AA166" s="167"/>
      <c r="AB166" s="286" t="s">
        <v>467</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9"/>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9"/>
      <c r="B173" s="251"/>
      <c r="C173" s="250"/>
      <c r="D173" s="251"/>
      <c r="E173" s="250"/>
      <c r="F173" s="313"/>
      <c r="G173" s="271" t="s">
        <v>380</v>
      </c>
      <c r="H173" s="167"/>
      <c r="I173" s="167"/>
      <c r="J173" s="167"/>
      <c r="K173" s="167"/>
      <c r="L173" s="167"/>
      <c r="M173" s="167"/>
      <c r="N173" s="167"/>
      <c r="O173" s="167"/>
      <c r="P173" s="168"/>
      <c r="Q173" s="174" t="s">
        <v>466</v>
      </c>
      <c r="R173" s="167"/>
      <c r="S173" s="167"/>
      <c r="T173" s="167"/>
      <c r="U173" s="167"/>
      <c r="V173" s="167"/>
      <c r="W173" s="167"/>
      <c r="X173" s="167"/>
      <c r="Y173" s="167"/>
      <c r="Z173" s="167"/>
      <c r="AA173" s="167"/>
      <c r="AB173" s="286" t="s">
        <v>467</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9"/>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9"/>
      <c r="B180" s="251"/>
      <c r="C180" s="250"/>
      <c r="D180" s="251"/>
      <c r="E180" s="250"/>
      <c r="F180" s="313"/>
      <c r="G180" s="271" t="s">
        <v>380</v>
      </c>
      <c r="H180" s="167"/>
      <c r="I180" s="167"/>
      <c r="J180" s="167"/>
      <c r="K180" s="167"/>
      <c r="L180" s="167"/>
      <c r="M180" s="167"/>
      <c r="N180" s="167"/>
      <c r="O180" s="167"/>
      <c r="P180" s="168"/>
      <c r="Q180" s="174" t="s">
        <v>466</v>
      </c>
      <c r="R180" s="167"/>
      <c r="S180" s="167"/>
      <c r="T180" s="167"/>
      <c r="U180" s="167"/>
      <c r="V180" s="167"/>
      <c r="W180" s="167"/>
      <c r="X180" s="167"/>
      <c r="Y180" s="167"/>
      <c r="Z180" s="167"/>
      <c r="AA180" s="167"/>
      <c r="AB180" s="286" t="s">
        <v>467</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9"/>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9"/>
      <c r="B187" s="251"/>
      <c r="C187" s="250"/>
      <c r="D187" s="251"/>
      <c r="E187" s="155" t="s">
        <v>424</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9"/>
      <c r="B188" s="251"/>
      <c r="C188" s="250"/>
      <c r="D188" s="251"/>
      <c r="E188" s="158" t="s">
        <v>583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0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9"/>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462</v>
      </c>
      <c r="AN192" s="264"/>
      <c r="AO192" s="264"/>
      <c r="AP192" s="266"/>
      <c r="AQ192" s="266" t="s">
        <v>354</v>
      </c>
      <c r="AR192" s="267"/>
      <c r="AS192" s="267"/>
      <c r="AT192" s="268"/>
      <c r="AU192" s="278" t="s">
        <v>379</v>
      </c>
      <c r="AV192" s="278"/>
      <c r="AW192" s="278"/>
      <c r="AX192" s="279"/>
    </row>
    <row r="193" spans="1:50" ht="18.75" hidden="1" customHeight="1" x14ac:dyDescent="0.15">
      <c r="A193" s="100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0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9"/>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462</v>
      </c>
      <c r="AN196" s="264"/>
      <c r="AO196" s="264"/>
      <c r="AP196" s="266"/>
      <c r="AQ196" s="266" t="s">
        <v>354</v>
      </c>
      <c r="AR196" s="267"/>
      <c r="AS196" s="267"/>
      <c r="AT196" s="268"/>
      <c r="AU196" s="278" t="s">
        <v>379</v>
      </c>
      <c r="AV196" s="278"/>
      <c r="AW196" s="278"/>
      <c r="AX196" s="279"/>
    </row>
    <row r="197" spans="1:50" ht="18.75" hidden="1" customHeight="1" x14ac:dyDescent="0.15">
      <c r="A197" s="100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0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9"/>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462</v>
      </c>
      <c r="AN200" s="264"/>
      <c r="AO200" s="264"/>
      <c r="AP200" s="266"/>
      <c r="AQ200" s="266" t="s">
        <v>354</v>
      </c>
      <c r="AR200" s="267"/>
      <c r="AS200" s="267"/>
      <c r="AT200" s="268"/>
      <c r="AU200" s="278" t="s">
        <v>379</v>
      </c>
      <c r="AV200" s="278"/>
      <c r="AW200" s="278"/>
      <c r="AX200" s="279"/>
    </row>
    <row r="201" spans="1:50" ht="18.75" hidden="1" customHeight="1" x14ac:dyDescent="0.15">
      <c r="A201" s="100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0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9"/>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462</v>
      </c>
      <c r="AN204" s="264"/>
      <c r="AO204" s="264"/>
      <c r="AP204" s="266"/>
      <c r="AQ204" s="266" t="s">
        <v>354</v>
      </c>
      <c r="AR204" s="267"/>
      <c r="AS204" s="267"/>
      <c r="AT204" s="268"/>
      <c r="AU204" s="278" t="s">
        <v>379</v>
      </c>
      <c r="AV204" s="278"/>
      <c r="AW204" s="278"/>
      <c r="AX204" s="279"/>
    </row>
    <row r="205" spans="1:50" ht="18.75" hidden="1" customHeight="1" x14ac:dyDescent="0.15">
      <c r="A205" s="100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0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9"/>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462</v>
      </c>
      <c r="AN208" s="264"/>
      <c r="AO208" s="264"/>
      <c r="AP208" s="266"/>
      <c r="AQ208" s="266" t="s">
        <v>354</v>
      </c>
      <c r="AR208" s="267"/>
      <c r="AS208" s="267"/>
      <c r="AT208" s="268"/>
      <c r="AU208" s="278" t="s">
        <v>379</v>
      </c>
      <c r="AV208" s="278"/>
      <c r="AW208" s="278"/>
      <c r="AX208" s="279"/>
    </row>
    <row r="209" spans="1:50" ht="18.75" hidden="1" customHeight="1" x14ac:dyDescent="0.15">
      <c r="A209" s="100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0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9"/>
      <c r="B212" s="251"/>
      <c r="C212" s="250"/>
      <c r="D212" s="251"/>
      <c r="E212" s="250"/>
      <c r="F212" s="313"/>
      <c r="G212" s="271" t="s">
        <v>380</v>
      </c>
      <c r="H212" s="167"/>
      <c r="I212" s="167"/>
      <c r="J212" s="167"/>
      <c r="K212" s="167"/>
      <c r="L212" s="167"/>
      <c r="M212" s="167"/>
      <c r="N212" s="167"/>
      <c r="O212" s="167"/>
      <c r="P212" s="168"/>
      <c r="Q212" s="174" t="s">
        <v>466</v>
      </c>
      <c r="R212" s="167"/>
      <c r="S212" s="167"/>
      <c r="T212" s="167"/>
      <c r="U212" s="167"/>
      <c r="V212" s="167"/>
      <c r="W212" s="167"/>
      <c r="X212" s="167"/>
      <c r="Y212" s="167"/>
      <c r="Z212" s="167"/>
      <c r="AA212" s="167"/>
      <c r="AB212" s="286" t="s">
        <v>467</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9"/>
      <c r="B214" s="251"/>
      <c r="C214" s="250"/>
      <c r="D214" s="251"/>
      <c r="E214" s="250"/>
      <c r="F214" s="313"/>
      <c r="G214" s="229"/>
      <c r="H214" s="159"/>
      <c r="I214" s="159"/>
      <c r="J214" s="159"/>
      <c r="K214" s="159"/>
      <c r="L214" s="159"/>
      <c r="M214" s="159"/>
      <c r="N214" s="159"/>
      <c r="O214" s="159"/>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9"/>
      <c r="B218" s="251"/>
      <c r="C218" s="250"/>
      <c r="D218" s="251"/>
      <c r="E218" s="250"/>
      <c r="F218" s="313"/>
      <c r="G218" s="234"/>
      <c r="H218" s="162"/>
      <c r="I218" s="162"/>
      <c r="J218" s="162"/>
      <c r="K218" s="162"/>
      <c r="L218" s="162"/>
      <c r="M218" s="162"/>
      <c r="N218" s="162"/>
      <c r="O218" s="162"/>
      <c r="P218" s="235"/>
      <c r="Q218" s="1002"/>
      <c r="R218" s="1003"/>
      <c r="S218" s="1003"/>
      <c r="T218" s="1003"/>
      <c r="U218" s="1003"/>
      <c r="V218" s="1003"/>
      <c r="W218" s="1003"/>
      <c r="X218" s="1003"/>
      <c r="Y218" s="1003"/>
      <c r="Z218" s="1003"/>
      <c r="AA218" s="100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9"/>
      <c r="B219" s="251"/>
      <c r="C219" s="250"/>
      <c r="D219" s="251"/>
      <c r="E219" s="250"/>
      <c r="F219" s="313"/>
      <c r="G219" s="271" t="s">
        <v>380</v>
      </c>
      <c r="H219" s="167"/>
      <c r="I219" s="167"/>
      <c r="J219" s="167"/>
      <c r="K219" s="167"/>
      <c r="L219" s="167"/>
      <c r="M219" s="167"/>
      <c r="N219" s="167"/>
      <c r="O219" s="167"/>
      <c r="P219" s="168"/>
      <c r="Q219" s="174" t="s">
        <v>466</v>
      </c>
      <c r="R219" s="167"/>
      <c r="S219" s="167"/>
      <c r="T219" s="167"/>
      <c r="U219" s="167"/>
      <c r="V219" s="167"/>
      <c r="W219" s="167"/>
      <c r="X219" s="167"/>
      <c r="Y219" s="167"/>
      <c r="Z219" s="167"/>
      <c r="AA219" s="167"/>
      <c r="AB219" s="286" t="s">
        <v>467</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59"/>
      <c r="I221" s="159"/>
      <c r="J221" s="159"/>
      <c r="K221" s="159"/>
      <c r="L221" s="159"/>
      <c r="M221" s="159"/>
      <c r="N221" s="159"/>
      <c r="O221" s="159"/>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9"/>
      <c r="B225" s="251"/>
      <c r="C225" s="250"/>
      <c r="D225" s="251"/>
      <c r="E225" s="250"/>
      <c r="F225" s="313"/>
      <c r="G225" s="234"/>
      <c r="H225" s="162"/>
      <c r="I225" s="162"/>
      <c r="J225" s="162"/>
      <c r="K225" s="162"/>
      <c r="L225" s="162"/>
      <c r="M225" s="162"/>
      <c r="N225" s="162"/>
      <c r="O225" s="162"/>
      <c r="P225" s="235"/>
      <c r="Q225" s="1002"/>
      <c r="R225" s="1003"/>
      <c r="S225" s="1003"/>
      <c r="T225" s="1003"/>
      <c r="U225" s="1003"/>
      <c r="V225" s="1003"/>
      <c r="W225" s="1003"/>
      <c r="X225" s="1003"/>
      <c r="Y225" s="1003"/>
      <c r="Z225" s="1003"/>
      <c r="AA225" s="100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9"/>
      <c r="B226" s="251"/>
      <c r="C226" s="250"/>
      <c r="D226" s="251"/>
      <c r="E226" s="250"/>
      <c r="F226" s="313"/>
      <c r="G226" s="271" t="s">
        <v>380</v>
      </c>
      <c r="H226" s="167"/>
      <c r="I226" s="167"/>
      <c r="J226" s="167"/>
      <c r="K226" s="167"/>
      <c r="L226" s="167"/>
      <c r="M226" s="167"/>
      <c r="N226" s="167"/>
      <c r="O226" s="167"/>
      <c r="P226" s="168"/>
      <c r="Q226" s="174" t="s">
        <v>466</v>
      </c>
      <c r="R226" s="167"/>
      <c r="S226" s="167"/>
      <c r="T226" s="167"/>
      <c r="U226" s="167"/>
      <c r="V226" s="167"/>
      <c r="W226" s="167"/>
      <c r="X226" s="167"/>
      <c r="Y226" s="167"/>
      <c r="Z226" s="167"/>
      <c r="AA226" s="167"/>
      <c r="AB226" s="286" t="s">
        <v>467</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59"/>
      <c r="I228" s="159"/>
      <c r="J228" s="159"/>
      <c r="K228" s="159"/>
      <c r="L228" s="159"/>
      <c r="M228" s="159"/>
      <c r="N228" s="159"/>
      <c r="O228" s="159"/>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9"/>
      <c r="B232" s="251"/>
      <c r="C232" s="250"/>
      <c r="D232" s="251"/>
      <c r="E232" s="250"/>
      <c r="F232" s="313"/>
      <c r="G232" s="234"/>
      <c r="H232" s="162"/>
      <c r="I232" s="162"/>
      <c r="J232" s="162"/>
      <c r="K232" s="162"/>
      <c r="L232" s="162"/>
      <c r="M232" s="162"/>
      <c r="N232" s="162"/>
      <c r="O232" s="162"/>
      <c r="P232" s="235"/>
      <c r="Q232" s="1002"/>
      <c r="R232" s="1003"/>
      <c r="S232" s="1003"/>
      <c r="T232" s="1003"/>
      <c r="U232" s="1003"/>
      <c r="V232" s="1003"/>
      <c r="W232" s="1003"/>
      <c r="X232" s="1003"/>
      <c r="Y232" s="1003"/>
      <c r="Z232" s="1003"/>
      <c r="AA232" s="100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9"/>
      <c r="B233" s="251"/>
      <c r="C233" s="250"/>
      <c r="D233" s="251"/>
      <c r="E233" s="250"/>
      <c r="F233" s="313"/>
      <c r="G233" s="271" t="s">
        <v>380</v>
      </c>
      <c r="H233" s="167"/>
      <c r="I233" s="167"/>
      <c r="J233" s="167"/>
      <c r="K233" s="167"/>
      <c r="L233" s="167"/>
      <c r="M233" s="167"/>
      <c r="N233" s="167"/>
      <c r="O233" s="167"/>
      <c r="P233" s="168"/>
      <c r="Q233" s="174" t="s">
        <v>466</v>
      </c>
      <c r="R233" s="167"/>
      <c r="S233" s="167"/>
      <c r="T233" s="167"/>
      <c r="U233" s="167"/>
      <c r="V233" s="167"/>
      <c r="W233" s="167"/>
      <c r="X233" s="167"/>
      <c r="Y233" s="167"/>
      <c r="Z233" s="167"/>
      <c r="AA233" s="167"/>
      <c r="AB233" s="286" t="s">
        <v>467</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59"/>
      <c r="I235" s="159"/>
      <c r="J235" s="159"/>
      <c r="K235" s="159"/>
      <c r="L235" s="159"/>
      <c r="M235" s="159"/>
      <c r="N235" s="159"/>
      <c r="O235" s="159"/>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9"/>
      <c r="B239" s="251"/>
      <c r="C239" s="250"/>
      <c r="D239" s="251"/>
      <c r="E239" s="250"/>
      <c r="F239" s="313"/>
      <c r="G239" s="234"/>
      <c r="H239" s="162"/>
      <c r="I239" s="162"/>
      <c r="J239" s="162"/>
      <c r="K239" s="162"/>
      <c r="L239" s="162"/>
      <c r="M239" s="162"/>
      <c r="N239" s="162"/>
      <c r="O239" s="162"/>
      <c r="P239" s="235"/>
      <c r="Q239" s="1002"/>
      <c r="R239" s="1003"/>
      <c r="S239" s="1003"/>
      <c r="T239" s="1003"/>
      <c r="U239" s="1003"/>
      <c r="V239" s="1003"/>
      <c r="W239" s="1003"/>
      <c r="X239" s="1003"/>
      <c r="Y239" s="1003"/>
      <c r="Z239" s="1003"/>
      <c r="AA239" s="100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9"/>
      <c r="B240" s="251"/>
      <c r="C240" s="250"/>
      <c r="D240" s="251"/>
      <c r="E240" s="250"/>
      <c r="F240" s="313"/>
      <c r="G240" s="271" t="s">
        <v>380</v>
      </c>
      <c r="H240" s="167"/>
      <c r="I240" s="167"/>
      <c r="J240" s="167"/>
      <c r="K240" s="167"/>
      <c r="L240" s="167"/>
      <c r="M240" s="167"/>
      <c r="N240" s="167"/>
      <c r="O240" s="167"/>
      <c r="P240" s="168"/>
      <c r="Q240" s="174" t="s">
        <v>466</v>
      </c>
      <c r="R240" s="167"/>
      <c r="S240" s="167"/>
      <c r="T240" s="167"/>
      <c r="U240" s="167"/>
      <c r="V240" s="167"/>
      <c r="W240" s="167"/>
      <c r="X240" s="167"/>
      <c r="Y240" s="167"/>
      <c r="Z240" s="167"/>
      <c r="AA240" s="167"/>
      <c r="AB240" s="286" t="s">
        <v>467</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59"/>
      <c r="I242" s="159"/>
      <c r="J242" s="159"/>
      <c r="K242" s="159"/>
      <c r="L242" s="159"/>
      <c r="M242" s="159"/>
      <c r="N242" s="159"/>
      <c r="O242" s="159"/>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9"/>
      <c r="B246" s="251"/>
      <c r="C246" s="250"/>
      <c r="D246" s="251"/>
      <c r="E246" s="314"/>
      <c r="F246" s="315"/>
      <c r="G246" s="234"/>
      <c r="H246" s="162"/>
      <c r="I246" s="162"/>
      <c r="J246" s="162"/>
      <c r="K246" s="162"/>
      <c r="L246" s="162"/>
      <c r="M246" s="162"/>
      <c r="N246" s="162"/>
      <c r="O246" s="162"/>
      <c r="P246" s="235"/>
      <c r="Q246" s="1002"/>
      <c r="R246" s="1003"/>
      <c r="S246" s="1003"/>
      <c r="T246" s="1003"/>
      <c r="U246" s="1003"/>
      <c r="V246" s="1003"/>
      <c r="W246" s="1003"/>
      <c r="X246" s="1003"/>
      <c r="Y246" s="1003"/>
      <c r="Z246" s="1003"/>
      <c r="AA246" s="100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9"/>
      <c r="B247" s="251"/>
      <c r="C247" s="250"/>
      <c r="D247" s="251"/>
      <c r="E247" s="155" t="s">
        <v>424</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9"/>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462</v>
      </c>
      <c r="AN252" s="264"/>
      <c r="AO252" s="264"/>
      <c r="AP252" s="266"/>
      <c r="AQ252" s="266" t="s">
        <v>354</v>
      </c>
      <c r="AR252" s="267"/>
      <c r="AS252" s="267"/>
      <c r="AT252" s="268"/>
      <c r="AU252" s="278" t="s">
        <v>379</v>
      </c>
      <c r="AV252" s="278"/>
      <c r="AW252" s="278"/>
      <c r="AX252" s="279"/>
    </row>
    <row r="253" spans="1:50" ht="18.75" hidden="1" customHeight="1" x14ac:dyDescent="0.15">
      <c r="A253" s="100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0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9"/>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462</v>
      </c>
      <c r="AN256" s="264"/>
      <c r="AO256" s="264"/>
      <c r="AP256" s="266"/>
      <c r="AQ256" s="266" t="s">
        <v>354</v>
      </c>
      <c r="AR256" s="267"/>
      <c r="AS256" s="267"/>
      <c r="AT256" s="268"/>
      <c r="AU256" s="278" t="s">
        <v>379</v>
      </c>
      <c r="AV256" s="278"/>
      <c r="AW256" s="278"/>
      <c r="AX256" s="279"/>
    </row>
    <row r="257" spans="1:50" ht="18.75" hidden="1" customHeight="1" x14ac:dyDescent="0.15">
      <c r="A257" s="100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0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9"/>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462</v>
      </c>
      <c r="AN260" s="264"/>
      <c r="AO260" s="264"/>
      <c r="AP260" s="266"/>
      <c r="AQ260" s="266" t="s">
        <v>354</v>
      </c>
      <c r="AR260" s="267"/>
      <c r="AS260" s="267"/>
      <c r="AT260" s="268"/>
      <c r="AU260" s="278" t="s">
        <v>379</v>
      </c>
      <c r="AV260" s="278"/>
      <c r="AW260" s="278"/>
      <c r="AX260" s="279"/>
    </row>
    <row r="261" spans="1:50" ht="18.75" hidden="1" customHeight="1" x14ac:dyDescent="0.15">
      <c r="A261" s="100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0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9"/>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462</v>
      </c>
      <c r="AN264" s="179"/>
      <c r="AO264" s="179"/>
      <c r="AP264" s="174"/>
      <c r="AQ264" s="174" t="s">
        <v>354</v>
      </c>
      <c r="AR264" s="167"/>
      <c r="AS264" s="167"/>
      <c r="AT264" s="168"/>
      <c r="AU264" s="132" t="s">
        <v>379</v>
      </c>
      <c r="AV264" s="132"/>
      <c r="AW264" s="132"/>
      <c r="AX264" s="133"/>
    </row>
    <row r="265" spans="1:50" ht="18.75" hidden="1" customHeight="1" x14ac:dyDescent="0.15">
      <c r="A265" s="100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0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9"/>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462</v>
      </c>
      <c r="AN268" s="264"/>
      <c r="AO268" s="264"/>
      <c r="AP268" s="266"/>
      <c r="AQ268" s="266" t="s">
        <v>354</v>
      </c>
      <c r="AR268" s="267"/>
      <c r="AS268" s="267"/>
      <c r="AT268" s="268"/>
      <c r="AU268" s="278" t="s">
        <v>379</v>
      </c>
      <c r="AV268" s="278"/>
      <c r="AW268" s="278"/>
      <c r="AX268" s="279"/>
    </row>
    <row r="269" spans="1:50" ht="18.75" hidden="1" customHeight="1" x14ac:dyDescent="0.15">
      <c r="A269" s="100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0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9"/>
      <c r="B272" s="251"/>
      <c r="C272" s="250"/>
      <c r="D272" s="251"/>
      <c r="E272" s="250"/>
      <c r="F272" s="313"/>
      <c r="G272" s="271" t="s">
        <v>380</v>
      </c>
      <c r="H272" s="167"/>
      <c r="I272" s="167"/>
      <c r="J272" s="167"/>
      <c r="K272" s="167"/>
      <c r="L272" s="167"/>
      <c r="M272" s="167"/>
      <c r="N272" s="167"/>
      <c r="O272" s="167"/>
      <c r="P272" s="168"/>
      <c r="Q272" s="174" t="s">
        <v>466</v>
      </c>
      <c r="R272" s="167"/>
      <c r="S272" s="167"/>
      <c r="T272" s="167"/>
      <c r="U272" s="167"/>
      <c r="V272" s="167"/>
      <c r="W272" s="167"/>
      <c r="X272" s="167"/>
      <c r="Y272" s="167"/>
      <c r="Z272" s="167"/>
      <c r="AA272" s="167"/>
      <c r="AB272" s="286" t="s">
        <v>467</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9"/>
      <c r="B274" s="251"/>
      <c r="C274" s="250"/>
      <c r="D274" s="251"/>
      <c r="E274" s="250"/>
      <c r="F274" s="313"/>
      <c r="G274" s="229"/>
      <c r="H274" s="159"/>
      <c r="I274" s="159"/>
      <c r="J274" s="159"/>
      <c r="K274" s="159"/>
      <c r="L274" s="159"/>
      <c r="M274" s="159"/>
      <c r="N274" s="159"/>
      <c r="O274" s="159"/>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9"/>
      <c r="B278" s="251"/>
      <c r="C278" s="250"/>
      <c r="D278" s="251"/>
      <c r="E278" s="250"/>
      <c r="F278" s="313"/>
      <c r="G278" s="234"/>
      <c r="H278" s="162"/>
      <c r="I278" s="162"/>
      <c r="J278" s="162"/>
      <c r="K278" s="162"/>
      <c r="L278" s="162"/>
      <c r="M278" s="162"/>
      <c r="N278" s="162"/>
      <c r="O278" s="162"/>
      <c r="P278" s="235"/>
      <c r="Q278" s="1002"/>
      <c r="R278" s="1003"/>
      <c r="S278" s="1003"/>
      <c r="T278" s="1003"/>
      <c r="U278" s="1003"/>
      <c r="V278" s="1003"/>
      <c r="W278" s="1003"/>
      <c r="X278" s="1003"/>
      <c r="Y278" s="1003"/>
      <c r="Z278" s="1003"/>
      <c r="AA278" s="100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9"/>
      <c r="B279" s="251"/>
      <c r="C279" s="250"/>
      <c r="D279" s="251"/>
      <c r="E279" s="250"/>
      <c r="F279" s="313"/>
      <c r="G279" s="271" t="s">
        <v>380</v>
      </c>
      <c r="H279" s="167"/>
      <c r="I279" s="167"/>
      <c r="J279" s="167"/>
      <c r="K279" s="167"/>
      <c r="L279" s="167"/>
      <c r="M279" s="167"/>
      <c r="N279" s="167"/>
      <c r="O279" s="167"/>
      <c r="P279" s="168"/>
      <c r="Q279" s="174" t="s">
        <v>466</v>
      </c>
      <c r="R279" s="167"/>
      <c r="S279" s="167"/>
      <c r="T279" s="167"/>
      <c r="U279" s="167"/>
      <c r="V279" s="167"/>
      <c r="W279" s="167"/>
      <c r="X279" s="167"/>
      <c r="Y279" s="167"/>
      <c r="Z279" s="167"/>
      <c r="AA279" s="167"/>
      <c r="AB279" s="286" t="s">
        <v>467</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59"/>
      <c r="I281" s="159"/>
      <c r="J281" s="159"/>
      <c r="K281" s="159"/>
      <c r="L281" s="159"/>
      <c r="M281" s="159"/>
      <c r="N281" s="159"/>
      <c r="O281" s="159"/>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9"/>
      <c r="B285" s="251"/>
      <c r="C285" s="250"/>
      <c r="D285" s="251"/>
      <c r="E285" s="250"/>
      <c r="F285" s="313"/>
      <c r="G285" s="234"/>
      <c r="H285" s="162"/>
      <c r="I285" s="162"/>
      <c r="J285" s="162"/>
      <c r="K285" s="162"/>
      <c r="L285" s="162"/>
      <c r="M285" s="162"/>
      <c r="N285" s="162"/>
      <c r="O285" s="162"/>
      <c r="P285" s="235"/>
      <c r="Q285" s="1002"/>
      <c r="R285" s="1003"/>
      <c r="S285" s="1003"/>
      <c r="T285" s="1003"/>
      <c r="U285" s="1003"/>
      <c r="V285" s="1003"/>
      <c r="W285" s="1003"/>
      <c r="X285" s="1003"/>
      <c r="Y285" s="1003"/>
      <c r="Z285" s="1003"/>
      <c r="AA285" s="100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9"/>
      <c r="B286" s="251"/>
      <c r="C286" s="250"/>
      <c r="D286" s="251"/>
      <c r="E286" s="250"/>
      <c r="F286" s="313"/>
      <c r="G286" s="271" t="s">
        <v>380</v>
      </c>
      <c r="H286" s="167"/>
      <c r="I286" s="167"/>
      <c r="J286" s="167"/>
      <c r="K286" s="167"/>
      <c r="L286" s="167"/>
      <c r="M286" s="167"/>
      <c r="N286" s="167"/>
      <c r="O286" s="167"/>
      <c r="P286" s="168"/>
      <c r="Q286" s="174" t="s">
        <v>466</v>
      </c>
      <c r="R286" s="167"/>
      <c r="S286" s="167"/>
      <c r="T286" s="167"/>
      <c r="U286" s="167"/>
      <c r="V286" s="167"/>
      <c r="W286" s="167"/>
      <c r="X286" s="167"/>
      <c r="Y286" s="167"/>
      <c r="Z286" s="167"/>
      <c r="AA286" s="167"/>
      <c r="AB286" s="286" t="s">
        <v>467</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59"/>
      <c r="I288" s="159"/>
      <c r="J288" s="159"/>
      <c r="K288" s="159"/>
      <c r="L288" s="159"/>
      <c r="M288" s="159"/>
      <c r="N288" s="159"/>
      <c r="O288" s="159"/>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9"/>
      <c r="B292" s="251"/>
      <c r="C292" s="250"/>
      <c r="D292" s="251"/>
      <c r="E292" s="250"/>
      <c r="F292" s="313"/>
      <c r="G292" s="234"/>
      <c r="H292" s="162"/>
      <c r="I292" s="162"/>
      <c r="J292" s="162"/>
      <c r="K292" s="162"/>
      <c r="L292" s="162"/>
      <c r="M292" s="162"/>
      <c r="N292" s="162"/>
      <c r="O292" s="162"/>
      <c r="P292" s="235"/>
      <c r="Q292" s="1002"/>
      <c r="R292" s="1003"/>
      <c r="S292" s="1003"/>
      <c r="T292" s="1003"/>
      <c r="U292" s="1003"/>
      <c r="V292" s="1003"/>
      <c r="W292" s="1003"/>
      <c r="X292" s="1003"/>
      <c r="Y292" s="1003"/>
      <c r="Z292" s="1003"/>
      <c r="AA292" s="100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9"/>
      <c r="B293" s="251"/>
      <c r="C293" s="250"/>
      <c r="D293" s="251"/>
      <c r="E293" s="250"/>
      <c r="F293" s="313"/>
      <c r="G293" s="271" t="s">
        <v>380</v>
      </c>
      <c r="H293" s="167"/>
      <c r="I293" s="167"/>
      <c r="J293" s="167"/>
      <c r="K293" s="167"/>
      <c r="L293" s="167"/>
      <c r="M293" s="167"/>
      <c r="N293" s="167"/>
      <c r="O293" s="167"/>
      <c r="P293" s="168"/>
      <c r="Q293" s="174" t="s">
        <v>466</v>
      </c>
      <c r="R293" s="167"/>
      <c r="S293" s="167"/>
      <c r="T293" s="167"/>
      <c r="U293" s="167"/>
      <c r="V293" s="167"/>
      <c r="W293" s="167"/>
      <c r="X293" s="167"/>
      <c r="Y293" s="167"/>
      <c r="Z293" s="167"/>
      <c r="AA293" s="167"/>
      <c r="AB293" s="286" t="s">
        <v>467</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59"/>
      <c r="I295" s="159"/>
      <c r="J295" s="159"/>
      <c r="K295" s="159"/>
      <c r="L295" s="159"/>
      <c r="M295" s="159"/>
      <c r="N295" s="159"/>
      <c r="O295" s="159"/>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9"/>
      <c r="B299" s="251"/>
      <c r="C299" s="250"/>
      <c r="D299" s="251"/>
      <c r="E299" s="250"/>
      <c r="F299" s="313"/>
      <c r="G299" s="234"/>
      <c r="H299" s="162"/>
      <c r="I299" s="162"/>
      <c r="J299" s="162"/>
      <c r="K299" s="162"/>
      <c r="L299" s="162"/>
      <c r="M299" s="162"/>
      <c r="N299" s="162"/>
      <c r="O299" s="162"/>
      <c r="P299" s="235"/>
      <c r="Q299" s="1002"/>
      <c r="R299" s="1003"/>
      <c r="S299" s="1003"/>
      <c r="T299" s="1003"/>
      <c r="U299" s="1003"/>
      <c r="V299" s="1003"/>
      <c r="W299" s="1003"/>
      <c r="X299" s="1003"/>
      <c r="Y299" s="1003"/>
      <c r="Z299" s="1003"/>
      <c r="AA299" s="100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9"/>
      <c r="B300" s="251"/>
      <c r="C300" s="250"/>
      <c r="D300" s="251"/>
      <c r="E300" s="250"/>
      <c r="F300" s="313"/>
      <c r="G300" s="271" t="s">
        <v>380</v>
      </c>
      <c r="H300" s="167"/>
      <c r="I300" s="167"/>
      <c r="J300" s="167"/>
      <c r="K300" s="167"/>
      <c r="L300" s="167"/>
      <c r="M300" s="167"/>
      <c r="N300" s="167"/>
      <c r="O300" s="167"/>
      <c r="P300" s="168"/>
      <c r="Q300" s="174" t="s">
        <v>466</v>
      </c>
      <c r="R300" s="167"/>
      <c r="S300" s="167"/>
      <c r="T300" s="167"/>
      <c r="U300" s="167"/>
      <c r="V300" s="167"/>
      <c r="W300" s="167"/>
      <c r="X300" s="167"/>
      <c r="Y300" s="167"/>
      <c r="Z300" s="167"/>
      <c r="AA300" s="167"/>
      <c r="AB300" s="286" t="s">
        <v>467</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59"/>
      <c r="I302" s="159"/>
      <c r="J302" s="159"/>
      <c r="K302" s="159"/>
      <c r="L302" s="159"/>
      <c r="M302" s="159"/>
      <c r="N302" s="159"/>
      <c r="O302" s="159"/>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9"/>
      <c r="B306" s="251"/>
      <c r="C306" s="250"/>
      <c r="D306" s="251"/>
      <c r="E306" s="314"/>
      <c r="F306" s="315"/>
      <c r="G306" s="234"/>
      <c r="H306" s="162"/>
      <c r="I306" s="162"/>
      <c r="J306" s="162"/>
      <c r="K306" s="162"/>
      <c r="L306" s="162"/>
      <c r="M306" s="162"/>
      <c r="N306" s="162"/>
      <c r="O306" s="162"/>
      <c r="P306" s="235"/>
      <c r="Q306" s="1002"/>
      <c r="R306" s="1003"/>
      <c r="S306" s="1003"/>
      <c r="T306" s="1003"/>
      <c r="U306" s="1003"/>
      <c r="V306" s="1003"/>
      <c r="W306" s="1003"/>
      <c r="X306" s="1003"/>
      <c r="Y306" s="1003"/>
      <c r="Z306" s="1003"/>
      <c r="AA306" s="100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9"/>
      <c r="B307" s="251"/>
      <c r="C307" s="250"/>
      <c r="D307" s="251"/>
      <c r="E307" s="155" t="s">
        <v>424</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462</v>
      </c>
      <c r="AN312" s="264"/>
      <c r="AO312" s="264"/>
      <c r="AP312" s="266"/>
      <c r="AQ312" s="266" t="s">
        <v>354</v>
      </c>
      <c r="AR312" s="267"/>
      <c r="AS312" s="267"/>
      <c r="AT312" s="268"/>
      <c r="AU312" s="278" t="s">
        <v>379</v>
      </c>
      <c r="AV312" s="278"/>
      <c r="AW312" s="278"/>
      <c r="AX312" s="279"/>
    </row>
    <row r="313" spans="1:50" ht="18.75" hidden="1" customHeight="1" x14ac:dyDescent="0.15">
      <c r="A313" s="100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0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9"/>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462</v>
      </c>
      <c r="AN316" s="264"/>
      <c r="AO316" s="264"/>
      <c r="AP316" s="266"/>
      <c r="AQ316" s="266" t="s">
        <v>354</v>
      </c>
      <c r="AR316" s="267"/>
      <c r="AS316" s="267"/>
      <c r="AT316" s="268"/>
      <c r="AU316" s="278" t="s">
        <v>379</v>
      </c>
      <c r="AV316" s="278"/>
      <c r="AW316" s="278"/>
      <c r="AX316" s="279"/>
    </row>
    <row r="317" spans="1:50" ht="18.75" hidden="1" customHeight="1" x14ac:dyDescent="0.15">
      <c r="A317" s="100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0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9"/>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462</v>
      </c>
      <c r="AN320" s="264"/>
      <c r="AO320" s="264"/>
      <c r="AP320" s="266"/>
      <c r="AQ320" s="266" t="s">
        <v>354</v>
      </c>
      <c r="AR320" s="267"/>
      <c r="AS320" s="267"/>
      <c r="AT320" s="268"/>
      <c r="AU320" s="278" t="s">
        <v>379</v>
      </c>
      <c r="AV320" s="278"/>
      <c r="AW320" s="278"/>
      <c r="AX320" s="279"/>
    </row>
    <row r="321" spans="1:50" ht="18.75" hidden="1" customHeight="1" x14ac:dyDescent="0.15">
      <c r="A321" s="100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0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9"/>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462</v>
      </c>
      <c r="AN324" s="264"/>
      <c r="AO324" s="264"/>
      <c r="AP324" s="266"/>
      <c r="AQ324" s="266" t="s">
        <v>354</v>
      </c>
      <c r="AR324" s="267"/>
      <c r="AS324" s="267"/>
      <c r="AT324" s="268"/>
      <c r="AU324" s="278" t="s">
        <v>379</v>
      </c>
      <c r="AV324" s="278"/>
      <c r="AW324" s="278"/>
      <c r="AX324" s="279"/>
    </row>
    <row r="325" spans="1:50" ht="18.75" hidden="1" customHeight="1" x14ac:dyDescent="0.15">
      <c r="A325" s="100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0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9"/>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462</v>
      </c>
      <c r="AN328" s="264"/>
      <c r="AO328" s="264"/>
      <c r="AP328" s="266"/>
      <c r="AQ328" s="266" t="s">
        <v>354</v>
      </c>
      <c r="AR328" s="267"/>
      <c r="AS328" s="267"/>
      <c r="AT328" s="268"/>
      <c r="AU328" s="278" t="s">
        <v>379</v>
      </c>
      <c r="AV328" s="278"/>
      <c r="AW328" s="278"/>
      <c r="AX328" s="279"/>
    </row>
    <row r="329" spans="1:50" ht="18.75" hidden="1" customHeight="1" x14ac:dyDescent="0.15">
      <c r="A329" s="100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0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9"/>
      <c r="B332" s="251"/>
      <c r="C332" s="250"/>
      <c r="D332" s="251"/>
      <c r="E332" s="250"/>
      <c r="F332" s="313"/>
      <c r="G332" s="271" t="s">
        <v>380</v>
      </c>
      <c r="H332" s="167"/>
      <c r="I332" s="167"/>
      <c r="J332" s="167"/>
      <c r="K332" s="167"/>
      <c r="L332" s="167"/>
      <c r="M332" s="167"/>
      <c r="N332" s="167"/>
      <c r="O332" s="167"/>
      <c r="P332" s="168"/>
      <c r="Q332" s="174" t="s">
        <v>466</v>
      </c>
      <c r="R332" s="167"/>
      <c r="S332" s="167"/>
      <c r="T332" s="167"/>
      <c r="U332" s="167"/>
      <c r="V332" s="167"/>
      <c r="W332" s="167"/>
      <c r="X332" s="167"/>
      <c r="Y332" s="167"/>
      <c r="Z332" s="167"/>
      <c r="AA332" s="167"/>
      <c r="AB332" s="286" t="s">
        <v>467</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9"/>
      <c r="B334" s="251"/>
      <c r="C334" s="250"/>
      <c r="D334" s="251"/>
      <c r="E334" s="250"/>
      <c r="F334" s="313"/>
      <c r="G334" s="229"/>
      <c r="H334" s="159"/>
      <c r="I334" s="159"/>
      <c r="J334" s="159"/>
      <c r="K334" s="159"/>
      <c r="L334" s="159"/>
      <c r="M334" s="159"/>
      <c r="N334" s="159"/>
      <c r="O334" s="159"/>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9"/>
      <c r="B338" s="251"/>
      <c r="C338" s="250"/>
      <c r="D338" s="251"/>
      <c r="E338" s="250"/>
      <c r="F338" s="313"/>
      <c r="G338" s="234"/>
      <c r="H338" s="162"/>
      <c r="I338" s="162"/>
      <c r="J338" s="162"/>
      <c r="K338" s="162"/>
      <c r="L338" s="162"/>
      <c r="M338" s="162"/>
      <c r="N338" s="162"/>
      <c r="O338" s="162"/>
      <c r="P338" s="235"/>
      <c r="Q338" s="1002"/>
      <c r="R338" s="1003"/>
      <c r="S338" s="1003"/>
      <c r="T338" s="1003"/>
      <c r="U338" s="1003"/>
      <c r="V338" s="1003"/>
      <c r="W338" s="1003"/>
      <c r="X338" s="1003"/>
      <c r="Y338" s="1003"/>
      <c r="Z338" s="1003"/>
      <c r="AA338" s="100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9"/>
      <c r="B339" s="251"/>
      <c r="C339" s="250"/>
      <c r="D339" s="251"/>
      <c r="E339" s="250"/>
      <c r="F339" s="313"/>
      <c r="G339" s="271" t="s">
        <v>380</v>
      </c>
      <c r="H339" s="167"/>
      <c r="I339" s="167"/>
      <c r="J339" s="167"/>
      <c r="K339" s="167"/>
      <c r="L339" s="167"/>
      <c r="M339" s="167"/>
      <c r="N339" s="167"/>
      <c r="O339" s="167"/>
      <c r="P339" s="168"/>
      <c r="Q339" s="174" t="s">
        <v>466</v>
      </c>
      <c r="R339" s="167"/>
      <c r="S339" s="167"/>
      <c r="T339" s="167"/>
      <c r="U339" s="167"/>
      <c r="V339" s="167"/>
      <c r="W339" s="167"/>
      <c r="X339" s="167"/>
      <c r="Y339" s="167"/>
      <c r="Z339" s="167"/>
      <c r="AA339" s="167"/>
      <c r="AB339" s="286" t="s">
        <v>467</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59"/>
      <c r="I341" s="159"/>
      <c r="J341" s="159"/>
      <c r="K341" s="159"/>
      <c r="L341" s="159"/>
      <c r="M341" s="159"/>
      <c r="N341" s="159"/>
      <c r="O341" s="159"/>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9"/>
      <c r="B345" s="251"/>
      <c r="C345" s="250"/>
      <c r="D345" s="251"/>
      <c r="E345" s="250"/>
      <c r="F345" s="313"/>
      <c r="G345" s="234"/>
      <c r="H345" s="162"/>
      <c r="I345" s="162"/>
      <c r="J345" s="162"/>
      <c r="K345" s="162"/>
      <c r="L345" s="162"/>
      <c r="M345" s="162"/>
      <c r="N345" s="162"/>
      <c r="O345" s="162"/>
      <c r="P345" s="235"/>
      <c r="Q345" s="1002"/>
      <c r="R345" s="1003"/>
      <c r="S345" s="1003"/>
      <c r="T345" s="1003"/>
      <c r="U345" s="1003"/>
      <c r="V345" s="1003"/>
      <c r="W345" s="1003"/>
      <c r="X345" s="1003"/>
      <c r="Y345" s="1003"/>
      <c r="Z345" s="1003"/>
      <c r="AA345" s="100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9"/>
      <c r="B346" s="251"/>
      <c r="C346" s="250"/>
      <c r="D346" s="251"/>
      <c r="E346" s="250"/>
      <c r="F346" s="313"/>
      <c r="G346" s="271" t="s">
        <v>380</v>
      </c>
      <c r="H346" s="167"/>
      <c r="I346" s="167"/>
      <c r="J346" s="167"/>
      <c r="K346" s="167"/>
      <c r="L346" s="167"/>
      <c r="M346" s="167"/>
      <c r="N346" s="167"/>
      <c r="O346" s="167"/>
      <c r="P346" s="168"/>
      <c r="Q346" s="174" t="s">
        <v>466</v>
      </c>
      <c r="R346" s="167"/>
      <c r="S346" s="167"/>
      <c r="T346" s="167"/>
      <c r="U346" s="167"/>
      <c r="V346" s="167"/>
      <c r="W346" s="167"/>
      <c r="X346" s="167"/>
      <c r="Y346" s="167"/>
      <c r="Z346" s="167"/>
      <c r="AA346" s="167"/>
      <c r="AB346" s="286" t="s">
        <v>467</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59"/>
      <c r="I348" s="159"/>
      <c r="J348" s="159"/>
      <c r="K348" s="159"/>
      <c r="L348" s="159"/>
      <c r="M348" s="159"/>
      <c r="N348" s="159"/>
      <c r="O348" s="159"/>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9"/>
      <c r="B352" s="251"/>
      <c r="C352" s="250"/>
      <c r="D352" s="251"/>
      <c r="E352" s="250"/>
      <c r="F352" s="313"/>
      <c r="G352" s="234"/>
      <c r="H352" s="162"/>
      <c r="I352" s="162"/>
      <c r="J352" s="162"/>
      <c r="K352" s="162"/>
      <c r="L352" s="162"/>
      <c r="M352" s="162"/>
      <c r="N352" s="162"/>
      <c r="O352" s="162"/>
      <c r="P352" s="235"/>
      <c r="Q352" s="1002"/>
      <c r="R352" s="1003"/>
      <c r="S352" s="1003"/>
      <c r="T352" s="1003"/>
      <c r="U352" s="1003"/>
      <c r="V352" s="1003"/>
      <c r="W352" s="1003"/>
      <c r="X352" s="1003"/>
      <c r="Y352" s="1003"/>
      <c r="Z352" s="1003"/>
      <c r="AA352" s="100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9"/>
      <c r="B353" s="251"/>
      <c r="C353" s="250"/>
      <c r="D353" s="251"/>
      <c r="E353" s="250"/>
      <c r="F353" s="313"/>
      <c r="G353" s="271" t="s">
        <v>380</v>
      </c>
      <c r="H353" s="167"/>
      <c r="I353" s="167"/>
      <c r="J353" s="167"/>
      <c r="K353" s="167"/>
      <c r="L353" s="167"/>
      <c r="M353" s="167"/>
      <c r="N353" s="167"/>
      <c r="O353" s="167"/>
      <c r="P353" s="168"/>
      <c r="Q353" s="174" t="s">
        <v>466</v>
      </c>
      <c r="R353" s="167"/>
      <c r="S353" s="167"/>
      <c r="T353" s="167"/>
      <c r="U353" s="167"/>
      <c r="V353" s="167"/>
      <c r="W353" s="167"/>
      <c r="X353" s="167"/>
      <c r="Y353" s="167"/>
      <c r="Z353" s="167"/>
      <c r="AA353" s="167"/>
      <c r="AB353" s="286" t="s">
        <v>467</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59"/>
      <c r="I355" s="159"/>
      <c r="J355" s="159"/>
      <c r="K355" s="159"/>
      <c r="L355" s="159"/>
      <c r="M355" s="159"/>
      <c r="N355" s="159"/>
      <c r="O355" s="159"/>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9"/>
      <c r="B359" s="251"/>
      <c r="C359" s="250"/>
      <c r="D359" s="251"/>
      <c r="E359" s="250"/>
      <c r="F359" s="313"/>
      <c r="G359" s="234"/>
      <c r="H359" s="162"/>
      <c r="I359" s="162"/>
      <c r="J359" s="162"/>
      <c r="K359" s="162"/>
      <c r="L359" s="162"/>
      <c r="M359" s="162"/>
      <c r="N359" s="162"/>
      <c r="O359" s="162"/>
      <c r="P359" s="235"/>
      <c r="Q359" s="1002"/>
      <c r="R359" s="1003"/>
      <c r="S359" s="1003"/>
      <c r="T359" s="1003"/>
      <c r="U359" s="1003"/>
      <c r="V359" s="1003"/>
      <c r="W359" s="1003"/>
      <c r="X359" s="1003"/>
      <c r="Y359" s="1003"/>
      <c r="Z359" s="1003"/>
      <c r="AA359" s="100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9"/>
      <c r="B360" s="251"/>
      <c r="C360" s="250"/>
      <c r="D360" s="251"/>
      <c r="E360" s="250"/>
      <c r="F360" s="313"/>
      <c r="G360" s="271" t="s">
        <v>380</v>
      </c>
      <c r="H360" s="167"/>
      <c r="I360" s="167"/>
      <c r="J360" s="167"/>
      <c r="K360" s="167"/>
      <c r="L360" s="167"/>
      <c r="M360" s="167"/>
      <c r="N360" s="167"/>
      <c r="O360" s="167"/>
      <c r="P360" s="168"/>
      <c r="Q360" s="174" t="s">
        <v>466</v>
      </c>
      <c r="R360" s="167"/>
      <c r="S360" s="167"/>
      <c r="T360" s="167"/>
      <c r="U360" s="167"/>
      <c r="V360" s="167"/>
      <c r="W360" s="167"/>
      <c r="X360" s="167"/>
      <c r="Y360" s="167"/>
      <c r="Z360" s="167"/>
      <c r="AA360" s="167"/>
      <c r="AB360" s="286" t="s">
        <v>467</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59"/>
      <c r="I362" s="159"/>
      <c r="J362" s="159"/>
      <c r="K362" s="159"/>
      <c r="L362" s="159"/>
      <c r="M362" s="159"/>
      <c r="N362" s="159"/>
      <c r="O362" s="159"/>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9"/>
      <c r="B366" s="251"/>
      <c r="C366" s="250"/>
      <c r="D366" s="251"/>
      <c r="E366" s="314"/>
      <c r="F366" s="315"/>
      <c r="G366" s="234"/>
      <c r="H366" s="162"/>
      <c r="I366" s="162"/>
      <c r="J366" s="162"/>
      <c r="K366" s="162"/>
      <c r="L366" s="162"/>
      <c r="M366" s="162"/>
      <c r="N366" s="162"/>
      <c r="O366" s="162"/>
      <c r="P366" s="235"/>
      <c r="Q366" s="1002"/>
      <c r="R366" s="1003"/>
      <c r="S366" s="1003"/>
      <c r="T366" s="1003"/>
      <c r="U366" s="1003"/>
      <c r="V366" s="1003"/>
      <c r="W366" s="1003"/>
      <c r="X366" s="1003"/>
      <c r="Y366" s="1003"/>
      <c r="Z366" s="1003"/>
      <c r="AA366" s="100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9"/>
      <c r="B367" s="251"/>
      <c r="C367" s="250"/>
      <c r="D367" s="251"/>
      <c r="E367" s="155" t="s">
        <v>424</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9"/>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462</v>
      </c>
      <c r="AN372" s="264"/>
      <c r="AO372" s="264"/>
      <c r="AP372" s="266"/>
      <c r="AQ372" s="266" t="s">
        <v>354</v>
      </c>
      <c r="AR372" s="267"/>
      <c r="AS372" s="267"/>
      <c r="AT372" s="268"/>
      <c r="AU372" s="278" t="s">
        <v>379</v>
      </c>
      <c r="AV372" s="278"/>
      <c r="AW372" s="278"/>
      <c r="AX372" s="279"/>
    </row>
    <row r="373" spans="1:50" ht="18.75" hidden="1" customHeight="1" x14ac:dyDescent="0.15">
      <c r="A373" s="100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0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9"/>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462</v>
      </c>
      <c r="AN376" s="264"/>
      <c r="AO376" s="264"/>
      <c r="AP376" s="266"/>
      <c r="AQ376" s="266" t="s">
        <v>354</v>
      </c>
      <c r="AR376" s="267"/>
      <c r="AS376" s="267"/>
      <c r="AT376" s="268"/>
      <c r="AU376" s="278" t="s">
        <v>379</v>
      </c>
      <c r="AV376" s="278"/>
      <c r="AW376" s="278"/>
      <c r="AX376" s="279"/>
    </row>
    <row r="377" spans="1:50" ht="18.75" hidden="1" customHeight="1" x14ac:dyDescent="0.15">
      <c r="A377" s="100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0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9"/>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462</v>
      </c>
      <c r="AN380" s="264"/>
      <c r="AO380" s="264"/>
      <c r="AP380" s="266"/>
      <c r="AQ380" s="266" t="s">
        <v>354</v>
      </c>
      <c r="AR380" s="267"/>
      <c r="AS380" s="267"/>
      <c r="AT380" s="268"/>
      <c r="AU380" s="278" t="s">
        <v>379</v>
      </c>
      <c r="AV380" s="278"/>
      <c r="AW380" s="278"/>
      <c r="AX380" s="279"/>
    </row>
    <row r="381" spans="1:50" ht="18.75" hidden="1" customHeight="1" x14ac:dyDescent="0.15">
      <c r="A381" s="100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0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9"/>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462</v>
      </c>
      <c r="AN384" s="264"/>
      <c r="AO384" s="264"/>
      <c r="AP384" s="266"/>
      <c r="AQ384" s="266" t="s">
        <v>354</v>
      </c>
      <c r="AR384" s="267"/>
      <c r="AS384" s="267"/>
      <c r="AT384" s="268"/>
      <c r="AU384" s="278" t="s">
        <v>379</v>
      </c>
      <c r="AV384" s="278"/>
      <c r="AW384" s="278"/>
      <c r="AX384" s="279"/>
    </row>
    <row r="385" spans="1:50" ht="18.75" hidden="1" customHeight="1" x14ac:dyDescent="0.15">
      <c r="A385" s="100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0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9"/>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462</v>
      </c>
      <c r="AN388" s="264"/>
      <c r="AO388" s="264"/>
      <c r="AP388" s="266"/>
      <c r="AQ388" s="266" t="s">
        <v>354</v>
      </c>
      <c r="AR388" s="267"/>
      <c r="AS388" s="267"/>
      <c r="AT388" s="268"/>
      <c r="AU388" s="278" t="s">
        <v>379</v>
      </c>
      <c r="AV388" s="278"/>
      <c r="AW388" s="278"/>
      <c r="AX388" s="279"/>
    </row>
    <row r="389" spans="1:50" ht="18.75" hidden="1" customHeight="1" x14ac:dyDescent="0.15">
      <c r="A389" s="100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0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9"/>
      <c r="B392" s="251"/>
      <c r="C392" s="250"/>
      <c r="D392" s="251"/>
      <c r="E392" s="250"/>
      <c r="F392" s="313"/>
      <c r="G392" s="271" t="s">
        <v>380</v>
      </c>
      <c r="H392" s="167"/>
      <c r="I392" s="167"/>
      <c r="J392" s="167"/>
      <c r="K392" s="167"/>
      <c r="L392" s="167"/>
      <c r="M392" s="167"/>
      <c r="N392" s="167"/>
      <c r="O392" s="167"/>
      <c r="P392" s="168"/>
      <c r="Q392" s="174" t="s">
        <v>466</v>
      </c>
      <c r="R392" s="167"/>
      <c r="S392" s="167"/>
      <c r="T392" s="167"/>
      <c r="U392" s="167"/>
      <c r="V392" s="167"/>
      <c r="W392" s="167"/>
      <c r="X392" s="167"/>
      <c r="Y392" s="167"/>
      <c r="Z392" s="167"/>
      <c r="AA392" s="167"/>
      <c r="AB392" s="286" t="s">
        <v>467</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9"/>
      <c r="B394" s="251"/>
      <c r="C394" s="250"/>
      <c r="D394" s="251"/>
      <c r="E394" s="250"/>
      <c r="F394" s="313"/>
      <c r="G394" s="229"/>
      <c r="H394" s="159"/>
      <c r="I394" s="159"/>
      <c r="J394" s="159"/>
      <c r="K394" s="159"/>
      <c r="L394" s="159"/>
      <c r="M394" s="159"/>
      <c r="N394" s="159"/>
      <c r="O394" s="159"/>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9"/>
      <c r="B398" s="251"/>
      <c r="C398" s="250"/>
      <c r="D398" s="251"/>
      <c r="E398" s="250"/>
      <c r="F398" s="313"/>
      <c r="G398" s="234"/>
      <c r="H398" s="162"/>
      <c r="I398" s="162"/>
      <c r="J398" s="162"/>
      <c r="K398" s="162"/>
      <c r="L398" s="162"/>
      <c r="M398" s="162"/>
      <c r="N398" s="162"/>
      <c r="O398" s="162"/>
      <c r="P398" s="235"/>
      <c r="Q398" s="1002"/>
      <c r="R398" s="1003"/>
      <c r="S398" s="1003"/>
      <c r="T398" s="1003"/>
      <c r="U398" s="1003"/>
      <c r="V398" s="1003"/>
      <c r="W398" s="1003"/>
      <c r="X398" s="1003"/>
      <c r="Y398" s="1003"/>
      <c r="Z398" s="1003"/>
      <c r="AA398" s="100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9"/>
      <c r="B399" s="251"/>
      <c r="C399" s="250"/>
      <c r="D399" s="251"/>
      <c r="E399" s="250"/>
      <c r="F399" s="313"/>
      <c r="G399" s="271" t="s">
        <v>380</v>
      </c>
      <c r="H399" s="167"/>
      <c r="I399" s="167"/>
      <c r="J399" s="167"/>
      <c r="K399" s="167"/>
      <c r="L399" s="167"/>
      <c r="M399" s="167"/>
      <c r="N399" s="167"/>
      <c r="O399" s="167"/>
      <c r="P399" s="168"/>
      <c r="Q399" s="174" t="s">
        <v>466</v>
      </c>
      <c r="R399" s="167"/>
      <c r="S399" s="167"/>
      <c r="T399" s="167"/>
      <c r="U399" s="167"/>
      <c r="V399" s="167"/>
      <c r="W399" s="167"/>
      <c r="X399" s="167"/>
      <c r="Y399" s="167"/>
      <c r="Z399" s="167"/>
      <c r="AA399" s="167"/>
      <c r="AB399" s="286" t="s">
        <v>467</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59"/>
      <c r="I401" s="159"/>
      <c r="J401" s="159"/>
      <c r="K401" s="159"/>
      <c r="L401" s="159"/>
      <c r="M401" s="159"/>
      <c r="N401" s="159"/>
      <c r="O401" s="159"/>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9"/>
      <c r="B405" s="251"/>
      <c r="C405" s="250"/>
      <c r="D405" s="251"/>
      <c r="E405" s="250"/>
      <c r="F405" s="313"/>
      <c r="G405" s="234"/>
      <c r="H405" s="162"/>
      <c r="I405" s="162"/>
      <c r="J405" s="162"/>
      <c r="K405" s="162"/>
      <c r="L405" s="162"/>
      <c r="M405" s="162"/>
      <c r="N405" s="162"/>
      <c r="O405" s="162"/>
      <c r="P405" s="235"/>
      <c r="Q405" s="1002"/>
      <c r="R405" s="1003"/>
      <c r="S405" s="1003"/>
      <c r="T405" s="1003"/>
      <c r="U405" s="1003"/>
      <c r="V405" s="1003"/>
      <c r="W405" s="1003"/>
      <c r="X405" s="1003"/>
      <c r="Y405" s="1003"/>
      <c r="Z405" s="1003"/>
      <c r="AA405" s="100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9"/>
      <c r="B406" s="251"/>
      <c r="C406" s="250"/>
      <c r="D406" s="251"/>
      <c r="E406" s="250"/>
      <c r="F406" s="313"/>
      <c r="G406" s="271" t="s">
        <v>380</v>
      </c>
      <c r="H406" s="167"/>
      <c r="I406" s="167"/>
      <c r="J406" s="167"/>
      <c r="K406" s="167"/>
      <c r="L406" s="167"/>
      <c r="M406" s="167"/>
      <c r="N406" s="167"/>
      <c r="O406" s="167"/>
      <c r="P406" s="168"/>
      <c r="Q406" s="174" t="s">
        <v>466</v>
      </c>
      <c r="R406" s="167"/>
      <c r="S406" s="167"/>
      <c r="T406" s="167"/>
      <c r="U406" s="167"/>
      <c r="V406" s="167"/>
      <c r="W406" s="167"/>
      <c r="X406" s="167"/>
      <c r="Y406" s="167"/>
      <c r="Z406" s="167"/>
      <c r="AA406" s="167"/>
      <c r="AB406" s="286" t="s">
        <v>467</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59"/>
      <c r="I408" s="159"/>
      <c r="J408" s="159"/>
      <c r="K408" s="159"/>
      <c r="L408" s="159"/>
      <c r="M408" s="159"/>
      <c r="N408" s="159"/>
      <c r="O408" s="159"/>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9"/>
      <c r="B412" s="251"/>
      <c r="C412" s="250"/>
      <c r="D412" s="251"/>
      <c r="E412" s="250"/>
      <c r="F412" s="313"/>
      <c r="G412" s="234"/>
      <c r="H412" s="162"/>
      <c r="I412" s="162"/>
      <c r="J412" s="162"/>
      <c r="K412" s="162"/>
      <c r="L412" s="162"/>
      <c r="M412" s="162"/>
      <c r="N412" s="162"/>
      <c r="O412" s="162"/>
      <c r="P412" s="235"/>
      <c r="Q412" s="1002"/>
      <c r="R412" s="1003"/>
      <c r="S412" s="1003"/>
      <c r="T412" s="1003"/>
      <c r="U412" s="1003"/>
      <c r="V412" s="1003"/>
      <c r="W412" s="1003"/>
      <c r="X412" s="1003"/>
      <c r="Y412" s="1003"/>
      <c r="Z412" s="1003"/>
      <c r="AA412" s="100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9"/>
      <c r="B413" s="251"/>
      <c r="C413" s="250"/>
      <c r="D413" s="251"/>
      <c r="E413" s="250"/>
      <c r="F413" s="313"/>
      <c r="G413" s="271" t="s">
        <v>380</v>
      </c>
      <c r="H413" s="167"/>
      <c r="I413" s="167"/>
      <c r="J413" s="167"/>
      <c r="K413" s="167"/>
      <c r="L413" s="167"/>
      <c r="M413" s="167"/>
      <c r="N413" s="167"/>
      <c r="O413" s="167"/>
      <c r="P413" s="168"/>
      <c r="Q413" s="174" t="s">
        <v>466</v>
      </c>
      <c r="R413" s="167"/>
      <c r="S413" s="167"/>
      <c r="T413" s="167"/>
      <c r="U413" s="167"/>
      <c r="V413" s="167"/>
      <c r="W413" s="167"/>
      <c r="X413" s="167"/>
      <c r="Y413" s="167"/>
      <c r="Z413" s="167"/>
      <c r="AA413" s="167"/>
      <c r="AB413" s="286" t="s">
        <v>467</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59"/>
      <c r="I415" s="159"/>
      <c r="J415" s="159"/>
      <c r="K415" s="159"/>
      <c r="L415" s="159"/>
      <c r="M415" s="159"/>
      <c r="N415" s="159"/>
      <c r="O415" s="159"/>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9"/>
      <c r="B419" s="251"/>
      <c r="C419" s="250"/>
      <c r="D419" s="251"/>
      <c r="E419" s="250"/>
      <c r="F419" s="313"/>
      <c r="G419" s="234"/>
      <c r="H419" s="162"/>
      <c r="I419" s="162"/>
      <c r="J419" s="162"/>
      <c r="K419" s="162"/>
      <c r="L419" s="162"/>
      <c r="M419" s="162"/>
      <c r="N419" s="162"/>
      <c r="O419" s="162"/>
      <c r="P419" s="235"/>
      <c r="Q419" s="1002"/>
      <c r="R419" s="1003"/>
      <c r="S419" s="1003"/>
      <c r="T419" s="1003"/>
      <c r="U419" s="1003"/>
      <c r="V419" s="1003"/>
      <c r="W419" s="1003"/>
      <c r="X419" s="1003"/>
      <c r="Y419" s="1003"/>
      <c r="Z419" s="1003"/>
      <c r="AA419" s="100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9"/>
      <c r="B420" s="251"/>
      <c r="C420" s="250"/>
      <c r="D420" s="251"/>
      <c r="E420" s="250"/>
      <c r="F420" s="313"/>
      <c r="G420" s="271" t="s">
        <v>380</v>
      </c>
      <c r="H420" s="167"/>
      <c r="I420" s="167"/>
      <c r="J420" s="167"/>
      <c r="K420" s="167"/>
      <c r="L420" s="167"/>
      <c r="M420" s="167"/>
      <c r="N420" s="167"/>
      <c r="O420" s="167"/>
      <c r="P420" s="168"/>
      <c r="Q420" s="174" t="s">
        <v>466</v>
      </c>
      <c r="R420" s="167"/>
      <c r="S420" s="167"/>
      <c r="T420" s="167"/>
      <c r="U420" s="167"/>
      <c r="V420" s="167"/>
      <c r="W420" s="167"/>
      <c r="X420" s="167"/>
      <c r="Y420" s="167"/>
      <c r="Z420" s="167"/>
      <c r="AA420" s="167"/>
      <c r="AB420" s="286" t="s">
        <v>467</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59"/>
      <c r="I422" s="159"/>
      <c r="J422" s="159"/>
      <c r="K422" s="159"/>
      <c r="L422" s="159"/>
      <c r="M422" s="159"/>
      <c r="N422" s="159"/>
      <c r="O422" s="159"/>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9"/>
      <c r="B426" s="251"/>
      <c r="C426" s="250"/>
      <c r="D426" s="251"/>
      <c r="E426" s="314"/>
      <c r="F426" s="315"/>
      <c r="G426" s="234"/>
      <c r="H426" s="162"/>
      <c r="I426" s="162"/>
      <c r="J426" s="162"/>
      <c r="K426" s="162"/>
      <c r="L426" s="162"/>
      <c r="M426" s="162"/>
      <c r="N426" s="162"/>
      <c r="O426" s="162"/>
      <c r="P426" s="235"/>
      <c r="Q426" s="1002"/>
      <c r="R426" s="1003"/>
      <c r="S426" s="1003"/>
      <c r="T426" s="1003"/>
      <c r="U426" s="1003"/>
      <c r="V426" s="1003"/>
      <c r="W426" s="1003"/>
      <c r="X426" s="1003"/>
      <c r="Y426" s="1003"/>
      <c r="Z426" s="1003"/>
      <c r="AA426" s="100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9"/>
      <c r="B427" s="251"/>
      <c r="C427" s="250"/>
      <c r="D427" s="251"/>
      <c r="E427" s="155" t="s">
        <v>424</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09"/>
      <c r="B429" s="251"/>
      <c r="C429" s="314"/>
      <c r="D429" s="100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09"/>
      <c r="B430" s="251"/>
      <c r="C430" s="248" t="s">
        <v>367</v>
      </c>
      <c r="D430" s="249"/>
      <c r="E430" s="237" t="s">
        <v>387</v>
      </c>
      <c r="F430" s="238"/>
      <c r="G430" s="239" t="s">
        <v>383</v>
      </c>
      <c r="H430" s="156"/>
      <c r="I430" s="156"/>
      <c r="J430" s="240" t="s">
        <v>547</v>
      </c>
      <c r="K430" s="241"/>
      <c r="L430" s="241"/>
      <c r="M430" s="241"/>
      <c r="N430" s="241"/>
      <c r="O430" s="241"/>
      <c r="P430" s="241"/>
      <c r="Q430" s="241"/>
      <c r="R430" s="241"/>
      <c r="S430" s="241"/>
      <c r="T430" s="242"/>
      <c r="U430" s="243" t="s">
        <v>652</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462</v>
      </c>
      <c r="AJ431" s="179"/>
      <c r="AK431" s="179"/>
      <c r="AL431" s="174"/>
      <c r="AM431" s="179" t="s">
        <v>523</v>
      </c>
      <c r="AN431" s="179"/>
      <c r="AO431" s="179"/>
      <c r="AP431" s="174"/>
      <c r="AQ431" s="174" t="s">
        <v>354</v>
      </c>
      <c r="AR431" s="167"/>
      <c r="AS431" s="167"/>
      <c r="AT431" s="168"/>
      <c r="AU431" s="132" t="s">
        <v>253</v>
      </c>
      <c r="AV431" s="132"/>
      <c r="AW431" s="132"/>
      <c r="AX431" s="133"/>
    </row>
    <row r="432" spans="1:50" ht="18.75" customHeight="1" x14ac:dyDescent="0.15">
      <c r="A432" s="100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456</v>
      </c>
      <c r="AF432" s="134"/>
      <c r="AG432" s="135" t="s">
        <v>355</v>
      </c>
      <c r="AH432" s="170"/>
      <c r="AI432" s="180"/>
      <c r="AJ432" s="180"/>
      <c r="AK432" s="180"/>
      <c r="AL432" s="175"/>
      <c r="AM432" s="180"/>
      <c r="AN432" s="180"/>
      <c r="AO432" s="180"/>
      <c r="AP432" s="175"/>
      <c r="AQ432" s="134" t="s">
        <v>456</v>
      </c>
      <c r="AR432" s="134"/>
      <c r="AS432" s="135" t="s">
        <v>355</v>
      </c>
      <c r="AT432" s="170"/>
      <c r="AU432" s="134" t="s">
        <v>456</v>
      </c>
      <c r="AV432" s="134"/>
      <c r="AW432" s="135" t="s">
        <v>300</v>
      </c>
      <c r="AX432" s="136"/>
    </row>
    <row r="433" spans="1:50" ht="23.25" customHeight="1" x14ac:dyDescent="0.15">
      <c r="A433" s="1009"/>
      <c r="B433" s="251"/>
      <c r="C433" s="250"/>
      <c r="D433" s="251"/>
      <c r="E433" s="164"/>
      <c r="F433" s="165"/>
      <c r="G433" s="229" t="s">
        <v>456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456</v>
      </c>
      <c r="AC433" s="131"/>
      <c r="AD433" s="131"/>
      <c r="AE433" s="101" t="s">
        <v>584</v>
      </c>
      <c r="AF433" s="102"/>
      <c r="AG433" s="102"/>
      <c r="AH433" s="102"/>
      <c r="AI433" s="101" t="s">
        <v>456</v>
      </c>
      <c r="AJ433" s="102"/>
      <c r="AK433" s="102"/>
      <c r="AL433" s="102"/>
      <c r="AM433" s="101" t="s">
        <v>547</v>
      </c>
      <c r="AN433" s="102"/>
      <c r="AO433" s="102"/>
      <c r="AP433" s="103"/>
      <c r="AQ433" s="101" t="s">
        <v>547</v>
      </c>
      <c r="AR433" s="102"/>
      <c r="AS433" s="102"/>
      <c r="AT433" s="103"/>
      <c r="AU433" s="101" t="s">
        <v>547</v>
      </c>
      <c r="AV433" s="102"/>
      <c r="AW433" s="102"/>
      <c r="AX433" s="103"/>
    </row>
    <row r="434" spans="1:50" ht="23.25" customHeight="1" x14ac:dyDescent="0.15">
      <c r="A434" s="100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581</v>
      </c>
      <c r="AC434" s="220"/>
      <c r="AD434" s="220"/>
      <c r="AE434" s="101" t="s">
        <v>584</v>
      </c>
      <c r="AF434" s="102"/>
      <c r="AG434" s="102"/>
      <c r="AH434" s="103"/>
      <c r="AI434" s="101" t="s">
        <v>456</v>
      </c>
      <c r="AJ434" s="102"/>
      <c r="AK434" s="102"/>
      <c r="AL434" s="102"/>
      <c r="AM434" s="101" t="s">
        <v>456</v>
      </c>
      <c r="AN434" s="102"/>
      <c r="AO434" s="102"/>
      <c r="AP434" s="103"/>
      <c r="AQ434" s="101" t="s">
        <v>547</v>
      </c>
      <c r="AR434" s="102"/>
      <c r="AS434" s="102"/>
      <c r="AT434" s="103"/>
      <c r="AU434" s="101" t="s">
        <v>547</v>
      </c>
      <c r="AV434" s="102"/>
      <c r="AW434" s="102"/>
      <c r="AX434" s="103"/>
    </row>
    <row r="435" spans="1:50" ht="23.25" customHeight="1" x14ac:dyDescent="0.15">
      <c r="A435" s="100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584</v>
      </c>
      <c r="AF435" s="102"/>
      <c r="AG435" s="102"/>
      <c r="AH435" s="103"/>
      <c r="AI435" s="101" t="s">
        <v>456</v>
      </c>
      <c r="AJ435" s="102"/>
      <c r="AK435" s="102"/>
      <c r="AL435" s="102"/>
      <c r="AM435" s="101" t="s">
        <v>456</v>
      </c>
      <c r="AN435" s="102"/>
      <c r="AO435" s="102"/>
      <c r="AP435" s="103"/>
      <c r="AQ435" s="101" t="s">
        <v>547</v>
      </c>
      <c r="AR435" s="102"/>
      <c r="AS435" s="102"/>
      <c r="AT435" s="103"/>
      <c r="AU435" s="101" t="s">
        <v>547</v>
      </c>
      <c r="AV435" s="102"/>
      <c r="AW435" s="102"/>
      <c r="AX435" s="103"/>
    </row>
    <row r="436" spans="1:50" ht="18.75" hidden="1" customHeight="1" x14ac:dyDescent="0.15">
      <c r="A436" s="1009"/>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462</v>
      </c>
      <c r="AJ436" s="179"/>
      <c r="AK436" s="179"/>
      <c r="AL436" s="174"/>
      <c r="AM436" s="179" t="s">
        <v>523</v>
      </c>
      <c r="AN436" s="179"/>
      <c r="AO436" s="179"/>
      <c r="AP436" s="174"/>
      <c r="AQ436" s="174" t="s">
        <v>354</v>
      </c>
      <c r="AR436" s="167"/>
      <c r="AS436" s="167"/>
      <c r="AT436" s="168"/>
      <c r="AU436" s="132" t="s">
        <v>253</v>
      </c>
      <c r="AV436" s="132"/>
      <c r="AW436" s="132"/>
      <c r="AX436" s="133"/>
    </row>
    <row r="437" spans="1:50" ht="18.75" hidden="1" customHeight="1" x14ac:dyDescent="0.15">
      <c r="A437" s="100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0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100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100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1009"/>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462</v>
      </c>
      <c r="AJ441" s="179"/>
      <c r="AK441" s="179"/>
      <c r="AL441" s="174"/>
      <c r="AM441" s="179" t="s">
        <v>523</v>
      </c>
      <c r="AN441" s="179"/>
      <c r="AO441" s="179"/>
      <c r="AP441" s="174"/>
      <c r="AQ441" s="174" t="s">
        <v>354</v>
      </c>
      <c r="AR441" s="167"/>
      <c r="AS441" s="167"/>
      <c r="AT441" s="168"/>
      <c r="AU441" s="132" t="s">
        <v>253</v>
      </c>
      <c r="AV441" s="132"/>
      <c r="AW441" s="132"/>
      <c r="AX441" s="133"/>
    </row>
    <row r="442" spans="1:50" ht="18.75" hidden="1" customHeight="1" x14ac:dyDescent="0.15">
      <c r="A442" s="100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0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100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100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1009"/>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462</v>
      </c>
      <c r="AJ446" s="179"/>
      <c r="AK446" s="179"/>
      <c r="AL446" s="174"/>
      <c r="AM446" s="179" t="s">
        <v>523</v>
      </c>
      <c r="AN446" s="179"/>
      <c r="AO446" s="179"/>
      <c r="AP446" s="174"/>
      <c r="AQ446" s="174" t="s">
        <v>354</v>
      </c>
      <c r="AR446" s="167"/>
      <c r="AS446" s="167"/>
      <c r="AT446" s="168"/>
      <c r="AU446" s="132" t="s">
        <v>253</v>
      </c>
      <c r="AV446" s="132"/>
      <c r="AW446" s="132"/>
      <c r="AX446" s="133"/>
    </row>
    <row r="447" spans="1:50" ht="18.75" hidden="1" customHeight="1" x14ac:dyDescent="0.15">
      <c r="A447" s="100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0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100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100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1009"/>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462</v>
      </c>
      <c r="AJ451" s="179"/>
      <c r="AK451" s="179"/>
      <c r="AL451" s="174"/>
      <c r="AM451" s="179" t="s">
        <v>523</v>
      </c>
      <c r="AN451" s="179"/>
      <c r="AO451" s="179"/>
      <c r="AP451" s="174"/>
      <c r="AQ451" s="174" t="s">
        <v>354</v>
      </c>
      <c r="AR451" s="167"/>
      <c r="AS451" s="167"/>
      <c r="AT451" s="168"/>
      <c r="AU451" s="132" t="s">
        <v>253</v>
      </c>
      <c r="AV451" s="132"/>
      <c r="AW451" s="132"/>
      <c r="AX451" s="133"/>
    </row>
    <row r="452" spans="1:50" ht="18.75" hidden="1" customHeight="1" x14ac:dyDescent="0.15">
      <c r="A452" s="100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0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100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100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9"/>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462</v>
      </c>
      <c r="AJ456" s="179"/>
      <c r="AK456" s="179"/>
      <c r="AL456" s="174"/>
      <c r="AM456" s="179" t="s">
        <v>523</v>
      </c>
      <c r="AN456" s="179"/>
      <c r="AO456" s="179"/>
      <c r="AP456" s="174"/>
      <c r="AQ456" s="174" t="s">
        <v>354</v>
      </c>
      <c r="AR456" s="167"/>
      <c r="AS456" s="167"/>
      <c r="AT456" s="168"/>
      <c r="AU456" s="132" t="s">
        <v>253</v>
      </c>
      <c r="AV456" s="132"/>
      <c r="AW456" s="132"/>
      <c r="AX456" s="133"/>
    </row>
    <row r="457" spans="1:50" ht="18.75" customHeight="1" x14ac:dyDescent="0.15">
      <c r="A457" s="100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456</v>
      </c>
      <c r="AF457" s="134"/>
      <c r="AG457" s="135" t="s">
        <v>355</v>
      </c>
      <c r="AH457" s="170"/>
      <c r="AI457" s="180"/>
      <c r="AJ457" s="180"/>
      <c r="AK457" s="180"/>
      <c r="AL457" s="175"/>
      <c r="AM457" s="180"/>
      <c r="AN457" s="180"/>
      <c r="AO457" s="180"/>
      <c r="AP457" s="175"/>
      <c r="AQ457" s="134" t="s">
        <v>456</v>
      </c>
      <c r="AR457" s="134"/>
      <c r="AS457" s="135" t="s">
        <v>355</v>
      </c>
      <c r="AT457" s="170"/>
      <c r="AU457" s="134" t="s">
        <v>456</v>
      </c>
      <c r="AV457" s="134"/>
      <c r="AW457" s="135" t="s">
        <v>300</v>
      </c>
      <c r="AX457" s="136"/>
    </row>
    <row r="458" spans="1:50" ht="23.25" customHeight="1" x14ac:dyDescent="0.15">
      <c r="A458" s="1009"/>
      <c r="B458" s="251"/>
      <c r="C458" s="250"/>
      <c r="D458" s="251"/>
      <c r="E458" s="164"/>
      <c r="F458" s="165"/>
      <c r="G458" s="229" t="s">
        <v>456</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456</v>
      </c>
      <c r="AC458" s="131"/>
      <c r="AD458" s="131"/>
      <c r="AE458" s="101" t="s">
        <v>456</v>
      </c>
      <c r="AF458" s="102"/>
      <c r="AG458" s="102"/>
      <c r="AH458" s="102"/>
      <c r="AI458" s="101" t="s">
        <v>456</v>
      </c>
      <c r="AJ458" s="102"/>
      <c r="AK458" s="102"/>
      <c r="AL458" s="102"/>
      <c r="AM458" s="101" t="s">
        <v>547</v>
      </c>
      <c r="AN458" s="102"/>
      <c r="AO458" s="102"/>
      <c r="AP458" s="103"/>
      <c r="AQ458" s="101" t="s">
        <v>547</v>
      </c>
      <c r="AR458" s="102"/>
      <c r="AS458" s="102"/>
      <c r="AT458" s="103"/>
      <c r="AU458" s="101" t="s">
        <v>547</v>
      </c>
      <c r="AV458" s="102"/>
      <c r="AW458" s="102"/>
      <c r="AX458" s="103"/>
    </row>
    <row r="459" spans="1:50" ht="23.25" customHeight="1" x14ac:dyDescent="0.15">
      <c r="A459" s="100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456</v>
      </c>
      <c r="AC459" s="220"/>
      <c r="AD459" s="220"/>
      <c r="AE459" s="101" t="s">
        <v>456</v>
      </c>
      <c r="AF459" s="102"/>
      <c r="AG459" s="102"/>
      <c r="AH459" s="103"/>
      <c r="AI459" s="101" t="s">
        <v>456</v>
      </c>
      <c r="AJ459" s="102"/>
      <c r="AK459" s="102"/>
      <c r="AL459" s="102"/>
      <c r="AM459" s="101" t="s">
        <v>456</v>
      </c>
      <c r="AN459" s="102"/>
      <c r="AO459" s="102"/>
      <c r="AP459" s="103"/>
      <c r="AQ459" s="101" t="s">
        <v>547</v>
      </c>
      <c r="AR459" s="102"/>
      <c r="AS459" s="102"/>
      <c r="AT459" s="103"/>
      <c r="AU459" s="101" t="s">
        <v>547</v>
      </c>
      <c r="AV459" s="102"/>
      <c r="AW459" s="102"/>
      <c r="AX459" s="103"/>
    </row>
    <row r="460" spans="1:50" ht="23.25" customHeight="1" x14ac:dyDescent="0.15">
      <c r="A460" s="100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585</v>
      </c>
      <c r="AF460" s="102"/>
      <c r="AG460" s="102"/>
      <c r="AH460" s="103"/>
      <c r="AI460" s="101" t="s">
        <v>456</v>
      </c>
      <c r="AJ460" s="102"/>
      <c r="AK460" s="102"/>
      <c r="AL460" s="102"/>
      <c r="AM460" s="101" t="s">
        <v>456</v>
      </c>
      <c r="AN460" s="102"/>
      <c r="AO460" s="102"/>
      <c r="AP460" s="103"/>
      <c r="AQ460" s="101" t="s">
        <v>547</v>
      </c>
      <c r="AR460" s="102"/>
      <c r="AS460" s="102"/>
      <c r="AT460" s="103"/>
      <c r="AU460" s="101" t="s">
        <v>547</v>
      </c>
      <c r="AV460" s="102"/>
      <c r="AW460" s="102"/>
      <c r="AX460" s="103"/>
    </row>
    <row r="461" spans="1:50" ht="18.75" hidden="1" customHeight="1" x14ac:dyDescent="0.15">
      <c r="A461" s="1009"/>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462</v>
      </c>
      <c r="AJ461" s="179"/>
      <c r="AK461" s="179"/>
      <c r="AL461" s="174"/>
      <c r="AM461" s="179" t="s">
        <v>523</v>
      </c>
      <c r="AN461" s="179"/>
      <c r="AO461" s="179"/>
      <c r="AP461" s="174"/>
      <c r="AQ461" s="174" t="s">
        <v>354</v>
      </c>
      <c r="AR461" s="167"/>
      <c r="AS461" s="167"/>
      <c r="AT461" s="168"/>
      <c r="AU461" s="132" t="s">
        <v>253</v>
      </c>
      <c r="AV461" s="132"/>
      <c r="AW461" s="132"/>
      <c r="AX461" s="133"/>
    </row>
    <row r="462" spans="1:50" ht="18.75" hidden="1" customHeight="1" x14ac:dyDescent="0.15">
      <c r="A462" s="100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0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9"/>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462</v>
      </c>
      <c r="AJ466" s="179"/>
      <c r="AK466" s="179"/>
      <c r="AL466" s="174"/>
      <c r="AM466" s="179" t="s">
        <v>523</v>
      </c>
      <c r="AN466" s="179"/>
      <c r="AO466" s="179"/>
      <c r="AP466" s="174"/>
      <c r="AQ466" s="174" t="s">
        <v>354</v>
      </c>
      <c r="AR466" s="167"/>
      <c r="AS466" s="167"/>
      <c r="AT466" s="168"/>
      <c r="AU466" s="132" t="s">
        <v>253</v>
      </c>
      <c r="AV466" s="132"/>
      <c r="AW466" s="132"/>
      <c r="AX466" s="133"/>
    </row>
    <row r="467" spans="1:50" ht="18.75" hidden="1" customHeight="1" x14ac:dyDescent="0.15">
      <c r="A467" s="100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0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9"/>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462</v>
      </c>
      <c r="AJ471" s="179"/>
      <c r="AK471" s="179"/>
      <c r="AL471" s="174"/>
      <c r="AM471" s="179" t="s">
        <v>523</v>
      </c>
      <c r="AN471" s="179"/>
      <c r="AO471" s="179"/>
      <c r="AP471" s="174"/>
      <c r="AQ471" s="174" t="s">
        <v>354</v>
      </c>
      <c r="AR471" s="167"/>
      <c r="AS471" s="167"/>
      <c r="AT471" s="168"/>
      <c r="AU471" s="132" t="s">
        <v>253</v>
      </c>
      <c r="AV471" s="132"/>
      <c r="AW471" s="132"/>
      <c r="AX471" s="133"/>
    </row>
    <row r="472" spans="1:50" ht="18.75" hidden="1" customHeight="1" x14ac:dyDescent="0.15">
      <c r="A472" s="100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0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9"/>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462</v>
      </c>
      <c r="AJ476" s="179"/>
      <c r="AK476" s="179"/>
      <c r="AL476" s="174"/>
      <c r="AM476" s="179" t="s">
        <v>523</v>
      </c>
      <c r="AN476" s="179"/>
      <c r="AO476" s="179"/>
      <c r="AP476" s="174"/>
      <c r="AQ476" s="174" t="s">
        <v>354</v>
      </c>
      <c r="AR476" s="167"/>
      <c r="AS476" s="167"/>
      <c r="AT476" s="168"/>
      <c r="AU476" s="132" t="s">
        <v>253</v>
      </c>
      <c r="AV476" s="132"/>
      <c r="AW476" s="132"/>
      <c r="AX476" s="133"/>
    </row>
    <row r="477" spans="1:50" ht="18.75" hidden="1" customHeight="1" x14ac:dyDescent="0.15">
      <c r="A477" s="100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0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9"/>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09"/>
      <c r="B482" s="251"/>
      <c r="C482" s="250"/>
      <c r="D482" s="251"/>
      <c r="E482" s="158" t="s">
        <v>456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09"/>
      <c r="B483" s="251"/>
      <c r="C483" s="250"/>
      <c r="D483" s="251"/>
      <c r="E483" s="245"/>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c r="AW483" s="246"/>
      <c r="AX483" s="247"/>
    </row>
    <row r="484" spans="1:50" ht="34.5" hidden="1" customHeight="1" x14ac:dyDescent="0.15">
      <c r="A484" s="1009"/>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462</v>
      </c>
      <c r="AJ485" s="179"/>
      <c r="AK485" s="179"/>
      <c r="AL485" s="174"/>
      <c r="AM485" s="179" t="s">
        <v>523</v>
      </c>
      <c r="AN485" s="179"/>
      <c r="AO485" s="179"/>
      <c r="AP485" s="174"/>
      <c r="AQ485" s="174" t="s">
        <v>354</v>
      </c>
      <c r="AR485" s="167"/>
      <c r="AS485" s="167"/>
      <c r="AT485" s="168"/>
      <c r="AU485" s="132" t="s">
        <v>253</v>
      </c>
      <c r="AV485" s="132"/>
      <c r="AW485" s="132"/>
      <c r="AX485" s="133"/>
    </row>
    <row r="486" spans="1:50" ht="18.75" hidden="1" customHeight="1" x14ac:dyDescent="0.15">
      <c r="A486" s="100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0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9"/>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462</v>
      </c>
      <c r="AJ490" s="179"/>
      <c r="AK490" s="179"/>
      <c r="AL490" s="174"/>
      <c r="AM490" s="179" t="s">
        <v>523</v>
      </c>
      <c r="AN490" s="179"/>
      <c r="AO490" s="179"/>
      <c r="AP490" s="174"/>
      <c r="AQ490" s="174" t="s">
        <v>354</v>
      </c>
      <c r="AR490" s="167"/>
      <c r="AS490" s="167"/>
      <c r="AT490" s="168"/>
      <c r="AU490" s="132" t="s">
        <v>253</v>
      </c>
      <c r="AV490" s="132"/>
      <c r="AW490" s="132"/>
      <c r="AX490" s="133"/>
    </row>
    <row r="491" spans="1:50" ht="18.75" hidden="1" customHeight="1" x14ac:dyDescent="0.15">
      <c r="A491" s="100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0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9"/>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462</v>
      </c>
      <c r="AJ495" s="179"/>
      <c r="AK495" s="179"/>
      <c r="AL495" s="174"/>
      <c r="AM495" s="179" t="s">
        <v>523</v>
      </c>
      <c r="AN495" s="179"/>
      <c r="AO495" s="179"/>
      <c r="AP495" s="174"/>
      <c r="AQ495" s="174" t="s">
        <v>354</v>
      </c>
      <c r="AR495" s="167"/>
      <c r="AS495" s="167"/>
      <c r="AT495" s="168"/>
      <c r="AU495" s="132" t="s">
        <v>253</v>
      </c>
      <c r="AV495" s="132"/>
      <c r="AW495" s="132"/>
      <c r="AX495" s="133"/>
    </row>
    <row r="496" spans="1:50" ht="18.75" hidden="1" customHeight="1" x14ac:dyDescent="0.15">
      <c r="A496" s="100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0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9"/>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462</v>
      </c>
      <c r="AJ500" s="179"/>
      <c r="AK500" s="179"/>
      <c r="AL500" s="174"/>
      <c r="AM500" s="179" t="s">
        <v>523</v>
      </c>
      <c r="AN500" s="179"/>
      <c r="AO500" s="179"/>
      <c r="AP500" s="174"/>
      <c r="AQ500" s="174" t="s">
        <v>354</v>
      </c>
      <c r="AR500" s="167"/>
      <c r="AS500" s="167"/>
      <c r="AT500" s="168"/>
      <c r="AU500" s="132" t="s">
        <v>253</v>
      </c>
      <c r="AV500" s="132"/>
      <c r="AW500" s="132"/>
      <c r="AX500" s="133"/>
    </row>
    <row r="501" spans="1:50" ht="18.75" hidden="1" customHeight="1" x14ac:dyDescent="0.15">
      <c r="A501" s="100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0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9"/>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462</v>
      </c>
      <c r="AJ505" s="179"/>
      <c r="AK505" s="179"/>
      <c r="AL505" s="174"/>
      <c r="AM505" s="179" t="s">
        <v>523</v>
      </c>
      <c r="AN505" s="179"/>
      <c r="AO505" s="179"/>
      <c r="AP505" s="174"/>
      <c r="AQ505" s="174" t="s">
        <v>354</v>
      </c>
      <c r="AR505" s="167"/>
      <c r="AS505" s="167"/>
      <c r="AT505" s="168"/>
      <c r="AU505" s="132" t="s">
        <v>253</v>
      </c>
      <c r="AV505" s="132"/>
      <c r="AW505" s="132"/>
      <c r="AX505" s="133"/>
    </row>
    <row r="506" spans="1:50" ht="18.75" hidden="1" customHeight="1" x14ac:dyDescent="0.15">
      <c r="A506" s="100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0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9"/>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462</v>
      </c>
      <c r="AJ510" s="179"/>
      <c r="AK510" s="179"/>
      <c r="AL510" s="174"/>
      <c r="AM510" s="179" t="s">
        <v>523</v>
      </c>
      <c r="AN510" s="179"/>
      <c r="AO510" s="179"/>
      <c r="AP510" s="174"/>
      <c r="AQ510" s="174" t="s">
        <v>354</v>
      </c>
      <c r="AR510" s="167"/>
      <c r="AS510" s="167"/>
      <c r="AT510" s="168"/>
      <c r="AU510" s="132" t="s">
        <v>253</v>
      </c>
      <c r="AV510" s="132"/>
      <c r="AW510" s="132"/>
      <c r="AX510" s="133"/>
    </row>
    <row r="511" spans="1:50" ht="18.75" hidden="1" customHeight="1" x14ac:dyDescent="0.15">
      <c r="A511" s="100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0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9"/>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462</v>
      </c>
      <c r="AJ515" s="179"/>
      <c r="AK515" s="179"/>
      <c r="AL515" s="174"/>
      <c r="AM515" s="179" t="s">
        <v>523</v>
      </c>
      <c r="AN515" s="179"/>
      <c r="AO515" s="179"/>
      <c r="AP515" s="174"/>
      <c r="AQ515" s="174" t="s">
        <v>354</v>
      </c>
      <c r="AR515" s="167"/>
      <c r="AS515" s="167"/>
      <c r="AT515" s="168"/>
      <c r="AU515" s="132" t="s">
        <v>253</v>
      </c>
      <c r="AV515" s="132"/>
      <c r="AW515" s="132"/>
      <c r="AX515" s="133"/>
    </row>
    <row r="516" spans="1:50" ht="18.75" hidden="1" customHeight="1" x14ac:dyDescent="0.15">
      <c r="A516" s="100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0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9"/>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462</v>
      </c>
      <c r="AJ520" s="179"/>
      <c r="AK520" s="179"/>
      <c r="AL520" s="174"/>
      <c r="AM520" s="179" t="s">
        <v>523</v>
      </c>
      <c r="AN520" s="179"/>
      <c r="AO520" s="179"/>
      <c r="AP520" s="174"/>
      <c r="AQ520" s="174" t="s">
        <v>354</v>
      </c>
      <c r="AR520" s="167"/>
      <c r="AS520" s="167"/>
      <c r="AT520" s="168"/>
      <c r="AU520" s="132" t="s">
        <v>253</v>
      </c>
      <c r="AV520" s="132"/>
      <c r="AW520" s="132"/>
      <c r="AX520" s="133"/>
    </row>
    <row r="521" spans="1:50" ht="18.75" hidden="1" customHeight="1" x14ac:dyDescent="0.15">
      <c r="A521" s="100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0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9"/>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462</v>
      </c>
      <c r="AJ525" s="179"/>
      <c r="AK525" s="179"/>
      <c r="AL525" s="174"/>
      <c r="AM525" s="179" t="s">
        <v>523</v>
      </c>
      <c r="AN525" s="179"/>
      <c r="AO525" s="179"/>
      <c r="AP525" s="174"/>
      <c r="AQ525" s="174" t="s">
        <v>354</v>
      </c>
      <c r="AR525" s="167"/>
      <c r="AS525" s="167"/>
      <c r="AT525" s="168"/>
      <c r="AU525" s="132" t="s">
        <v>253</v>
      </c>
      <c r="AV525" s="132"/>
      <c r="AW525" s="132"/>
      <c r="AX525" s="133"/>
    </row>
    <row r="526" spans="1:50" ht="18.75" hidden="1" customHeight="1" x14ac:dyDescent="0.15">
      <c r="A526" s="100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0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9"/>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462</v>
      </c>
      <c r="AJ530" s="179"/>
      <c r="AK530" s="179"/>
      <c r="AL530" s="174"/>
      <c r="AM530" s="179" t="s">
        <v>523</v>
      </c>
      <c r="AN530" s="179"/>
      <c r="AO530" s="179"/>
      <c r="AP530" s="174"/>
      <c r="AQ530" s="174" t="s">
        <v>354</v>
      </c>
      <c r="AR530" s="167"/>
      <c r="AS530" s="167"/>
      <c r="AT530" s="168"/>
      <c r="AU530" s="132" t="s">
        <v>253</v>
      </c>
      <c r="AV530" s="132"/>
      <c r="AW530" s="132"/>
      <c r="AX530" s="133"/>
    </row>
    <row r="531" spans="1:50" ht="18.75" hidden="1" customHeight="1" x14ac:dyDescent="0.15">
      <c r="A531" s="100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0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9"/>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9"/>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462</v>
      </c>
      <c r="AJ539" s="179"/>
      <c r="AK539" s="179"/>
      <c r="AL539" s="174"/>
      <c r="AM539" s="179" t="s">
        <v>523</v>
      </c>
      <c r="AN539" s="179"/>
      <c r="AO539" s="179"/>
      <c r="AP539" s="174"/>
      <c r="AQ539" s="174" t="s">
        <v>354</v>
      </c>
      <c r="AR539" s="167"/>
      <c r="AS539" s="167"/>
      <c r="AT539" s="168"/>
      <c r="AU539" s="132" t="s">
        <v>253</v>
      </c>
      <c r="AV539" s="132"/>
      <c r="AW539" s="132"/>
      <c r="AX539" s="133"/>
    </row>
    <row r="540" spans="1:50" ht="18.75" hidden="1" customHeight="1" x14ac:dyDescent="0.15">
      <c r="A540" s="100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0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9"/>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462</v>
      </c>
      <c r="AJ544" s="179"/>
      <c r="AK544" s="179"/>
      <c r="AL544" s="174"/>
      <c r="AM544" s="179" t="s">
        <v>523</v>
      </c>
      <c r="AN544" s="179"/>
      <c r="AO544" s="179"/>
      <c r="AP544" s="174"/>
      <c r="AQ544" s="174" t="s">
        <v>354</v>
      </c>
      <c r="AR544" s="167"/>
      <c r="AS544" s="167"/>
      <c r="AT544" s="168"/>
      <c r="AU544" s="132" t="s">
        <v>253</v>
      </c>
      <c r="AV544" s="132"/>
      <c r="AW544" s="132"/>
      <c r="AX544" s="133"/>
    </row>
    <row r="545" spans="1:50" ht="18.75" hidden="1" customHeight="1" x14ac:dyDescent="0.15">
      <c r="A545" s="100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0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9"/>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462</v>
      </c>
      <c r="AJ549" s="179"/>
      <c r="AK549" s="179"/>
      <c r="AL549" s="174"/>
      <c r="AM549" s="179" t="s">
        <v>523</v>
      </c>
      <c r="AN549" s="179"/>
      <c r="AO549" s="179"/>
      <c r="AP549" s="174"/>
      <c r="AQ549" s="174" t="s">
        <v>354</v>
      </c>
      <c r="AR549" s="167"/>
      <c r="AS549" s="167"/>
      <c r="AT549" s="168"/>
      <c r="AU549" s="132" t="s">
        <v>253</v>
      </c>
      <c r="AV549" s="132"/>
      <c r="AW549" s="132"/>
      <c r="AX549" s="133"/>
    </row>
    <row r="550" spans="1:50" ht="18.75" hidden="1" customHeight="1" x14ac:dyDescent="0.15">
      <c r="A550" s="100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0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9"/>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462</v>
      </c>
      <c r="AJ554" s="179"/>
      <c r="AK554" s="179"/>
      <c r="AL554" s="174"/>
      <c r="AM554" s="179" t="s">
        <v>523</v>
      </c>
      <c r="AN554" s="179"/>
      <c r="AO554" s="179"/>
      <c r="AP554" s="174"/>
      <c r="AQ554" s="174" t="s">
        <v>354</v>
      </c>
      <c r="AR554" s="167"/>
      <c r="AS554" s="167"/>
      <c r="AT554" s="168"/>
      <c r="AU554" s="132" t="s">
        <v>253</v>
      </c>
      <c r="AV554" s="132"/>
      <c r="AW554" s="132"/>
      <c r="AX554" s="133"/>
    </row>
    <row r="555" spans="1:50" ht="18.75" hidden="1" customHeight="1" x14ac:dyDescent="0.15">
      <c r="A555" s="100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0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9"/>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462</v>
      </c>
      <c r="AJ559" s="179"/>
      <c r="AK559" s="179"/>
      <c r="AL559" s="174"/>
      <c r="AM559" s="179" t="s">
        <v>523</v>
      </c>
      <c r="AN559" s="179"/>
      <c r="AO559" s="179"/>
      <c r="AP559" s="174"/>
      <c r="AQ559" s="174" t="s">
        <v>354</v>
      </c>
      <c r="AR559" s="167"/>
      <c r="AS559" s="167"/>
      <c r="AT559" s="168"/>
      <c r="AU559" s="132" t="s">
        <v>253</v>
      </c>
      <c r="AV559" s="132"/>
      <c r="AW559" s="132"/>
      <c r="AX559" s="133"/>
    </row>
    <row r="560" spans="1:50" ht="18.75" hidden="1" customHeight="1" x14ac:dyDescent="0.15">
      <c r="A560" s="100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0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9"/>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462</v>
      </c>
      <c r="AJ564" s="179"/>
      <c r="AK564" s="179"/>
      <c r="AL564" s="174"/>
      <c r="AM564" s="179" t="s">
        <v>523</v>
      </c>
      <c r="AN564" s="179"/>
      <c r="AO564" s="179"/>
      <c r="AP564" s="174"/>
      <c r="AQ564" s="174" t="s">
        <v>354</v>
      </c>
      <c r="AR564" s="167"/>
      <c r="AS564" s="167"/>
      <c r="AT564" s="168"/>
      <c r="AU564" s="132" t="s">
        <v>253</v>
      </c>
      <c r="AV564" s="132"/>
      <c r="AW564" s="132"/>
      <c r="AX564" s="133"/>
    </row>
    <row r="565" spans="1:50" ht="18.75" hidden="1" customHeight="1" x14ac:dyDescent="0.15">
      <c r="A565" s="100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0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9"/>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462</v>
      </c>
      <c r="AJ569" s="179"/>
      <c r="AK569" s="179"/>
      <c r="AL569" s="174"/>
      <c r="AM569" s="179" t="s">
        <v>523</v>
      </c>
      <c r="AN569" s="179"/>
      <c r="AO569" s="179"/>
      <c r="AP569" s="174"/>
      <c r="AQ569" s="174" t="s">
        <v>354</v>
      </c>
      <c r="AR569" s="167"/>
      <c r="AS569" s="167"/>
      <c r="AT569" s="168"/>
      <c r="AU569" s="132" t="s">
        <v>253</v>
      </c>
      <c r="AV569" s="132"/>
      <c r="AW569" s="132"/>
      <c r="AX569" s="133"/>
    </row>
    <row r="570" spans="1:50" ht="18.75" hidden="1" customHeight="1" x14ac:dyDescent="0.15">
      <c r="A570" s="100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0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9"/>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462</v>
      </c>
      <c r="AJ574" s="179"/>
      <c r="AK574" s="179"/>
      <c r="AL574" s="174"/>
      <c r="AM574" s="179" t="s">
        <v>523</v>
      </c>
      <c r="AN574" s="179"/>
      <c r="AO574" s="179"/>
      <c r="AP574" s="174"/>
      <c r="AQ574" s="174" t="s">
        <v>354</v>
      </c>
      <c r="AR574" s="167"/>
      <c r="AS574" s="167"/>
      <c r="AT574" s="168"/>
      <c r="AU574" s="132" t="s">
        <v>253</v>
      </c>
      <c r="AV574" s="132"/>
      <c r="AW574" s="132"/>
      <c r="AX574" s="133"/>
    </row>
    <row r="575" spans="1:50" ht="18.75" hidden="1" customHeight="1" x14ac:dyDescent="0.15">
      <c r="A575" s="100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0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9"/>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462</v>
      </c>
      <c r="AJ579" s="179"/>
      <c r="AK579" s="179"/>
      <c r="AL579" s="174"/>
      <c r="AM579" s="179" t="s">
        <v>523</v>
      </c>
      <c r="AN579" s="179"/>
      <c r="AO579" s="179"/>
      <c r="AP579" s="174"/>
      <c r="AQ579" s="174" t="s">
        <v>354</v>
      </c>
      <c r="AR579" s="167"/>
      <c r="AS579" s="167"/>
      <c r="AT579" s="168"/>
      <c r="AU579" s="132" t="s">
        <v>253</v>
      </c>
      <c r="AV579" s="132"/>
      <c r="AW579" s="132"/>
      <c r="AX579" s="133"/>
    </row>
    <row r="580" spans="1:50" ht="18.75" hidden="1" customHeight="1" x14ac:dyDescent="0.15">
      <c r="A580" s="100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0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9"/>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462</v>
      </c>
      <c r="AJ584" s="179"/>
      <c r="AK584" s="179"/>
      <c r="AL584" s="174"/>
      <c r="AM584" s="179" t="s">
        <v>523</v>
      </c>
      <c r="AN584" s="179"/>
      <c r="AO584" s="179"/>
      <c r="AP584" s="174"/>
      <c r="AQ584" s="174" t="s">
        <v>354</v>
      </c>
      <c r="AR584" s="167"/>
      <c r="AS584" s="167"/>
      <c r="AT584" s="168"/>
      <c r="AU584" s="132" t="s">
        <v>253</v>
      </c>
      <c r="AV584" s="132"/>
      <c r="AW584" s="132"/>
      <c r="AX584" s="133"/>
    </row>
    <row r="585" spans="1:50" ht="18.75" hidden="1" customHeight="1" x14ac:dyDescent="0.15">
      <c r="A585" s="100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0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9"/>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100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9"/>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462</v>
      </c>
      <c r="AJ593" s="179"/>
      <c r="AK593" s="179"/>
      <c r="AL593" s="174"/>
      <c r="AM593" s="179" t="s">
        <v>523</v>
      </c>
      <c r="AN593" s="179"/>
      <c r="AO593" s="179"/>
      <c r="AP593" s="174"/>
      <c r="AQ593" s="174" t="s">
        <v>354</v>
      </c>
      <c r="AR593" s="167"/>
      <c r="AS593" s="167"/>
      <c r="AT593" s="168"/>
      <c r="AU593" s="132" t="s">
        <v>253</v>
      </c>
      <c r="AV593" s="132"/>
      <c r="AW593" s="132"/>
      <c r="AX593" s="133"/>
    </row>
    <row r="594" spans="1:50" ht="18.75" hidden="1" customHeight="1" x14ac:dyDescent="0.15">
      <c r="A594" s="100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0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9"/>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462</v>
      </c>
      <c r="AJ598" s="179"/>
      <c r="AK598" s="179"/>
      <c r="AL598" s="174"/>
      <c r="AM598" s="179" t="s">
        <v>523</v>
      </c>
      <c r="AN598" s="179"/>
      <c r="AO598" s="179"/>
      <c r="AP598" s="174"/>
      <c r="AQ598" s="174" t="s">
        <v>354</v>
      </c>
      <c r="AR598" s="167"/>
      <c r="AS598" s="167"/>
      <c r="AT598" s="168"/>
      <c r="AU598" s="132" t="s">
        <v>253</v>
      </c>
      <c r="AV598" s="132"/>
      <c r="AW598" s="132"/>
      <c r="AX598" s="133"/>
    </row>
    <row r="599" spans="1:50" ht="18.75" hidden="1" customHeight="1" x14ac:dyDescent="0.15">
      <c r="A599" s="100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0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9"/>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462</v>
      </c>
      <c r="AJ603" s="179"/>
      <c r="AK603" s="179"/>
      <c r="AL603" s="174"/>
      <c r="AM603" s="179" t="s">
        <v>523</v>
      </c>
      <c r="AN603" s="179"/>
      <c r="AO603" s="179"/>
      <c r="AP603" s="174"/>
      <c r="AQ603" s="174" t="s">
        <v>354</v>
      </c>
      <c r="AR603" s="167"/>
      <c r="AS603" s="167"/>
      <c r="AT603" s="168"/>
      <c r="AU603" s="132" t="s">
        <v>253</v>
      </c>
      <c r="AV603" s="132"/>
      <c r="AW603" s="132"/>
      <c r="AX603" s="133"/>
    </row>
    <row r="604" spans="1:50" ht="18.75" hidden="1" customHeight="1" x14ac:dyDescent="0.15">
      <c r="A604" s="100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0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9"/>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462</v>
      </c>
      <c r="AJ608" s="179"/>
      <c r="AK608" s="179"/>
      <c r="AL608" s="174"/>
      <c r="AM608" s="179" t="s">
        <v>523</v>
      </c>
      <c r="AN608" s="179"/>
      <c r="AO608" s="179"/>
      <c r="AP608" s="174"/>
      <c r="AQ608" s="174" t="s">
        <v>354</v>
      </c>
      <c r="AR608" s="167"/>
      <c r="AS608" s="167"/>
      <c r="AT608" s="168"/>
      <c r="AU608" s="132" t="s">
        <v>253</v>
      </c>
      <c r="AV608" s="132"/>
      <c r="AW608" s="132"/>
      <c r="AX608" s="133"/>
    </row>
    <row r="609" spans="1:50" ht="18.75" hidden="1" customHeight="1" x14ac:dyDescent="0.15">
      <c r="A609" s="100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0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9"/>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462</v>
      </c>
      <c r="AJ613" s="179"/>
      <c r="AK613" s="179"/>
      <c r="AL613" s="174"/>
      <c r="AM613" s="179" t="s">
        <v>523</v>
      </c>
      <c r="AN613" s="179"/>
      <c r="AO613" s="179"/>
      <c r="AP613" s="174"/>
      <c r="AQ613" s="174" t="s">
        <v>354</v>
      </c>
      <c r="AR613" s="167"/>
      <c r="AS613" s="167"/>
      <c r="AT613" s="168"/>
      <c r="AU613" s="132" t="s">
        <v>253</v>
      </c>
      <c r="AV613" s="132"/>
      <c r="AW613" s="132"/>
      <c r="AX613" s="133"/>
    </row>
    <row r="614" spans="1:50" ht="18.75" hidden="1" customHeight="1" x14ac:dyDescent="0.15">
      <c r="A614" s="100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0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9"/>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462</v>
      </c>
      <c r="AJ618" s="179"/>
      <c r="AK618" s="179"/>
      <c r="AL618" s="174"/>
      <c r="AM618" s="179" t="s">
        <v>523</v>
      </c>
      <c r="AN618" s="179"/>
      <c r="AO618" s="179"/>
      <c r="AP618" s="174"/>
      <c r="AQ618" s="174" t="s">
        <v>354</v>
      </c>
      <c r="AR618" s="167"/>
      <c r="AS618" s="167"/>
      <c r="AT618" s="168"/>
      <c r="AU618" s="132" t="s">
        <v>253</v>
      </c>
      <c r="AV618" s="132"/>
      <c r="AW618" s="132"/>
      <c r="AX618" s="133"/>
    </row>
    <row r="619" spans="1:50" ht="18.75" hidden="1" customHeight="1" x14ac:dyDescent="0.15">
      <c r="A619" s="100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0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9"/>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462</v>
      </c>
      <c r="AJ623" s="179"/>
      <c r="AK623" s="179"/>
      <c r="AL623" s="174"/>
      <c r="AM623" s="179" t="s">
        <v>523</v>
      </c>
      <c r="AN623" s="179"/>
      <c r="AO623" s="179"/>
      <c r="AP623" s="174"/>
      <c r="AQ623" s="174" t="s">
        <v>354</v>
      </c>
      <c r="AR623" s="167"/>
      <c r="AS623" s="167"/>
      <c r="AT623" s="168"/>
      <c r="AU623" s="132" t="s">
        <v>253</v>
      </c>
      <c r="AV623" s="132"/>
      <c r="AW623" s="132"/>
      <c r="AX623" s="133"/>
    </row>
    <row r="624" spans="1:50" ht="18.75" hidden="1" customHeight="1" x14ac:dyDescent="0.15">
      <c r="A624" s="100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0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9"/>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462</v>
      </c>
      <c r="AJ628" s="179"/>
      <c r="AK628" s="179"/>
      <c r="AL628" s="174"/>
      <c r="AM628" s="179" t="s">
        <v>523</v>
      </c>
      <c r="AN628" s="179"/>
      <c r="AO628" s="179"/>
      <c r="AP628" s="174"/>
      <c r="AQ628" s="174" t="s">
        <v>354</v>
      </c>
      <c r="AR628" s="167"/>
      <c r="AS628" s="167"/>
      <c r="AT628" s="168"/>
      <c r="AU628" s="132" t="s">
        <v>253</v>
      </c>
      <c r="AV628" s="132"/>
      <c r="AW628" s="132"/>
      <c r="AX628" s="133"/>
    </row>
    <row r="629" spans="1:50" ht="18.75" hidden="1" customHeight="1" x14ac:dyDescent="0.15">
      <c r="A629" s="100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0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9"/>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462</v>
      </c>
      <c r="AJ633" s="179"/>
      <c r="AK633" s="179"/>
      <c r="AL633" s="174"/>
      <c r="AM633" s="179" t="s">
        <v>523</v>
      </c>
      <c r="AN633" s="179"/>
      <c r="AO633" s="179"/>
      <c r="AP633" s="174"/>
      <c r="AQ633" s="174" t="s">
        <v>354</v>
      </c>
      <c r="AR633" s="167"/>
      <c r="AS633" s="167"/>
      <c r="AT633" s="168"/>
      <c r="AU633" s="132" t="s">
        <v>253</v>
      </c>
      <c r="AV633" s="132"/>
      <c r="AW633" s="132"/>
      <c r="AX633" s="133"/>
    </row>
    <row r="634" spans="1:50" ht="18.75" hidden="1" customHeight="1" x14ac:dyDescent="0.15">
      <c r="A634" s="100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0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9"/>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462</v>
      </c>
      <c r="AJ638" s="179"/>
      <c r="AK638" s="179"/>
      <c r="AL638" s="174"/>
      <c r="AM638" s="179" t="s">
        <v>523</v>
      </c>
      <c r="AN638" s="179"/>
      <c r="AO638" s="179"/>
      <c r="AP638" s="174"/>
      <c r="AQ638" s="174" t="s">
        <v>354</v>
      </c>
      <c r="AR638" s="167"/>
      <c r="AS638" s="167"/>
      <c r="AT638" s="168"/>
      <c r="AU638" s="132" t="s">
        <v>253</v>
      </c>
      <c r="AV638" s="132"/>
      <c r="AW638" s="132"/>
      <c r="AX638" s="133"/>
    </row>
    <row r="639" spans="1:50" ht="18.75" hidden="1" customHeight="1" x14ac:dyDescent="0.15">
      <c r="A639" s="100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0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9"/>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9"/>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462</v>
      </c>
      <c r="AJ647" s="179"/>
      <c r="AK647" s="179"/>
      <c r="AL647" s="174"/>
      <c r="AM647" s="179" t="s">
        <v>523</v>
      </c>
      <c r="AN647" s="179"/>
      <c r="AO647" s="179"/>
      <c r="AP647" s="174"/>
      <c r="AQ647" s="174" t="s">
        <v>354</v>
      </c>
      <c r="AR647" s="167"/>
      <c r="AS647" s="167"/>
      <c r="AT647" s="168"/>
      <c r="AU647" s="132" t="s">
        <v>253</v>
      </c>
      <c r="AV647" s="132"/>
      <c r="AW647" s="132"/>
      <c r="AX647" s="133"/>
    </row>
    <row r="648" spans="1:50" ht="18.75" hidden="1" customHeight="1" x14ac:dyDescent="0.15">
      <c r="A648" s="100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0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9"/>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462</v>
      </c>
      <c r="AJ652" s="179"/>
      <c r="AK652" s="179"/>
      <c r="AL652" s="174"/>
      <c r="AM652" s="179" t="s">
        <v>523</v>
      </c>
      <c r="AN652" s="179"/>
      <c r="AO652" s="179"/>
      <c r="AP652" s="174"/>
      <c r="AQ652" s="174" t="s">
        <v>354</v>
      </c>
      <c r="AR652" s="167"/>
      <c r="AS652" s="167"/>
      <c r="AT652" s="168"/>
      <c r="AU652" s="132" t="s">
        <v>253</v>
      </c>
      <c r="AV652" s="132"/>
      <c r="AW652" s="132"/>
      <c r="AX652" s="133"/>
    </row>
    <row r="653" spans="1:50" ht="18.75" hidden="1" customHeight="1" x14ac:dyDescent="0.15">
      <c r="A653" s="100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0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9"/>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462</v>
      </c>
      <c r="AJ657" s="179"/>
      <c r="AK657" s="179"/>
      <c r="AL657" s="174"/>
      <c r="AM657" s="179" t="s">
        <v>523</v>
      </c>
      <c r="AN657" s="179"/>
      <c r="AO657" s="179"/>
      <c r="AP657" s="174"/>
      <c r="AQ657" s="174" t="s">
        <v>354</v>
      </c>
      <c r="AR657" s="167"/>
      <c r="AS657" s="167"/>
      <c r="AT657" s="168"/>
      <c r="AU657" s="132" t="s">
        <v>253</v>
      </c>
      <c r="AV657" s="132"/>
      <c r="AW657" s="132"/>
      <c r="AX657" s="133"/>
    </row>
    <row r="658" spans="1:50" ht="18.75" hidden="1" customHeight="1" x14ac:dyDescent="0.15">
      <c r="A658" s="100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0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9"/>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462</v>
      </c>
      <c r="AJ662" s="179"/>
      <c r="AK662" s="179"/>
      <c r="AL662" s="174"/>
      <c r="AM662" s="179" t="s">
        <v>523</v>
      </c>
      <c r="AN662" s="179"/>
      <c r="AO662" s="179"/>
      <c r="AP662" s="174"/>
      <c r="AQ662" s="174" t="s">
        <v>354</v>
      </c>
      <c r="AR662" s="167"/>
      <c r="AS662" s="167"/>
      <c r="AT662" s="168"/>
      <c r="AU662" s="132" t="s">
        <v>253</v>
      </c>
      <c r="AV662" s="132"/>
      <c r="AW662" s="132"/>
      <c r="AX662" s="133"/>
    </row>
    <row r="663" spans="1:50" ht="18.75" hidden="1" customHeight="1" x14ac:dyDescent="0.15">
      <c r="A663" s="100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0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9"/>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462</v>
      </c>
      <c r="AJ667" s="179"/>
      <c r="AK667" s="179"/>
      <c r="AL667" s="174"/>
      <c r="AM667" s="179" t="s">
        <v>523</v>
      </c>
      <c r="AN667" s="179"/>
      <c r="AO667" s="179"/>
      <c r="AP667" s="174"/>
      <c r="AQ667" s="174" t="s">
        <v>354</v>
      </c>
      <c r="AR667" s="167"/>
      <c r="AS667" s="167"/>
      <c r="AT667" s="168"/>
      <c r="AU667" s="132" t="s">
        <v>253</v>
      </c>
      <c r="AV667" s="132"/>
      <c r="AW667" s="132"/>
      <c r="AX667" s="133"/>
    </row>
    <row r="668" spans="1:50" ht="18.75" hidden="1" customHeight="1" x14ac:dyDescent="0.15">
      <c r="A668" s="100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0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9"/>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462</v>
      </c>
      <c r="AJ672" s="179"/>
      <c r="AK672" s="179"/>
      <c r="AL672" s="174"/>
      <c r="AM672" s="179" t="s">
        <v>523</v>
      </c>
      <c r="AN672" s="179"/>
      <c r="AO672" s="179"/>
      <c r="AP672" s="174"/>
      <c r="AQ672" s="174" t="s">
        <v>354</v>
      </c>
      <c r="AR672" s="167"/>
      <c r="AS672" s="167"/>
      <c r="AT672" s="168"/>
      <c r="AU672" s="132" t="s">
        <v>253</v>
      </c>
      <c r="AV672" s="132"/>
      <c r="AW672" s="132"/>
      <c r="AX672" s="133"/>
    </row>
    <row r="673" spans="1:50" ht="18.75" hidden="1" customHeight="1" x14ac:dyDescent="0.15">
      <c r="A673" s="100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0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9"/>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462</v>
      </c>
      <c r="AJ677" s="179"/>
      <c r="AK677" s="179"/>
      <c r="AL677" s="174"/>
      <c r="AM677" s="179" t="s">
        <v>523</v>
      </c>
      <c r="AN677" s="179"/>
      <c r="AO677" s="179"/>
      <c r="AP677" s="174"/>
      <c r="AQ677" s="174" t="s">
        <v>354</v>
      </c>
      <c r="AR677" s="167"/>
      <c r="AS677" s="167"/>
      <c r="AT677" s="168"/>
      <c r="AU677" s="132" t="s">
        <v>253</v>
      </c>
      <c r="AV677" s="132"/>
      <c r="AW677" s="132"/>
      <c r="AX677" s="133"/>
    </row>
    <row r="678" spans="1:50" ht="18.75" hidden="1" customHeight="1" x14ac:dyDescent="0.15">
      <c r="A678" s="100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0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9"/>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462</v>
      </c>
      <c r="AJ682" s="179"/>
      <c r="AK682" s="179"/>
      <c r="AL682" s="174"/>
      <c r="AM682" s="179" t="s">
        <v>523</v>
      </c>
      <c r="AN682" s="179"/>
      <c r="AO682" s="179"/>
      <c r="AP682" s="174"/>
      <c r="AQ682" s="174" t="s">
        <v>354</v>
      </c>
      <c r="AR682" s="167"/>
      <c r="AS682" s="167"/>
      <c r="AT682" s="168"/>
      <c r="AU682" s="132" t="s">
        <v>253</v>
      </c>
      <c r="AV682" s="132"/>
      <c r="AW682" s="132"/>
      <c r="AX682" s="133"/>
    </row>
    <row r="683" spans="1:50" ht="18.75" hidden="1" customHeight="1" x14ac:dyDescent="0.15">
      <c r="A683" s="100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0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9"/>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462</v>
      </c>
      <c r="AJ687" s="179"/>
      <c r="AK687" s="179"/>
      <c r="AL687" s="174"/>
      <c r="AM687" s="179" t="s">
        <v>523</v>
      </c>
      <c r="AN687" s="179"/>
      <c r="AO687" s="179"/>
      <c r="AP687" s="174"/>
      <c r="AQ687" s="174" t="s">
        <v>354</v>
      </c>
      <c r="AR687" s="167"/>
      <c r="AS687" s="167"/>
      <c r="AT687" s="168"/>
      <c r="AU687" s="132" t="s">
        <v>253</v>
      </c>
      <c r="AV687" s="132"/>
      <c r="AW687" s="132"/>
      <c r="AX687" s="133"/>
    </row>
    <row r="688" spans="1:50" ht="18.75" hidden="1" customHeight="1" x14ac:dyDescent="0.15">
      <c r="A688" s="100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0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9"/>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462</v>
      </c>
      <c r="AJ692" s="179"/>
      <c r="AK692" s="179"/>
      <c r="AL692" s="174"/>
      <c r="AM692" s="179" t="s">
        <v>523</v>
      </c>
      <c r="AN692" s="179"/>
      <c r="AO692" s="179"/>
      <c r="AP692" s="174"/>
      <c r="AQ692" s="174" t="s">
        <v>354</v>
      </c>
      <c r="AR692" s="167"/>
      <c r="AS692" s="167"/>
      <c r="AT692" s="168"/>
      <c r="AU692" s="132" t="s">
        <v>253</v>
      </c>
      <c r="AV692" s="132"/>
      <c r="AW692" s="132"/>
      <c r="AX692" s="133"/>
    </row>
    <row r="693" spans="1:50" ht="18.75" hidden="1" customHeight="1" x14ac:dyDescent="0.15">
      <c r="A693" s="100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0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9"/>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10" t="s">
        <v>538</v>
      </c>
      <c r="AE702" s="911"/>
      <c r="AF702" s="911"/>
      <c r="AG702" s="894" t="s">
        <v>586</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538</v>
      </c>
      <c r="AE703" s="153"/>
      <c r="AF703" s="153"/>
      <c r="AG703" s="596" t="s">
        <v>587</v>
      </c>
      <c r="AH703" s="597"/>
      <c r="AI703" s="597"/>
      <c r="AJ703" s="597"/>
      <c r="AK703" s="597"/>
      <c r="AL703" s="597"/>
      <c r="AM703" s="597"/>
      <c r="AN703" s="597"/>
      <c r="AO703" s="597"/>
      <c r="AP703" s="597"/>
      <c r="AQ703" s="597"/>
      <c r="AR703" s="597"/>
      <c r="AS703" s="597"/>
      <c r="AT703" s="597"/>
      <c r="AU703" s="597"/>
      <c r="AV703" s="597"/>
      <c r="AW703" s="597"/>
      <c r="AX703" s="598"/>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538</v>
      </c>
      <c r="AE704" s="588"/>
      <c r="AF704" s="588"/>
      <c r="AG704" s="430" t="s">
        <v>588</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1" t="s">
        <v>538</v>
      </c>
      <c r="AE705" s="732"/>
      <c r="AF705" s="732"/>
      <c r="AG705" s="158" t="s">
        <v>591</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1"/>
      <c r="C706" s="616"/>
      <c r="D706" s="617"/>
      <c r="E706" s="682" t="s">
        <v>516</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2" t="s">
        <v>589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1"/>
      <c r="C707" s="618"/>
      <c r="D707" s="619"/>
      <c r="E707" s="685" t="s">
        <v>446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5" t="s">
        <v>590</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6" t="s">
        <v>538</v>
      </c>
      <c r="AE708" s="667"/>
      <c r="AF708" s="667"/>
      <c r="AG708" s="528" t="s">
        <v>592</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538</v>
      </c>
      <c r="AE709" s="153"/>
      <c r="AF709" s="153"/>
      <c r="AG709" s="596" t="s">
        <v>593</v>
      </c>
      <c r="AH709" s="597"/>
      <c r="AI709" s="597"/>
      <c r="AJ709" s="597"/>
      <c r="AK709" s="597"/>
      <c r="AL709" s="597"/>
      <c r="AM709" s="597"/>
      <c r="AN709" s="597"/>
      <c r="AO709" s="597"/>
      <c r="AP709" s="597"/>
      <c r="AQ709" s="597"/>
      <c r="AR709" s="597"/>
      <c r="AS709" s="597"/>
      <c r="AT709" s="597"/>
      <c r="AU709" s="597"/>
      <c r="AV709" s="597"/>
      <c r="AW709" s="597"/>
      <c r="AX709" s="59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594</v>
      </c>
      <c r="AE710" s="153"/>
      <c r="AF710" s="153"/>
      <c r="AG710" s="596" t="s">
        <v>456</v>
      </c>
      <c r="AH710" s="597"/>
      <c r="AI710" s="597"/>
      <c r="AJ710" s="597"/>
      <c r="AK710" s="597"/>
      <c r="AL710" s="597"/>
      <c r="AM710" s="597"/>
      <c r="AN710" s="597"/>
      <c r="AO710" s="597"/>
      <c r="AP710" s="597"/>
      <c r="AQ710" s="597"/>
      <c r="AR710" s="597"/>
      <c r="AS710" s="597"/>
      <c r="AT710" s="597"/>
      <c r="AU710" s="597"/>
      <c r="AV710" s="597"/>
      <c r="AW710" s="597"/>
      <c r="AX710" s="59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538</v>
      </c>
      <c r="AE711" s="153"/>
      <c r="AF711" s="153"/>
      <c r="AG711" s="596" t="s">
        <v>595</v>
      </c>
      <c r="AH711" s="597"/>
      <c r="AI711" s="597"/>
      <c r="AJ711" s="597"/>
      <c r="AK711" s="597"/>
      <c r="AL711" s="597"/>
      <c r="AM711" s="597"/>
      <c r="AN711" s="597"/>
      <c r="AO711" s="597"/>
      <c r="AP711" s="597"/>
      <c r="AQ711" s="597"/>
      <c r="AR711" s="597"/>
      <c r="AS711" s="597"/>
      <c r="AT711" s="597"/>
      <c r="AU711" s="597"/>
      <c r="AV711" s="597"/>
      <c r="AW711" s="597"/>
      <c r="AX711" s="598"/>
    </row>
    <row r="712" spans="1:50" ht="26.25" customHeight="1" x14ac:dyDescent="0.15">
      <c r="A712" s="657"/>
      <c r="B712" s="658"/>
      <c r="C712" s="590" t="s">
        <v>478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594</v>
      </c>
      <c r="AE712" s="588"/>
      <c r="AF712" s="588"/>
      <c r="AG712" s="596" t="s">
        <v>456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479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594</v>
      </c>
      <c r="AE713" s="153"/>
      <c r="AF713" s="154"/>
      <c r="AG713" s="596" t="s">
        <v>456</v>
      </c>
      <c r="AH713" s="597"/>
      <c r="AI713" s="597"/>
      <c r="AJ713" s="597"/>
      <c r="AK713" s="597"/>
      <c r="AL713" s="597"/>
      <c r="AM713" s="597"/>
      <c r="AN713" s="597"/>
      <c r="AO713" s="597"/>
      <c r="AP713" s="597"/>
      <c r="AQ713" s="597"/>
      <c r="AR713" s="597"/>
      <c r="AS713" s="597"/>
      <c r="AT713" s="597"/>
      <c r="AU713" s="597"/>
      <c r="AV713" s="597"/>
      <c r="AW713" s="597"/>
      <c r="AX713" s="598"/>
    </row>
    <row r="714" spans="1:50" ht="26.25" customHeight="1" x14ac:dyDescent="0.15">
      <c r="A714" s="659"/>
      <c r="B714" s="660"/>
      <c r="C714" s="772" t="s">
        <v>451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3" t="s">
        <v>538</v>
      </c>
      <c r="AE714" s="594"/>
      <c r="AF714" s="595"/>
      <c r="AG714" s="688" t="s">
        <v>596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452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538</v>
      </c>
      <c r="AE715" s="667"/>
      <c r="AF715" s="778"/>
      <c r="AG715" s="528" t="s">
        <v>597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7" t="s">
        <v>538</v>
      </c>
      <c r="AE716" s="758"/>
      <c r="AF716" s="758"/>
      <c r="AG716" s="596" t="s">
        <v>598</v>
      </c>
      <c r="AH716" s="597"/>
      <c r="AI716" s="597"/>
      <c r="AJ716" s="597"/>
      <c r="AK716" s="597"/>
      <c r="AL716" s="597"/>
      <c r="AM716" s="597"/>
      <c r="AN716" s="597"/>
      <c r="AO716" s="597"/>
      <c r="AP716" s="597"/>
      <c r="AQ716" s="597"/>
      <c r="AR716" s="597"/>
      <c r="AS716" s="597"/>
      <c r="AT716" s="597"/>
      <c r="AU716" s="597"/>
      <c r="AV716" s="597"/>
      <c r="AW716" s="597"/>
      <c r="AX716" s="598"/>
    </row>
    <row r="717" spans="1:50" ht="27" customHeight="1" x14ac:dyDescent="0.15">
      <c r="A717" s="657"/>
      <c r="B717" s="658"/>
      <c r="C717" s="590" t="s">
        <v>374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538</v>
      </c>
      <c r="AE717" s="153"/>
      <c r="AF717" s="153"/>
      <c r="AG717" s="596" t="s">
        <v>599</v>
      </c>
      <c r="AH717" s="597"/>
      <c r="AI717" s="597"/>
      <c r="AJ717" s="597"/>
      <c r="AK717" s="597"/>
      <c r="AL717" s="597"/>
      <c r="AM717" s="597"/>
      <c r="AN717" s="597"/>
      <c r="AO717" s="597"/>
      <c r="AP717" s="597"/>
      <c r="AQ717" s="597"/>
      <c r="AR717" s="597"/>
      <c r="AS717" s="597"/>
      <c r="AT717" s="597"/>
      <c r="AU717" s="597"/>
      <c r="AV717" s="597"/>
      <c r="AW717" s="597"/>
      <c r="AX717" s="59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538</v>
      </c>
      <c r="AE718" s="153"/>
      <c r="AF718" s="153"/>
      <c r="AG718" s="161" t="s">
        <v>600</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8"/>
      <c r="AD719" s="666" t="s">
        <v>594</v>
      </c>
      <c r="AE719" s="667"/>
      <c r="AF719" s="667"/>
      <c r="AG719" s="158" t="s">
        <v>547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50" t="s">
        <v>470</v>
      </c>
      <c r="D720" s="948"/>
      <c r="E720" s="948"/>
      <c r="F720" s="951"/>
      <c r="G720" s="947" t="s">
        <v>471</v>
      </c>
      <c r="H720" s="948"/>
      <c r="I720" s="948"/>
      <c r="J720" s="948"/>
      <c r="K720" s="948"/>
      <c r="L720" s="948"/>
      <c r="M720" s="948"/>
      <c r="N720" s="947" t="s">
        <v>475</v>
      </c>
      <c r="O720" s="948"/>
      <c r="P720" s="948"/>
      <c r="Q720" s="948"/>
      <c r="R720" s="948"/>
      <c r="S720" s="948"/>
      <c r="T720" s="948"/>
      <c r="U720" s="948"/>
      <c r="V720" s="948"/>
      <c r="W720" s="948"/>
      <c r="X720" s="948"/>
      <c r="Y720" s="948"/>
      <c r="Z720" s="948"/>
      <c r="AA720" s="948"/>
      <c r="AB720" s="948"/>
      <c r="AC720" s="948"/>
      <c r="AD720" s="948"/>
      <c r="AE720" s="948"/>
      <c r="AF720" s="94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2"/>
      <c r="B722" s="653"/>
      <c r="C722" s="932"/>
      <c r="D722" s="933"/>
      <c r="E722" s="933"/>
      <c r="F722" s="934"/>
      <c r="G722" s="952"/>
      <c r="H722" s="953"/>
      <c r="I722" s="83" t="str">
        <f t="shared" ref="I722:I725" si="6">IF(OR(G722="　", G722=""), "", "-")</f>
        <v/>
      </c>
      <c r="J722" s="931"/>
      <c r="K722" s="931"/>
      <c r="L722" s="83" t="str">
        <f t="shared" ref="L722:L725" si="7">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2"/>
      <c r="B723" s="653"/>
      <c r="C723" s="932"/>
      <c r="D723" s="933"/>
      <c r="E723" s="933"/>
      <c r="F723" s="934"/>
      <c r="G723" s="952"/>
      <c r="H723" s="953"/>
      <c r="I723" s="83" t="str">
        <f t="shared" si="6"/>
        <v/>
      </c>
      <c r="J723" s="931"/>
      <c r="K723" s="931"/>
      <c r="L723" s="83" t="str">
        <f t="shared" si="7"/>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2"/>
      <c r="B724" s="653"/>
      <c r="C724" s="932"/>
      <c r="D724" s="933"/>
      <c r="E724" s="933"/>
      <c r="F724" s="934"/>
      <c r="G724" s="952"/>
      <c r="H724" s="953"/>
      <c r="I724" s="83" t="str">
        <f t="shared" si="6"/>
        <v/>
      </c>
      <c r="J724" s="931"/>
      <c r="K724" s="931"/>
      <c r="L724" s="83" t="str">
        <f t="shared" si="7"/>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4"/>
      <c r="B725" s="655"/>
      <c r="C725" s="935"/>
      <c r="D725" s="936"/>
      <c r="E725" s="936"/>
      <c r="F725" s="937"/>
      <c r="G725" s="974"/>
      <c r="H725" s="975"/>
      <c r="I725" s="85" t="str">
        <f t="shared" si="6"/>
        <v/>
      </c>
      <c r="J725" s="976"/>
      <c r="K725" s="976"/>
      <c r="L725" s="85" t="str">
        <f t="shared" si="7"/>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1"/>
      <c r="AH725" s="162"/>
      <c r="AI725" s="162"/>
      <c r="AJ725" s="162"/>
      <c r="AK725" s="162"/>
      <c r="AL725" s="162"/>
      <c r="AM725" s="162"/>
      <c r="AN725" s="162"/>
      <c r="AO725" s="162"/>
      <c r="AP725" s="162"/>
      <c r="AQ725" s="162"/>
      <c r="AR725" s="162"/>
      <c r="AS725" s="162"/>
      <c r="AT725" s="162"/>
      <c r="AU725" s="162"/>
      <c r="AV725" s="162"/>
      <c r="AW725" s="162"/>
      <c r="AX725" s="163"/>
    </row>
    <row r="726" spans="1:50" ht="74.45" customHeight="1" x14ac:dyDescent="0.15">
      <c r="A726" s="623" t="s">
        <v>48</v>
      </c>
      <c r="B726" s="624"/>
      <c r="C726" s="445" t="s">
        <v>53</v>
      </c>
      <c r="D726" s="583"/>
      <c r="E726" s="583"/>
      <c r="F726" s="584"/>
      <c r="G726" s="801" t="s">
        <v>612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72.599999999999994" customHeight="1" thickBot="1" x14ac:dyDescent="0.2">
      <c r="A727" s="625"/>
      <c r="B727" s="626"/>
      <c r="C727" s="694" t="s">
        <v>57</v>
      </c>
      <c r="D727" s="695"/>
      <c r="E727" s="695"/>
      <c r="F727" s="696"/>
      <c r="G727" s="799" t="s">
        <v>601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6" t="s">
        <v>654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20.75" customHeight="1" thickBot="1" x14ac:dyDescent="0.2">
      <c r="A731" s="620" t="s">
        <v>256</v>
      </c>
      <c r="B731" s="621"/>
      <c r="C731" s="621"/>
      <c r="D731" s="621"/>
      <c r="E731" s="622"/>
      <c r="F731" s="679" t="s">
        <v>656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2.25" customHeight="1" thickBot="1" x14ac:dyDescent="0.2">
      <c r="A733" s="748" t="s">
        <v>655</v>
      </c>
      <c r="B733" s="749"/>
      <c r="C733" s="749"/>
      <c r="D733" s="749"/>
      <c r="E733" s="750"/>
      <c r="F733" s="767" t="s">
        <v>657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5" t="s">
        <v>485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425</v>
      </c>
      <c r="B737" s="118"/>
      <c r="C737" s="118"/>
      <c r="D737" s="119"/>
      <c r="E737" s="112" t="s">
        <v>549</v>
      </c>
      <c r="F737" s="112"/>
      <c r="G737" s="112"/>
      <c r="H737" s="112"/>
      <c r="I737" s="112"/>
      <c r="J737" s="112"/>
      <c r="K737" s="112"/>
      <c r="L737" s="112"/>
      <c r="M737" s="112"/>
      <c r="N737" s="113" t="s">
        <v>357</v>
      </c>
      <c r="O737" s="113"/>
      <c r="P737" s="113"/>
      <c r="Q737" s="113"/>
      <c r="R737" s="112" t="s">
        <v>550</v>
      </c>
      <c r="S737" s="112"/>
      <c r="T737" s="112"/>
      <c r="U737" s="112"/>
      <c r="V737" s="112"/>
      <c r="W737" s="112"/>
      <c r="X737" s="112"/>
      <c r="Y737" s="112"/>
      <c r="Z737" s="112"/>
      <c r="AA737" s="113" t="s">
        <v>358</v>
      </c>
      <c r="AB737" s="113"/>
      <c r="AC737" s="113"/>
      <c r="AD737" s="113"/>
      <c r="AE737" s="112" t="s">
        <v>551</v>
      </c>
      <c r="AF737" s="112"/>
      <c r="AG737" s="112"/>
      <c r="AH737" s="112"/>
      <c r="AI737" s="112"/>
      <c r="AJ737" s="112"/>
      <c r="AK737" s="112"/>
      <c r="AL737" s="112"/>
      <c r="AM737" s="112"/>
      <c r="AN737" s="113" t="s">
        <v>359</v>
      </c>
      <c r="AO737" s="113"/>
      <c r="AP737" s="113"/>
      <c r="AQ737" s="113"/>
      <c r="AR737" s="114" t="s">
        <v>552</v>
      </c>
      <c r="AS737" s="115"/>
      <c r="AT737" s="115"/>
      <c r="AU737" s="115"/>
      <c r="AV737" s="115"/>
      <c r="AW737" s="115"/>
      <c r="AX737" s="116"/>
      <c r="AY737" s="89"/>
      <c r="AZ737" s="89"/>
    </row>
    <row r="738" spans="1:52" ht="24.75" customHeight="1" x14ac:dyDescent="0.15">
      <c r="A738" s="117" t="s">
        <v>360</v>
      </c>
      <c r="B738" s="118"/>
      <c r="C738" s="118"/>
      <c r="D738" s="119"/>
      <c r="E738" s="112" t="s">
        <v>553</v>
      </c>
      <c r="F738" s="112"/>
      <c r="G738" s="112"/>
      <c r="H738" s="112"/>
      <c r="I738" s="112"/>
      <c r="J738" s="112"/>
      <c r="K738" s="112"/>
      <c r="L738" s="112"/>
      <c r="M738" s="112"/>
      <c r="N738" s="113" t="s">
        <v>361</v>
      </c>
      <c r="O738" s="113"/>
      <c r="P738" s="113"/>
      <c r="Q738" s="113"/>
      <c r="R738" s="112" t="s">
        <v>554</v>
      </c>
      <c r="S738" s="112"/>
      <c r="T738" s="112"/>
      <c r="U738" s="112"/>
      <c r="V738" s="112"/>
      <c r="W738" s="112"/>
      <c r="X738" s="112"/>
      <c r="Y738" s="112"/>
      <c r="Z738" s="112"/>
      <c r="AA738" s="113" t="s">
        <v>472</v>
      </c>
      <c r="AB738" s="113"/>
      <c r="AC738" s="113"/>
      <c r="AD738" s="113"/>
      <c r="AE738" s="112" t="s">
        <v>553</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530</v>
      </c>
      <c r="B739" s="124"/>
      <c r="C739" s="124"/>
      <c r="D739" s="125"/>
      <c r="E739" s="126" t="s">
        <v>537</v>
      </c>
      <c r="F739" s="127"/>
      <c r="G739" s="127"/>
      <c r="H739" s="91" t="str">
        <f>IF(E739="", "", "(")</f>
        <v>(</v>
      </c>
      <c r="I739" s="107"/>
      <c r="J739" s="107"/>
      <c r="K739" s="91" t="str">
        <f>IF(OR(I739="　", I739=""), "", "-")</f>
        <v/>
      </c>
      <c r="L739" s="108">
        <v>12</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519</v>
      </c>
      <c r="B740" s="141"/>
      <c r="C740" s="141"/>
      <c r="D740" s="141"/>
      <c r="E740" s="141"/>
      <c r="F740" s="142"/>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539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94"/>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521</v>
      </c>
      <c r="B779" s="760"/>
      <c r="C779" s="760"/>
      <c r="D779" s="760"/>
      <c r="E779" s="760"/>
      <c r="F779" s="761"/>
      <c r="G779" s="441" t="s">
        <v>639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59"/>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2"/>
      <c r="C780" s="762"/>
      <c r="D780" s="762"/>
      <c r="E780" s="762"/>
      <c r="F780" s="763"/>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2"/>
      <c r="C781" s="762"/>
      <c r="D781" s="762"/>
      <c r="E781" s="762"/>
      <c r="F781" s="763"/>
      <c r="G781" s="450" t="s">
        <v>641</v>
      </c>
      <c r="H781" s="451"/>
      <c r="I781" s="451"/>
      <c r="J781" s="451"/>
      <c r="K781" s="452"/>
      <c r="L781" s="453" t="s">
        <v>642</v>
      </c>
      <c r="M781" s="454"/>
      <c r="N781" s="454"/>
      <c r="O781" s="454"/>
      <c r="P781" s="454"/>
      <c r="Q781" s="454"/>
      <c r="R781" s="454"/>
      <c r="S781" s="454"/>
      <c r="T781" s="454"/>
      <c r="U781" s="454"/>
      <c r="V781" s="454"/>
      <c r="W781" s="454"/>
      <c r="X781" s="455"/>
      <c r="Y781" s="456">
        <v>50</v>
      </c>
      <c r="Z781" s="457"/>
      <c r="AA781" s="457"/>
      <c r="AB781" s="559"/>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hidden="1" customHeight="1" x14ac:dyDescent="0.15">
      <c r="A782" s="558"/>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8"/>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8"/>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8"/>
      <c r="B785" s="762"/>
      <c r="C785" s="762"/>
      <c r="D785" s="762"/>
      <c r="E785" s="762"/>
      <c r="F785" s="763"/>
      <c r="G785" s="348"/>
      <c r="H785" s="764"/>
      <c r="I785" s="764"/>
      <c r="J785" s="764"/>
      <c r="K785" s="765"/>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8"/>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8"/>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8"/>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8"/>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8"/>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50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8"/>
      <c r="B792" s="762"/>
      <c r="C792" s="762"/>
      <c r="D792" s="762"/>
      <c r="E792" s="762"/>
      <c r="F792" s="763"/>
      <c r="G792" s="459"/>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2"/>
      <c r="C793" s="762"/>
      <c r="D793" s="762"/>
      <c r="E793" s="762"/>
      <c r="F793" s="763"/>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2"/>
      <c r="C794" s="762"/>
      <c r="D794" s="762"/>
      <c r="E794" s="762"/>
      <c r="F794" s="763"/>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9"/>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8"/>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8"/>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8"/>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8"/>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8"/>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8"/>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8"/>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8"/>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8"/>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8"/>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62"/>
      <c r="C805" s="762"/>
      <c r="D805" s="762"/>
      <c r="E805" s="762"/>
      <c r="F805" s="763"/>
      <c r="G805" s="441"/>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59"/>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2"/>
      <c r="C806" s="762"/>
      <c r="D806" s="762"/>
      <c r="E806" s="762"/>
      <c r="F806" s="763"/>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2"/>
      <c r="C807" s="762"/>
      <c r="D807" s="762"/>
      <c r="E807" s="762"/>
      <c r="F807" s="763"/>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8"/>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62"/>
      <c r="C818" s="762"/>
      <c r="D818" s="762"/>
      <c r="E818" s="762"/>
      <c r="F818" s="763"/>
      <c r="G818" s="441"/>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2"/>
      <c r="C819" s="762"/>
      <c r="D819" s="762"/>
      <c r="E819" s="762"/>
      <c r="F819" s="763"/>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2"/>
      <c r="C820" s="762"/>
      <c r="D820" s="762"/>
      <c r="E820" s="762"/>
      <c r="F820" s="763"/>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0" t="s">
        <v>476</v>
      </c>
      <c r="AM831" s="971"/>
      <c r="AN831" s="971"/>
      <c r="AO831" s="82" t="s">
        <v>474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426</v>
      </c>
      <c r="K836" s="113"/>
      <c r="L836" s="113"/>
      <c r="M836" s="113"/>
      <c r="N836" s="113"/>
      <c r="O836" s="113"/>
      <c r="P836" s="347" t="s">
        <v>375</v>
      </c>
      <c r="Q836" s="347"/>
      <c r="R836" s="347"/>
      <c r="S836" s="347"/>
      <c r="T836" s="347"/>
      <c r="U836" s="347"/>
      <c r="V836" s="347"/>
      <c r="W836" s="347"/>
      <c r="X836" s="347"/>
      <c r="Y836" s="344" t="s">
        <v>423</v>
      </c>
      <c r="Z836" s="345"/>
      <c r="AA836" s="345"/>
      <c r="AB836" s="345"/>
      <c r="AC836" s="276" t="s">
        <v>469</v>
      </c>
      <c r="AD836" s="276"/>
      <c r="AE836" s="276"/>
      <c r="AF836" s="276"/>
      <c r="AG836" s="276"/>
      <c r="AH836" s="344" t="s">
        <v>503</v>
      </c>
      <c r="AI836" s="346"/>
      <c r="AJ836" s="346"/>
      <c r="AK836" s="346"/>
      <c r="AL836" s="346" t="s">
        <v>21</v>
      </c>
      <c r="AM836" s="346"/>
      <c r="AN836" s="346"/>
      <c r="AO836" s="428"/>
      <c r="AP836" s="429" t="s">
        <v>427</v>
      </c>
      <c r="AQ836" s="429"/>
      <c r="AR836" s="429"/>
      <c r="AS836" s="429"/>
      <c r="AT836" s="429"/>
      <c r="AU836" s="429"/>
      <c r="AV836" s="429"/>
      <c r="AW836" s="429"/>
      <c r="AX836" s="429"/>
    </row>
    <row r="837" spans="1:50" ht="30" customHeight="1" x14ac:dyDescent="0.15">
      <c r="A837" s="404">
        <v>1</v>
      </c>
      <c r="B837" s="404">
        <v>1</v>
      </c>
      <c r="C837" s="427" t="s">
        <v>643</v>
      </c>
      <c r="D837" s="418"/>
      <c r="E837" s="418"/>
      <c r="F837" s="418"/>
      <c r="G837" s="418"/>
      <c r="H837" s="418"/>
      <c r="I837" s="418"/>
      <c r="J837" s="419">
        <v>4010401088225</v>
      </c>
      <c r="K837" s="420"/>
      <c r="L837" s="420"/>
      <c r="M837" s="420"/>
      <c r="N837" s="420"/>
      <c r="O837" s="420"/>
      <c r="P837" s="316" t="s">
        <v>640</v>
      </c>
      <c r="Q837" s="317"/>
      <c r="R837" s="317"/>
      <c r="S837" s="317"/>
      <c r="T837" s="317"/>
      <c r="U837" s="317"/>
      <c r="V837" s="317"/>
      <c r="W837" s="317"/>
      <c r="X837" s="317"/>
      <c r="Y837" s="318">
        <v>50</v>
      </c>
      <c r="Z837" s="319"/>
      <c r="AA837" s="319"/>
      <c r="AB837" s="320"/>
      <c r="AC837" s="328" t="s">
        <v>514</v>
      </c>
      <c r="AD837" s="426"/>
      <c r="AE837" s="426"/>
      <c r="AF837" s="426"/>
      <c r="AG837" s="426"/>
      <c r="AH837" s="421" t="s">
        <v>614</v>
      </c>
      <c r="AI837" s="422"/>
      <c r="AJ837" s="422"/>
      <c r="AK837" s="422"/>
      <c r="AL837" s="325" t="s">
        <v>615</v>
      </c>
      <c r="AM837" s="326"/>
      <c r="AN837" s="326"/>
      <c r="AO837" s="327"/>
      <c r="AP837" s="321" t="s">
        <v>615</v>
      </c>
      <c r="AQ837" s="321"/>
      <c r="AR837" s="321"/>
      <c r="AS837" s="321"/>
      <c r="AT837" s="321"/>
      <c r="AU837" s="321"/>
      <c r="AV837" s="321"/>
      <c r="AW837" s="321"/>
      <c r="AX837" s="321"/>
    </row>
    <row r="838" spans="1:50" ht="48.6" customHeight="1" x14ac:dyDescent="0.15">
      <c r="A838" s="404">
        <v>2</v>
      </c>
      <c r="B838" s="404">
        <v>1</v>
      </c>
      <c r="C838" s="427" t="s">
        <v>644</v>
      </c>
      <c r="D838" s="418"/>
      <c r="E838" s="418"/>
      <c r="F838" s="418"/>
      <c r="G838" s="418"/>
      <c r="H838" s="418"/>
      <c r="I838" s="418"/>
      <c r="J838" s="419">
        <v>4010401088225</v>
      </c>
      <c r="K838" s="420"/>
      <c r="L838" s="420"/>
      <c r="M838" s="420"/>
      <c r="N838" s="420"/>
      <c r="O838" s="420"/>
      <c r="P838" s="316" t="s">
        <v>609</v>
      </c>
      <c r="Q838" s="317"/>
      <c r="R838" s="317"/>
      <c r="S838" s="317"/>
      <c r="T838" s="317"/>
      <c r="U838" s="317"/>
      <c r="V838" s="317"/>
      <c r="W838" s="317"/>
      <c r="X838" s="317"/>
      <c r="Y838" s="318">
        <v>45</v>
      </c>
      <c r="Z838" s="319"/>
      <c r="AA838" s="319"/>
      <c r="AB838" s="320"/>
      <c r="AC838" s="328" t="s">
        <v>507</v>
      </c>
      <c r="AD838" s="328"/>
      <c r="AE838" s="328"/>
      <c r="AF838" s="328"/>
      <c r="AG838" s="328"/>
      <c r="AH838" s="421">
        <v>1</v>
      </c>
      <c r="AI838" s="422"/>
      <c r="AJ838" s="422"/>
      <c r="AK838" s="422"/>
      <c r="AL838" s="423" t="s">
        <v>615</v>
      </c>
      <c r="AM838" s="424"/>
      <c r="AN838" s="424"/>
      <c r="AO838" s="425"/>
      <c r="AP838" s="321" t="s">
        <v>615</v>
      </c>
      <c r="AQ838" s="321"/>
      <c r="AR838" s="321"/>
      <c r="AS838" s="321"/>
      <c r="AT838" s="321"/>
      <c r="AU838" s="321"/>
      <c r="AV838" s="321"/>
      <c r="AW838" s="321"/>
      <c r="AX838" s="321"/>
    </row>
    <row r="839" spans="1:50" ht="48" customHeight="1" x14ac:dyDescent="0.15">
      <c r="A839" s="404">
        <v>3</v>
      </c>
      <c r="B839" s="404">
        <v>1</v>
      </c>
      <c r="C839" s="904" t="s">
        <v>645</v>
      </c>
      <c r="D839" s="905"/>
      <c r="E839" s="905"/>
      <c r="F839" s="905"/>
      <c r="G839" s="905"/>
      <c r="H839" s="905"/>
      <c r="I839" s="906"/>
      <c r="J839" s="419">
        <v>4010401088225</v>
      </c>
      <c r="K839" s="420"/>
      <c r="L839" s="420"/>
      <c r="M839" s="420"/>
      <c r="N839" s="420"/>
      <c r="O839" s="420"/>
      <c r="P839" s="316" t="s">
        <v>613</v>
      </c>
      <c r="Q839" s="317"/>
      <c r="R839" s="317"/>
      <c r="S839" s="317"/>
      <c r="T839" s="317"/>
      <c r="U839" s="317"/>
      <c r="V839" s="317"/>
      <c r="W839" s="317"/>
      <c r="X839" s="317"/>
      <c r="Y839" s="318">
        <v>4.9000000000000004</v>
      </c>
      <c r="Z839" s="319"/>
      <c r="AA839" s="319"/>
      <c r="AB839" s="320"/>
      <c r="AC839" s="328" t="s">
        <v>507</v>
      </c>
      <c r="AD839" s="328"/>
      <c r="AE839" s="328"/>
      <c r="AF839" s="328"/>
      <c r="AG839" s="328"/>
      <c r="AH839" s="323">
        <v>1</v>
      </c>
      <c r="AI839" s="324"/>
      <c r="AJ839" s="324"/>
      <c r="AK839" s="324"/>
      <c r="AL839" s="325" t="s">
        <v>615</v>
      </c>
      <c r="AM839" s="326"/>
      <c r="AN839" s="326"/>
      <c r="AO839" s="327"/>
      <c r="AP839" s="321" t="s">
        <v>615</v>
      </c>
      <c r="AQ839" s="321"/>
      <c r="AR839" s="321"/>
      <c r="AS839" s="321"/>
      <c r="AT839" s="321"/>
      <c r="AU839" s="321"/>
      <c r="AV839" s="321"/>
      <c r="AW839" s="321"/>
      <c r="AX839" s="321"/>
    </row>
    <row r="840" spans="1:50" ht="42.6" customHeight="1" x14ac:dyDescent="0.15">
      <c r="A840" s="404">
        <v>4</v>
      </c>
      <c r="B840" s="404">
        <v>1</v>
      </c>
      <c r="C840" s="904" t="s">
        <v>602</v>
      </c>
      <c r="D840" s="905"/>
      <c r="E840" s="905"/>
      <c r="F840" s="905"/>
      <c r="G840" s="905"/>
      <c r="H840" s="905"/>
      <c r="I840" s="906"/>
      <c r="J840" s="419" t="s">
        <v>547</v>
      </c>
      <c r="K840" s="420"/>
      <c r="L840" s="420"/>
      <c r="M840" s="420"/>
      <c r="N840" s="420"/>
      <c r="O840" s="420"/>
      <c r="P840" s="316" t="s">
        <v>628</v>
      </c>
      <c r="Q840" s="317"/>
      <c r="R840" s="317"/>
      <c r="S840" s="317"/>
      <c r="T840" s="317"/>
      <c r="U840" s="317"/>
      <c r="V840" s="317"/>
      <c r="W840" s="317"/>
      <c r="X840" s="317"/>
      <c r="Y840" s="318">
        <v>8.1999999999999993</v>
      </c>
      <c r="Z840" s="319"/>
      <c r="AA840" s="319"/>
      <c r="AB840" s="320"/>
      <c r="AC840" s="322" t="s">
        <v>196</v>
      </c>
      <c r="AD840" s="322"/>
      <c r="AE840" s="322"/>
      <c r="AF840" s="322"/>
      <c r="AG840" s="322"/>
      <c r="AH840" s="323" t="s">
        <v>629</v>
      </c>
      <c r="AI840" s="324"/>
      <c r="AJ840" s="324"/>
      <c r="AK840" s="324"/>
      <c r="AL840" s="325" t="s">
        <v>615</v>
      </c>
      <c r="AM840" s="326"/>
      <c r="AN840" s="326"/>
      <c r="AO840" s="327"/>
      <c r="AP840" s="321" t="s">
        <v>615</v>
      </c>
      <c r="AQ840" s="321"/>
      <c r="AR840" s="321"/>
      <c r="AS840" s="321"/>
      <c r="AT840" s="321"/>
      <c r="AU840" s="321"/>
      <c r="AV840" s="321"/>
      <c r="AW840" s="321"/>
      <c r="AX840" s="321"/>
    </row>
    <row r="841" spans="1:50" ht="34.5" customHeight="1" x14ac:dyDescent="0.15">
      <c r="A841" s="404">
        <v>5</v>
      </c>
      <c r="B841" s="404">
        <v>1</v>
      </c>
      <c r="C841" s="904" t="s">
        <v>602</v>
      </c>
      <c r="D841" s="905"/>
      <c r="E841" s="905"/>
      <c r="F841" s="905"/>
      <c r="G841" s="905"/>
      <c r="H841" s="905"/>
      <c r="I841" s="906"/>
      <c r="J841" s="419" t="s">
        <v>547</v>
      </c>
      <c r="K841" s="420"/>
      <c r="L841" s="420"/>
      <c r="M841" s="420"/>
      <c r="N841" s="420"/>
      <c r="O841" s="420"/>
      <c r="P841" s="316" t="s">
        <v>630</v>
      </c>
      <c r="Q841" s="317"/>
      <c r="R841" s="317"/>
      <c r="S841" s="317"/>
      <c r="T841" s="317"/>
      <c r="U841" s="317"/>
      <c r="V841" s="317"/>
      <c r="W841" s="317"/>
      <c r="X841" s="317"/>
      <c r="Y841" s="318">
        <v>8.1999999999999993</v>
      </c>
      <c r="Z841" s="319"/>
      <c r="AA841" s="319"/>
      <c r="AB841" s="320"/>
      <c r="AC841" s="322" t="s">
        <v>196</v>
      </c>
      <c r="AD841" s="322"/>
      <c r="AE841" s="322"/>
      <c r="AF841" s="322"/>
      <c r="AG841" s="322"/>
      <c r="AH841" s="323" t="s">
        <v>629</v>
      </c>
      <c r="AI841" s="324"/>
      <c r="AJ841" s="324"/>
      <c r="AK841" s="324"/>
      <c r="AL841" s="325" t="s">
        <v>615</v>
      </c>
      <c r="AM841" s="326"/>
      <c r="AN841" s="326"/>
      <c r="AO841" s="327"/>
      <c r="AP841" s="321" t="s">
        <v>615</v>
      </c>
      <c r="AQ841" s="321"/>
      <c r="AR841" s="321"/>
      <c r="AS841" s="321"/>
      <c r="AT841" s="321"/>
      <c r="AU841" s="321"/>
      <c r="AV841" s="321"/>
      <c r="AW841" s="321"/>
      <c r="AX841" s="321"/>
    </row>
    <row r="842" spans="1:50" ht="30" customHeight="1" x14ac:dyDescent="0.15">
      <c r="A842" s="404">
        <v>6</v>
      </c>
      <c r="B842" s="404">
        <v>1</v>
      </c>
      <c r="C842" s="904" t="s">
        <v>602</v>
      </c>
      <c r="D842" s="905"/>
      <c r="E842" s="905"/>
      <c r="F842" s="905"/>
      <c r="G842" s="905"/>
      <c r="H842" s="905"/>
      <c r="I842" s="906"/>
      <c r="J842" s="419" t="s">
        <v>547</v>
      </c>
      <c r="K842" s="420"/>
      <c r="L842" s="420"/>
      <c r="M842" s="420"/>
      <c r="N842" s="420"/>
      <c r="O842" s="420"/>
      <c r="P842" s="316" t="s">
        <v>631</v>
      </c>
      <c r="Q842" s="317"/>
      <c r="R842" s="317"/>
      <c r="S842" s="317"/>
      <c r="T842" s="317"/>
      <c r="U842" s="317"/>
      <c r="V842" s="317"/>
      <c r="W842" s="317"/>
      <c r="X842" s="317"/>
      <c r="Y842" s="318">
        <v>7.4</v>
      </c>
      <c r="Z842" s="319"/>
      <c r="AA842" s="319"/>
      <c r="AB842" s="320"/>
      <c r="AC842" s="322" t="s">
        <v>196</v>
      </c>
      <c r="AD842" s="322"/>
      <c r="AE842" s="322"/>
      <c r="AF842" s="322"/>
      <c r="AG842" s="322"/>
      <c r="AH842" s="323" t="s">
        <v>629</v>
      </c>
      <c r="AI842" s="324"/>
      <c r="AJ842" s="324"/>
      <c r="AK842" s="324"/>
      <c r="AL842" s="325" t="s">
        <v>615</v>
      </c>
      <c r="AM842" s="326"/>
      <c r="AN842" s="326"/>
      <c r="AO842" s="327"/>
      <c r="AP842" s="321" t="s">
        <v>615</v>
      </c>
      <c r="AQ842" s="321"/>
      <c r="AR842" s="321"/>
      <c r="AS842" s="321"/>
      <c r="AT842" s="321"/>
      <c r="AU842" s="321"/>
      <c r="AV842" s="321"/>
      <c r="AW842" s="321"/>
      <c r="AX842" s="321"/>
    </row>
    <row r="843" spans="1:50" ht="36" customHeight="1" x14ac:dyDescent="0.15">
      <c r="A843" s="404">
        <v>7</v>
      </c>
      <c r="B843" s="404">
        <v>1</v>
      </c>
      <c r="C843" s="907" t="s">
        <v>602</v>
      </c>
      <c r="D843" s="908"/>
      <c r="E843" s="908"/>
      <c r="F843" s="908"/>
      <c r="G843" s="908"/>
      <c r="H843" s="908"/>
      <c r="I843" s="909"/>
      <c r="J843" s="419" t="s">
        <v>547</v>
      </c>
      <c r="K843" s="420"/>
      <c r="L843" s="420"/>
      <c r="M843" s="420"/>
      <c r="N843" s="420"/>
      <c r="O843" s="420"/>
      <c r="P843" s="316" t="s">
        <v>632</v>
      </c>
      <c r="Q843" s="317"/>
      <c r="R843" s="317"/>
      <c r="S843" s="317"/>
      <c r="T843" s="317"/>
      <c r="U843" s="317"/>
      <c r="V843" s="317"/>
      <c r="W843" s="317"/>
      <c r="X843" s="317"/>
      <c r="Y843" s="318">
        <v>7.4</v>
      </c>
      <c r="Z843" s="319"/>
      <c r="AA843" s="319"/>
      <c r="AB843" s="320"/>
      <c r="AC843" s="322" t="s">
        <v>196</v>
      </c>
      <c r="AD843" s="322"/>
      <c r="AE843" s="322"/>
      <c r="AF843" s="322"/>
      <c r="AG843" s="322"/>
      <c r="AH843" s="323" t="s">
        <v>629</v>
      </c>
      <c r="AI843" s="324"/>
      <c r="AJ843" s="324"/>
      <c r="AK843" s="324"/>
      <c r="AL843" s="325" t="s">
        <v>615</v>
      </c>
      <c r="AM843" s="326"/>
      <c r="AN843" s="326"/>
      <c r="AO843" s="327"/>
      <c r="AP843" s="321" t="s">
        <v>615</v>
      </c>
      <c r="AQ843" s="321"/>
      <c r="AR843" s="321"/>
      <c r="AS843" s="321"/>
      <c r="AT843" s="321"/>
      <c r="AU843" s="321"/>
      <c r="AV843" s="321"/>
      <c r="AW843" s="321"/>
      <c r="AX843" s="321"/>
    </row>
    <row r="844" spans="1:50" ht="30" customHeight="1" x14ac:dyDescent="0.15">
      <c r="A844" s="404">
        <v>8</v>
      </c>
      <c r="B844" s="404">
        <v>1</v>
      </c>
      <c r="C844" s="427" t="s">
        <v>602</v>
      </c>
      <c r="D844" s="418"/>
      <c r="E844" s="418"/>
      <c r="F844" s="418"/>
      <c r="G844" s="418"/>
      <c r="H844" s="418"/>
      <c r="I844" s="418"/>
      <c r="J844" s="419" t="s">
        <v>547</v>
      </c>
      <c r="K844" s="420"/>
      <c r="L844" s="420"/>
      <c r="M844" s="420"/>
      <c r="N844" s="420"/>
      <c r="O844" s="420"/>
      <c r="P844" s="316" t="s">
        <v>633</v>
      </c>
      <c r="Q844" s="317"/>
      <c r="R844" s="317"/>
      <c r="S844" s="317"/>
      <c r="T844" s="317"/>
      <c r="U844" s="317"/>
      <c r="V844" s="317"/>
      <c r="W844" s="317"/>
      <c r="X844" s="317"/>
      <c r="Y844" s="318">
        <v>2.6</v>
      </c>
      <c r="Z844" s="319"/>
      <c r="AA844" s="319"/>
      <c r="AB844" s="320"/>
      <c r="AC844" s="322" t="s">
        <v>196</v>
      </c>
      <c r="AD844" s="322"/>
      <c r="AE844" s="322"/>
      <c r="AF844" s="322"/>
      <c r="AG844" s="322"/>
      <c r="AH844" s="323" t="s">
        <v>629</v>
      </c>
      <c r="AI844" s="324"/>
      <c r="AJ844" s="324"/>
      <c r="AK844" s="324"/>
      <c r="AL844" s="325" t="s">
        <v>615</v>
      </c>
      <c r="AM844" s="326"/>
      <c r="AN844" s="326"/>
      <c r="AO844" s="327"/>
      <c r="AP844" s="321" t="s">
        <v>615</v>
      </c>
      <c r="AQ844" s="321"/>
      <c r="AR844" s="321"/>
      <c r="AS844" s="321"/>
      <c r="AT844" s="321"/>
      <c r="AU844" s="321"/>
      <c r="AV844" s="321"/>
      <c r="AW844" s="321"/>
      <c r="AX844" s="321"/>
    </row>
    <row r="845" spans="1:50" ht="51.75" customHeight="1" x14ac:dyDescent="0.15">
      <c r="A845" s="404">
        <v>9</v>
      </c>
      <c r="B845" s="404">
        <v>1</v>
      </c>
      <c r="C845" s="427" t="s">
        <v>646</v>
      </c>
      <c r="D845" s="418"/>
      <c r="E845" s="418"/>
      <c r="F845" s="418"/>
      <c r="G845" s="418"/>
      <c r="H845" s="418"/>
      <c r="I845" s="418"/>
      <c r="J845" s="419">
        <v>7010101010238</v>
      </c>
      <c r="K845" s="420"/>
      <c r="L845" s="420"/>
      <c r="M845" s="420"/>
      <c r="N845" s="420"/>
      <c r="O845" s="420"/>
      <c r="P845" s="316" t="s">
        <v>610</v>
      </c>
      <c r="Q845" s="317"/>
      <c r="R845" s="317"/>
      <c r="S845" s="317"/>
      <c r="T845" s="317"/>
      <c r="U845" s="317"/>
      <c r="V845" s="317"/>
      <c r="W845" s="317"/>
      <c r="X845" s="317"/>
      <c r="Y845" s="318">
        <v>19.7</v>
      </c>
      <c r="Z845" s="319"/>
      <c r="AA845" s="319"/>
      <c r="AB845" s="320"/>
      <c r="AC845" s="328" t="s">
        <v>507</v>
      </c>
      <c r="AD845" s="328"/>
      <c r="AE845" s="328"/>
      <c r="AF845" s="328"/>
      <c r="AG845" s="328"/>
      <c r="AH845" s="323">
        <v>1</v>
      </c>
      <c r="AI845" s="324"/>
      <c r="AJ845" s="324"/>
      <c r="AK845" s="324"/>
      <c r="AL845" s="325" t="s">
        <v>615</v>
      </c>
      <c r="AM845" s="326"/>
      <c r="AN845" s="326"/>
      <c r="AO845" s="327"/>
      <c r="AP845" s="321" t="s">
        <v>615</v>
      </c>
      <c r="AQ845" s="321"/>
      <c r="AR845" s="321"/>
      <c r="AS845" s="321"/>
      <c r="AT845" s="321"/>
      <c r="AU845" s="321"/>
      <c r="AV845" s="321"/>
      <c r="AW845" s="321"/>
      <c r="AX845" s="321"/>
    </row>
    <row r="846" spans="1:50" ht="58.5" customHeight="1" x14ac:dyDescent="0.15">
      <c r="A846" s="404">
        <v>10</v>
      </c>
      <c r="B846" s="404">
        <v>1</v>
      </c>
      <c r="C846" s="427" t="s">
        <v>647</v>
      </c>
      <c r="D846" s="418"/>
      <c r="E846" s="418"/>
      <c r="F846" s="418"/>
      <c r="G846" s="418"/>
      <c r="H846" s="418"/>
      <c r="I846" s="418"/>
      <c r="J846" s="419">
        <v>7010101010238</v>
      </c>
      <c r="K846" s="420"/>
      <c r="L846" s="420"/>
      <c r="M846" s="420"/>
      <c r="N846" s="420"/>
      <c r="O846" s="420"/>
      <c r="P846" s="316" t="s">
        <v>611</v>
      </c>
      <c r="Q846" s="317"/>
      <c r="R846" s="317"/>
      <c r="S846" s="317"/>
      <c r="T846" s="317"/>
      <c r="U846" s="317"/>
      <c r="V846" s="317"/>
      <c r="W846" s="317"/>
      <c r="X846" s="317"/>
      <c r="Y846" s="318">
        <v>13</v>
      </c>
      <c r="Z846" s="319"/>
      <c r="AA846" s="319"/>
      <c r="AB846" s="320"/>
      <c r="AC846" s="322" t="s">
        <v>507</v>
      </c>
      <c r="AD846" s="322"/>
      <c r="AE846" s="322"/>
      <c r="AF846" s="322"/>
      <c r="AG846" s="322"/>
      <c r="AH846" s="323">
        <v>1</v>
      </c>
      <c r="AI846" s="324"/>
      <c r="AJ846" s="324"/>
      <c r="AK846" s="324"/>
      <c r="AL846" s="325" t="s">
        <v>615</v>
      </c>
      <c r="AM846" s="326"/>
      <c r="AN846" s="326"/>
      <c r="AO846" s="327"/>
      <c r="AP846" s="321" t="s">
        <v>615</v>
      </c>
      <c r="AQ846" s="321"/>
      <c r="AR846" s="321"/>
      <c r="AS846" s="321"/>
      <c r="AT846" s="321"/>
      <c r="AU846" s="321"/>
      <c r="AV846" s="321"/>
      <c r="AW846" s="321"/>
      <c r="AX846" s="321"/>
    </row>
    <row r="847" spans="1:50" ht="30" customHeight="1" x14ac:dyDescent="0.15">
      <c r="A847" s="404">
        <v>11</v>
      </c>
      <c r="B847" s="404">
        <v>1</v>
      </c>
      <c r="C847" s="904" t="s">
        <v>603</v>
      </c>
      <c r="D847" s="905"/>
      <c r="E847" s="905"/>
      <c r="F847" s="905"/>
      <c r="G847" s="905"/>
      <c r="H847" s="905"/>
      <c r="I847" s="906"/>
      <c r="J847" s="419">
        <v>8012405001283</v>
      </c>
      <c r="K847" s="420"/>
      <c r="L847" s="420"/>
      <c r="M847" s="420"/>
      <c r="N847" s="420"/>
      <c r="O847" s="420"/>
      <c r="P847" s="316" t="s">
        <v>604</v>
      </c>
      <c r="Q847" s="317"/>
      <c r="R847" s="317"/>
      <c r="S847" s="317"/>
      <c r="T847" s="317"/>
      <c r="U847" s="317"/>
      <c r="V847" s="317"/>
      <c r="W847" s="317"/>
      <c r="X847" s="317"/>
      <c r="Y847" s="318">
        <v>12</v>
      </c>
      <c r="Z847" s="319"/>
      <c r="AA847" s="319"/>
      <c r="AB847" s="320"/>
      <c r="AC847" s="322" t="s">
        <v>508</v>
      </c>
      <c r="AD847" s="322"/>
      <c r="AE847" s="322"/>
      <c r="AF847" s="322"/>
      <c r="AG847" s="322"/>
      <c r="AH847" s="323">
        <v>1</v>
      </c>
      <c r="AI847" s="324"/>
      <c r="AJ847" s="324"/>
      <c r="AK847" s="324"/>
      <c r="AL847" s="325" t="s">
        <v>615</v>
      </c>
      <c r="AM847" s="326"/>
      <c r="AN847" s="326"/>
      <c r="AO847" s="327"/>
      <c r="AP847" s="321" t="s">
        <v>615</v>
      </c>
      <c r="AQ847" s="321"/>
      <c r="AR847" s="321"/>
      <c r="AS847" s="321"/>
      <c r="AT847" s="321"/>
      <c r="AU847" s="321"/>
      <c r="AV847" s="321"/>
      <c r="AW847" s="321"/>
      <c r="AX847" s="321"/>
    </row>
    <row r="848" spans="1:50" ht="49.5" customHeight="1" x14ac:dyDescent="0.15">
      <c r="A848" s="404">
        <v>12</v>
      </c>
      <c r="B848" s="404">
        <v>1</v>
      </c>
      <c r="C848" s="427" t="s">
        <v>648</v>
      </c>
      <c r="D848" s="418"/>
      <c r="E848" s="418"/>
      <c r="F848" s="418"/>
      <c r="G848" s="418"/>
      <c r="H848" s="418"/>
      <c r="I848" s="418"/>
      <c r="J848" s="419">
        <v>4011101005131</v>
      </c>
      <c r="K848" s="420"/>
      <c r="L848" s="420"/>
      <c r="M848" s="420"/>
      <c r="N848" s="420"/>
      <c r="O848" s="420"/>
      <c r="P848" s="316" t="s">
        <v>605</v>
      </c>
      <c r="Q848" s="317"/>
      <c r="R848" s="317"/>
      <c r="S848" s="317"/>
      <c r="T848" s="317"/>
      <c r="U848" s="317"/>
      <c r="V848" s="317"/>
      <c r="W848" s="317"/>
      <c r="X848" s="317"/>
      <c r="Y848" s="318">
        <v>1.7</v>
      </c>
      <c r="Z848" s="319"/>
      <c r="AA848" s="319"/>
      <c r="AB848" s="320"/>
      <c r="AC848" s="322" t="s">
        <v>507</v>
      </c>
      <c r="AD848" s="322"/>
      <c r="AE848" s="322"/>
      <c r="AF848" s="322"/>
      <c r="AG848" s="322"/>
      <c r="AH848" s="323">
        <v>2</v>
      </c>
      <c r="AI848" s="324"/>
      <c r="AJ848" s="324"/>
      <c r="AK848" s="324"/>
      <c r="AL848" s="325" t="s">
        <v>615</v>
      </c>
      <c r="AM848" s="326"/>
      <c r="AN848" s="326"/>
      <c r="AO848" s="327"/>
      <c r="AP848" s="321" t="s">
        <v>615</v>
      </c>
      <c r="AQ848" s="321"/>
      <c r="AR848" s="321"/>
      <c r="AS848" s="321"/>
      <c r="AT848" s="321"/>
      <c r="AU848" s="321"/>
      <c r="AV848" s="321"/>
      <c r="AW848" s="321"/>
      <c r="AX848" s="321"/>
    </row>
    <row r="849" spans="1:50" ht="30" customHeight="1" x14ac:dyDescent="0.15">
      <c r="A849" s="404">
        <v>13</v>
      </c>
      <c r="B849" s="404">
        <v>1</v>
      </c>
      <c r="C849" s="427" t="s">
        <v>649</v>
      </c>
      <c r="D849" s="418"/>
      <c r="E849" s="418"/>
      <c r="F849" s="418"/>
      <c r="G849" s="418"/>
      <c r="H849" s="418"/>
      <c r="I849" s="418"/>
      <c r="J849" s="419">
        <v>4010401004009</v>
      </c>
      <c r="K849" s="420"/>
      <c r="L849" s="420"/>
      <c r="M849" s="420"/>
      <c r="N849" s="420"/>
      <c r="O849" s="420"/>
      <c r="P849" s="316" t="s">
        <v>616</v>
      </c>
      <c r="Q849" s="317"/>
      <c r="R849" s="317"/>
      <c r="S849" s="317"/>
      <c r="T849" s="317"/>
      <c r="U849" s="317"/>
      <c r="V849" s="317"/>
      <c r="W849" s="317"/>
      <c r="X849" s="317"/>
      <c r="Y849" s="318">
        <v>1</v>
      </c>
      <c r="Z849" s="319"/>
      <c r="AA849" s="319"/>
      <c r="AB849" s="320"/>
      <c r="AC849" s="322" t="s">
        <v>513</v>
      </c>
      <c r="AD849" s="322"/>
      <c r="AE849" s="322"/>
      <c r="AF849" s="322"/>
      <c r="AG849" s="322"/>
      <c r="AH849" s="323" t="s">
        <v>622</v>
      </c>
      <c r="AI849" s="324"/>
      <c r="AJ849" s="324"/>
      <c r="AK849" s="324"/>
      <c r="AL849" s="325" t="s">
        <v>622</v>
      </c>
      <c r="AM849" s="326"/>
      <c r="AN849" s="326"/>
      <c r="AO849" s="327"/>
      <c r="AP849" s="321" t="s">
        <v>622</v>
      </c>
      <c r="AQ849" s="321"/>
      <c r="AR849" s="321"/>
      <c r="AS849" s="321"/>
      <c r="AT849" s="321"/>
      <c r="AU849" s="321"/>
      <c r="AV849" s="321"/>
      <c r="AW849" s="321"/>
      <c r="AX849" s="321"/>
    </row>
    <row r="850" spans="1:50" ht="48" customHeight="1" x14ac:dyDescent="0.15">
      <c r="A850" s="404">
        <v>14</v>
      </c>
      <c r="B850" s="404">
        <v>1</v>
      </c>
      <c r="C850" s="427" t="s">
        <v>637</v>
      </c>
      <c r="D850" s="418"/>
      <c r="E850" s="418"/>
      <c r="F850" s="418"/>
      <c r="G850" s="418"/>
      <c r="H850" s="418"/>
      <c r="I850" s="418"/>
      <c r="J850" s="419">
        <v>2011701002645</v>
      </c>
      <c r="K850" s="420"/>
      <c r="L850" s="420"/>
      <c r="M850" s="420"/>
      <c r="N850" s="420"/>
      <c r="O850" s="420"/>
      <c r="P850" s="316" t="s">
        <v>617</v>
      </c>
      <c r="Q850" s="317"/>
      <c r="R850" s="317"/>
      <c r="S850" s="317"/>
      <c r="T850" s="317"/>
      <c r="U850" s="317"/>
      <c r="V850" s="317"/>
      <c r="W850" s="317"/>
      <c r="X850" s="317"/>
      <c r="Y850" s="318">
        <v>1</v>
      </c>
      <c r="Z850" s="319"/>
      <c r="AA850" s="319"/>
      <c r="AB850" s="320"/>
      <c r="AC850" s="322" t="s">
        <v>513</v>
      </c>
      <c r="AD850" s="322"/>
      <c r="AE850" s="322"/>
      <c r="AF850" s="322"/>
      <c r="AG850" s="322"/>
      <c r="AH850" s="323" t="s">
        <v>622</v>
      </c>
      <c r="AI850" s="324"/>
      <c r="AJ850" s="324"/>
      <c r="AK850" s="324"/>
      <c r="AL850" s="325" t="s">
        <v>625</v>
      </c>
      <c r="AM850" s="326"/>
      <c r="AN850" s="326"/>
      <c r="AO850" s="327"/>
      <c r="AP850" s="321" t="s">
        <v>622</v>
      </c>
      <c r="AQ850" s="321"/>
      <c r="AR850" s="321"/>
      <c r="AS850" s="321"/>
      <c r="AT850" s="321"/>
      <c r="AU850" s="321"/>
      <c r="AV850" s="321"/>
      <c r="AW850" s="321"/>
      <c r="AX850" s="321"/>
    </row>
    <row r="851" spans="1:50" ht="30" customHeight="1" x14ac:dyDescent="0.15">
      <c r="A851" s="404">
        <v>15</v>
      </c>
      <c r="B851" s="404">
        <v>1</v>
      </c>
      <c r="C851" s="427" t="s">
        <v>638</v>
      </c>
      <c r="D851" s="418"/>
      <c r="E851" s="418"/>
      <c r="F851" s="418"/>
      <c r="G851" s="418"/>
      <c r="H851" s="418"/>
      <c r="I851" s="418"/>
      <c r="J851" s="419">
        <v>8010001007639</v>
      </c>
      <c r="K851" s="420"/>
      <c r="L851" s="420"/>
      <c r="M851" s="420"/>
      <c r="N851" s="420"/>
      <c r="O851" s="420"/>
      <c r="P851" s="316" t="s">
        <v>618</v>
      </c>
      <c r="Q851" s="317"/>
      <c r="R851" s="317"/>
      <c r="S851" s="317"/>
      <c r="T851" s="317"/>
      <c r="U851" s="317"/>
      <c r="V851" s="317"/>
      <c r="W851" s="317"/>
      <c r="X851" s="317"/>
      <c r="Y851" s="318">
        <v>1</v>
      </c>
      <c r="Z851" s="319"/>
      <c r="AA851" s="319"/>
      <c r="AB851" s="320"/>
      <c r="AC851" s="322" t="s">
        <v>513</v>
      </c>
      <c r="AD851" s="322"/>
      <c r="AE851" s="322"/>
      <c r="AF851" s="322"/>
      <c r="AG851" s="322"/>
      <c r="AH851" s="323" t="s">
        <v>622</v>
      </c>
      <c r="AI851" s="324"/>
      <c r="AJ851" s="324"/>
      <c r="AK851" s="324"/>
      <c r="AL851" s="325" t="s">
        <v>622</v>
      </c>
      <c r="AM851" s="326"/>
      <c r="AN851" s="326"/>
      <c r="AO851" s="327"/>
      <c r="AP851" s="321" t="s">
        <v>622</v>
      </c>
      <c r="AQ851" s="321"/>
      <c r="AR851" s="321"/>
      <c r="AS851" s="321"/>
      <c r="AT851" s="321"/>
      <c r="AU851" s="321"/>
      <c r="AV851" s="321"/>
      <c r="AW851" s="321"/>
      <c r="AX851" s="321"/>
    </row>
    <row r="852" spans="1:50" ht="48.75" customHeight="1" x14ac:dyDescent="0.15">
      <c r="A852" s="404">
        <v>16</v>
      </c>
      <c r="B852" s="404">
        <v>1</v>
      </c>
      <c r="C852" s="427" t="s">
        <v>650</v>
      </c>
      <c r="D852" s="418"/>
      <c r="E852" s="418"/>
      <c r="F852" s="418"/>
      <c r="G852" s="418"/>
      <c r="H852" s="418"/>
      <c r="I852" s="418"/>
      <c r="J852" s="419">
        <v>4010401088225</v>
      </c>
      <c r="K852" s="420"/>
      <c r="L852" s="420"/>
      <c r="M852" s="420"/>
      <c r="N852" s="420"/>
      <c r="O852" s="420"/>
      <c r="P852" s="316" t="s">
        <v>619</v>
      </c>
      <c r="Q852" s="317"/>
      <c r="R852" s="317"/>
      <c r="S852" s="317"/>
      <c r="T852" s="317"/>
      <c r="U852" s="317"/>
      <c r="V852" s="317"/>
      <c r="W852" s="317"/>
      <c r="X852" s="317"/>
      <c r="Y852" s="318">
        <v>1</v>
      </c>
      <c r="Z852" s="319"/>
      <c r="AA852" s="319"/>
      <c r="AB852" s="320"/>
      <c r="AC852" s="322" t="s">
        <v>513</v>
      </c>
      <c r="AD852" s="322"/>
      <c r="AE852" s="322"/>
      <c r="AF852" s="322"/>
      <c r="AG852" s="322"/>
      <c r="AH852" s="323" t="s">
        <v>623</v>
      </c>
      <c r="AI852" s="324"/>
      <c r="AJ852" s="324"/>
      <c r="AK852" s="324"/>
      <c r="AL852" s="325" t="s">
        <v>622</v>
      </c>
      <c r="AM852" s="326"/>
      <c r="AN852" s="326"/>
      <c r="AO852" s="327"/>
      <c r="AP852" s="321" t="s">
        <v>622</v>
      </c>
      <c r="AQ852" s="321"/>
      <c r="AR852" s="321"/>
      <c r="AS852" s="321"/>
      <c r="AT852" s="321"/>
      <c r="AU852" s="321"/>
      <c r="AV852" s="321"/>
      <c r="AW852" s="321"/>
      <c r="AX852" s="321"/>
    </row>
    <row r="853" spans="1:50" s="16" customFormat="1" ht="51.75" customHeight="1" x14ac:dyDescent="0.15">
      <c r="A853" s="404">
        <v>17</v>
      </c>
      <c r="B853" s="404">
        <v>1</v>
      </c>
      <c r="C853" s="427" t="s">
        <v>634</v>
      </c>
      <c r="D853" s="418"/>
      <c r="E853" s="418"/>
      <c r="F853" s="418"/>
      <c r="G853" s="418"/>
      <c r="H853" s="418"/>
      <c r="I853" s="418"/>
      <c r="J853" s="419" t="s">
        <v>635</v>
      </c>
      <c r="K853" s="420"/>
      <c r="L853" s="420"/>
      <c r="M853" s="420"/>
      <c r="N853" s="420"/>
      <c r="O853" s="420"/>
      <c r="P853" s="316" t="s">
        <v>620</v>
      </c>
      <c r="Q853" s="317"/>
      <c r="R853" s="317"/>
      <c r="S853" s="317"/>
      <c r="T853" s="317"/>
      <c r="U853" s="317"/>
      <c r="V853" s="317"/>
      <c r="W853" s="317"/>
      <c r="X853" s="317"/>
      <c r="Y853" s="318">
        <v>1</v>
      </c>
      <c r="Z853" s="319"/>
      <c r="AA853" s="319"/>
      <c r="AB853" s="320"/>
      <c r="AC853" s="322" t="s">
        <v>513</v>
      </c>
      <c r="AD853" s="322"/>
      <c r="AE853" s="322"/>
      <c r="AF853" s="322"/>
      <c r="AG853" s="322"/>
      <c r="AH853" s="323" t="s">
        <v>622</v>
      </c>
      <c r="AI853" s="324"/>
      <c r="AJ853" s="324"/>
      <c r="AK853" s="324"/>
      <c r="AL853" s="325" t="s">
        <v>622</v>
      </c>
      <c r="AM853" s="326"/>
      <c r="AN853" s="326"/>
      <c r="AO853" s="327"/>
      <c r="AP853" s="321" t="s">
        <v>622</v>
      </c>
      <c r="AQ853" s="321"/>
      <c r="AR853" s="321"/>
      <c r="AS853" s="321"/>
      <c r="AT853" s="321"/>
      <c r="AU853" s="321"/>
      <c r="AV853" s="321"/>
      <c r="AW853" s="321"/>
      <c r="AX853" s="321"/>
    </row>
    <row r="854" spans="1:50" ht="30" customHeight="1" x14ac:dyDescent="0.15">
      <c r="A854" s="404">
        <v>18</v>
      </c>
      <c r="B854" s="404">
        <v>1</v>
      </c>
      <c r="C854" s="427" t="s">
        <v>651</v>
      </c>
      <c r="D854" s="418"/>
      <c r="E854" s="418"/>
      <c r="F854" s="418"/>
      <c r="G854" s="418"/>
      <c r="H854" s="418"/>
      <c r="I854" s="418"/>
      <c r="J854" s="419">
        <v>3010701008726</v>
      </c>
      <c r="K854" s="420"/>
      <c r="L854" s="420"/>
      <c r="M854" s="420"/>
      <c r="N854" s="420"/>
      <c r="O854" s="420"/>
      <c r="P854" s="316" t="s">
        <v>621</v>
      </c>
      <c r="Q854" s="317"/>
      <c r="R854" s="317"/>
      <c r="S854" s="317"/>
      <c r="T854" s="317"/>
      <c r="U854" s="317"/>
      <c r="V854" s="317"/>
      <c r="W854" s="317"/>
      <c r="X854" s="317"/>
      <c r="Y854" s="318">
        <v>1</v>
      </c>
      <c r="Z854" s="319"/>
      <c r="AA854" s="319"/>
      <c r="AB854" s="320"/>
      <c r="AC854" s="322" t="s">
        <v>513</v>
      </c>
      <c r="AD854" s="322"/>
      <c r="AE854" s="322"/>
      <c r="AF854" s="322"/>
      <c r="AG854" s="322"/>
      <c r="AH854" s="323" t="s">
        <v>624</v>
      </c>
      <c r="AI854" s="324"/>
      <c r="AJ854" s="324"/>
      <c r="AK854" s="324"/>
      <c r="AL854" s="325" t="s">
        <v>625</v>
      </c>
      <c r="AM854" s="326"/>
      <c r="AN854" s="326"/>
      <c r="AO854" s="327"/>
      <c r="AP854" s="321" t="s">
        <v>622</v>
      </c>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0.15"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6" t="s">
        <v>426</v>
      </c>
      <c r="K869" s="113"/>
      <c r="L869" s="113"/>
      <c r="M869" s="113"/>
      <c r="N869" s="113"/>
      <c r="O869" s="113"/>
      <c r="P869" s="347" t="s">
        <v>375</v>
      </c>
      <c r="Q869" s="347"/>
      <c r="R869" s="347"/>
      <c r="S869" s="347"/>
      <c r="T869" s="347"/>
      <c r="U869" s="347"/>
      <c r="V869" s="347"/>
      <c r="W869" s="347"/>
      <c r="X869" s="347"/>
      <c r="Y869" s="344" t="s">
        <v>423</v>
      </c>
      <c r="Z869" s="345"/>
      <c r="AA869" s="345"/>
      <c r="AB869" s="345"/>
      <c r="AC869" s="276" t="s">
        <v>469</v>
      </c>
      <c r="AD869" s="276"/>
      <c r="AE869" s="276"/>
      <c r="AF869" s="276"/>
      <c r="AG869" s="276"/>
      <c r="AH869" s="344" t="s">
        <v>503</v>
      </c>
      <c r="AI869" s="346"/>
      <c r="AJ869" s="346"/>
      <c r="AK869" s="346"/>
      <c r="AL869" s="346" t="s">
        <v>21</v>
      </c>
      <c r="AM869" s="346"/>
      <c r="AN869" s="346"/>
      <c r="AO869" s="428"/>
      <c r="AP869" s="429" t="s">
        <v>427</v>
      </c>
      <c r="AQ869" s="429"/>
      <c r="AR869" s="429"/>
      <c r="AS869" s="429"/>
      <c r="AT869" s="429"/>
      <c r="AU869" s="429"/>
      <c r="AV869" s="429"/>
      <c r="AW869" s="429"/>
      <c r="AX869" s="429"/>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6"/>
      <c r="AE870" s="426"/>
      <c r="AF870" s="426"/>
      <c r="AG870" s="426"/>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31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31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426</v>
      </c>
      <c r="K902" s="113"/>
      <c r="L902" s="113"/>
      <c r="M902" s="113"/>
      <c r="N902" s="113"/>
      <c r="O902" s="113"/>
      <c r="P902" s="347" t="s">
        <v>375</v>
      </c>
      <c r="Q902" s="347"/>
      <c r="R902" s="347"/>
      <c r="S902" s="347"/>
      <c r="T902" s="347"/>
      <c r="U902" s="347"/>
      <c r="V902" s="347"/>
      <c r="W902" s="347"/>
      <c r="X902" s="347"/>
      <c r="Y902" s="344" t="s">
        <v>423</v>
      </c>
      <c r="Z902" s="345"/>
      <c r="AA902" s="345"/>
      <c r="AB902" s="345"/>
      <c r="AC902" s="276" t="s">
        <v>469</v>
      </c>
      <c r="AD902" s="276"/>
      <c r="AE902" s="276"/>
      <c r="AF902" s="276"/>
      <c r="AG902" s="276"/>
      <c r="AH902" s="344" t="s">
        <v>503</v>
      </c>
      <c r="AI902" s="346"/>
      <c r="AJ902" s="346"/>
      <c r="AK902" s="346"/>
      <c r="AL902" s="346" t="s">
        <v>21</v>
      </c>
      <c r="AM902" s="346"/>
      <c r="AN902" s="346"/>
      <c r="AO902" s="428"/>
      <c r="AP902" s="429" t="s">
        <v>427</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426</v>
      </c>
      <c r="K935" s="113"/>
      <c r="L935" s="113"/>
      <c r="M935" s="113"/>
      <c r="N935" s="113"/>
      <c r="O935" s="113"/>
      <c r="P935" s="347" t="s">
        <v>375</v>
      </c>
      <c r="Q935" s="347"/>
      <c r="R935" s="347"/>
      <c r="S935" s="347"/>
      <c r="T935" s="347"/>
      <c r="U935" s="347"/>
      <c r="V935" s="347"/>
      <c r="W935" s="347"/>
      <c r="X935" s="347"/>
      <c r="Y935" s="344" t="s">
        <v>423</v>
      </c>
      <c r="Z935" s="345"/>
      <c r="AA935" s="345"/>
      <c r="AB935" s="345"/>
      <c r="AC935" s="276" t="s">
        <v>469</v>
      </c>
      <c r="AD935" s="276"/>
      <c r="AE935" s="276"/>
      <c r="AF935" s="276"/>
      <c r="AG935" s="276"/>
      <c r="AH935" s="344" t="s">
        <v>503</v>
      </c>
      <c r="AI935" s="346"/>
      <c r="AJ935" s="346"/>
      <c r="AK935" s="346"/>
      <c r="AL935" s="346" t="s">
        <v>21</v>
      </c>
      <c r="AM935" s="346"/>
      <c r="AN935" s="346"/>
      <c r="AO935" s="428"/>
      <c r="AP935" s="429" t="s">
        <v>427</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426</v>
      </c>
      <c r="K968" s="113"/>
      <c r="L968" s="113"/>
      <c r="M968" s="113"/>
      <c r="N968" s="113"/>
      <c r="O968" s="113"/>
      <c r="P968" s="347" t="s">
        <v>375</v>
      </c>
      <c r="Q968" s="347"/>
      <c r="R968" s="347"/>
      <c r="S968" s="347"/>
      <c r="T968" s="347"/>
      <c r="U968" s="347"/>
      <c r="V968" s="347"/>
      <c r="W968" s="347"/>
      <c r="X968" s="347"/>
      <c r="Y968" s="344" t="s">
        <v>423</v>
      </c>
      <c r="Z968" s="345"/>
      <c r="AA968" s="345"/>
      <c r="AB968" s="345"/>
      <c r="AC968" s="276" t="s">
        <v>469</v>
      </c>
      <c r="AD968" s="276"/>
      <c r="AE968" s="276"/>
      <c r="AF968" s="276"/>
      <c r="AG968" s="276"/>
      <c r="AH968" s="344" t="s">
        <v>503</v>
      </c>
      <c r="AI968" s="346"/>
      <c r="AJ968" s="346"/>
      <c r="AK968" s="346"/>
      <c r="AL968" s="346" t="s">
        <v>21</v>
      </c>
      <c r="AM968" s="346"/>
      <c r="AN968" s="346"/>
      <c r="AO968" s="428"/>
      <c r="AP968" s="429" t="s">
        <v>427</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426</v>
      </c>
      <c r="K1001" s="113"/>
      <c r="L1001" s="113"/>
      <c r="M1001" s="113"/>
      <c r="N1001" s="113"/>
      <c r="O1001" s="113"/>
      <c r="P1001" s="347" t="s">
        <v>375</v>
      </c>
      <c r="Q1001" s="347"/>
      <c r="R1001" s="347"/>
      <c r="S1001" s="347"/>
      <c r="T1001" s="347"/>
      <c r="U1001" s="347"/>
      <c r="V1001" s="347"/>
      <c r="W1001" s="347"/>
      <c r="X1001" s="347"/>
      <c r="Y1001" s="344" t="s">
        <v>423</v>
      </c>
      <c r="Z1001" s="345"/>
      <c r="AA1001" s="345"/>
      <c r="AB1001" s="345"/>
      <c r="AC1001" s="276" t="s">
        <v>469</v>
      </c>
      <c r="AD1001" s="276"/>
      <c r="AE1001" s="276"/>
      <c r="AF1001" s="276"/>
      <c r="AG1001" s="276"/>
      <c r="AH1001" s="344" t="s">
        <v>503</v>
      </c>
      <c r="AI1001" s="346"/>
      <c r="AJ1001" s="346"/>
      <c r="AK1001" s="346"/>
      <c r="AL1001" s="346" t="s">
        <v>21</v>
      </c>
      <c r="AM1001" s="346"/>
      <c r="AN1001" s="346"/>
      <c r="AO1001" s="428"/>
      <c r="AP1001" s="429" t="s">
        <v>427</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426</v>
      </c>
      <c r="K1034" s="113"/>
      <c r="L1034" s="113"/>
      <c r="M1034" s="113"/>
      <c r="N1034" s="113"/>
      <c r="O1034" s="113"/>
      <c r="P1034" s="347" t="s">
        <v>375</v>
      </c>
      <c r="Q1034" s="347"/>
      <c r="R1034" s="347"/>
      <c r="S1034" s="347"/>
      <c r="T1034" s="347"/>
      <c r="U1034" s="347"/>
      <c r="V1034" s="347"/>
      <c r="W1034" s="347"/>
      <c r="X1034" s="347"/>
      <c r="Y1034" s="344" t="s">
        <v>423</v>
      </c>
      <c r="Z1034" s="345"/>
      <c r="AA1034" s="345"/>
      <c r="AB1034" s="345"/>
      <c r="AC1034" s="276" t="s">
        <v>469</v>
      </c>
      <c r="AD1034" s="276"/>
      <c r="AE1034" s="276"/>
      <c r="AF1034" s="276"/>
      <c r="AG1034" s="276"/>
      <c r="AH1034" s="344" t="s">
        <v>503</v>
      </c>
      <c r="AI1034" s="346"/>
      <c r="AJ1034" s="346"/>
      <c r="AK1034" s="346"/>
      <c r="AL1034" s="346" t="s">
        <v>21</v>
      </c>
      <c r="AM1034" s="346"/>
      <c r="AN1034" s="346"/>
      <c r="AO1034" s="428"/>
      <c r="AP1034" s="429" t="s">
        <v>427</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426</v>
      </c>
      <c r="K1067" s="113"/>
      <c r="L1067" s="113"/>
      <c r="M1067" s="113"/>
      <c r="N1067" s="113"/>
      <c r="O1067" s="113"/>
      <c r="P1067" s="347" t="s">
        <v>375</v>
      </c>
      <c r="Q1067" s="347"/>
      <c r="R1067" s="347"/>
      <c r="S1067" s="347"/>
      <c r="T1067" s="347"/>
      <c r="U1067" s="347"/>
      <c r="V1067" s="347"/>
      <c r="W1067" s="347"/>
      <c r="X1067" s="347"/>
      <c r="Y1067" s="344" t="s">
        <v>423</v>
      </c>
      <c r="Z1067" s="345"/>
      <c r="AA1067" s="345"/>
      <c r="AB1067" s="345"/>
      <c r="AC1067" s="276" t="s">
        <v>469</v>
      </c>
      <c r="AD1067" s="276"/>
      <c r="AE1067" s="276"/>
      <c r="AF1067" s="276"/>
      <c r="AG1067" s="276"/>
      <c r="AH1067" s="344" t="s">
        <v>503</v>
      </c>
      <c r="AI1067" s="346"/>
      <c r="AJ1067" s="346"/>
      <c r="AK1067" s="346"/>
      <c r="AL1067" s="346" t="s">
        <v>21</v>
      </c>
      <c r="AM1067" s="346"/>
      <c r="AN1067" s="346"/>
      <c r="AO1067" s="428"/>
      <c r="AP1067" s="429" t="s">
        <v>427</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7" t="s">
        <v>457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476</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396</v>
      </c>
      <c r="D1101" s="900"/>
      <c r="E1101" s="276" t="s">
        <v>395</v>
      </c>
      <c r="F1101" s="900"/>
      <c r="G1101" s="900"/>
      <c r="H1101" s="900"/>
      <c r="I1101" s="900"/>
      <c r="J1101" s="276" t="s">
        <v>426</v>
      </c>
      <c r="K1101" s="276"/>
      <c r="L1101" s="276"/>
      <c r="M1101" s="276"/>
      <c r="N1101" s="276"/>
      <c r="O1101" s="276"/>
      <c r="P1101" s="344" t="s">
        <v>27</v>
      </c>
      <c r="Q1101" s="344"/>
      <c r="R1101" s="344"/>
      <c r="S1101" s="344"/>
      <c r="T1101" s="344"/>
      <c r="U1101" s="344"/>
      <c r="V1101" s="344"/>
      <c r="W1101" s="344"/>
      <c r="X1101" s="344"/>
      <c r="Y1101" s="276" t="s">
        <v>428</v>
      </c>
      <c r="Z1101" s="900"/>
      <c r="AA1101" s="900"/>
      <c r="AB1101" s="900"/>
      <c r="AC1101" s="276" t="s">
        <v>376</v>
      </c>
      <c r="AD1101" s="276"/>
      <c r="AE1101" s="276"/>
      <c r="AF1101" s="276"/>
      <c r="AG1101" s="276"/>
      <c r="AH1101" s="344" t="s">
        <v>390</v>
      </c>
      <c r="AI1101" s="345"/>
      <c r="AJ1101" s="345"/>
      <c r="AK1101" s="345"/>
      <c r="AL1101" s="345" t="s">
        <v>21</v>
      </c>
      <c r="AM1101" s="345"/>
      <c r="AN1101" s="345"/>
      <c r="AO1101" s="903"/>
      <c r="AP1101" s="429" t="s">
        <v>458</v>
      </c>
      <c r="AQ1101" s="429"/>
      <c r="AR1101" s="429"/>
      <c r="AS1101" s="429"/>
      <c r="AT1101" s="429"/>
      <c r="AU1101" s="429"/>
      <c r="AV1101" s="429"/>
      <c r="AW1101" s="429"/>
      <c r="AX1101" s="429"/>
    </row>
    <row r="1102" spans="1:50" ht="30" customHeight="1" x14ac:dyDescent="0.15">
      <c r="A1102" s="404">
        <v>1</v>
      </c>
      <c r="B1102" s="404">
        <v>1</v>
      </c>
      <c r="C1102" s="902"/>
      <c r="D1102" s="902"/>
      <c r="E1102" s="260" t="s">
        <v>606</v>
      </c>
      <c r="F1102" s="901"/>
      <c r="G1102" s="901"/>
      <c r="H1102" s="901"/>
      <c r="I1102" s="901"/>
      <c r="J1102" s="419" t="s">
        <v>607</v>
      </c>
      <c r="K1102" s="420"/>
      <c r="L1102" s="420"/>
      <c r="M1102" s="420"/>
      <c r="N1102" s="420"/>
      <c r="O1102" s="420"/>
      <c r="P1102" s="316" t="s">
        <v>606</v>
      </c>
      <c r="Q1102" s="317"/>
      <c r="R1102" s="317"/>
      <c r="S1102" s="317"/>
      <c r="T1102" s="317"/>
      <c r="U1102" s="317"/>
      <c r="V1102" s="317"/>
      <c r="W1102" s="317"/>
      <c r="X1102" s="317"/>
      <c r="Y1102" s="318" t="s">
        <v>608</v>
      </c>
      <c r="Z1102" s="319"/>
      <c r="AA1102" s="319"/>
      <c r="AB1102" s="320"/>
      <c r="AC1102" s="322"/>
      <c r="AD1102" s="322"/>
      <c r="AE1102" s="322"/>
      <c r="AF1102" s="322"/>
      <c r="AG1102" s="322"/>
      <c r="AH1102" s="323" t="s">
        <v>606</v>
      </c>
      <c r="AI1102" s="324"/>
      <c r="AJ1102" s="324"/>
      <c r="AK1102" s="324"/>
      <c r="AL1102" s="325" t="s">
        <v>606</v>
      </c>
      <c r="AM1102" s="326"/>
      <c r="AN1102" s="326"/>
      <c r="AO1102" s="327"/>
      <c r="AP1102" s="321" t="s">
        <v>606</v>
      </c>
      <c r="AQ1102" s="321"/>
      <c r="AR1102" s="321"/>
      <c r="AS1102" s="321"/>
      <c r="AT1102" s="321"/>
      <c r="AU1102" s="321"/>
      <c r="AV1102" s="321"/>
      <c r="AW1102" s="321"/>
      <c r="AX1102" s="321"/>
    </row>
    <row r="1103" spans="1:50" ht="30" hidden="1" customHeight="1" x14ac:dyDescent="0.15">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2"/>
      <c r="D1119" s="902"/>
      <c r="E1119" s="260"/>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115">
      <formula>IF(RIGHT(TEXT(P14,"0.#"),1)=".",FALSE,TRUE)</formula>
    </cfRule>
    <cfRule type="expression" dxfId="2812" priority="14116">
      <formula>IF(RIGHT(TEXT(P14,"0.#"),1)=".",TRUE,FALSE)</formula>
    </cfRule>
  </conditionalFormatting>
  <conditionalFormatting sqref="AE32">
    <cfRule type="expression" dxfId="2811" priority="14105">
      <formula>IF(RIGHT(TEXT(AE32,"0.#"),1)=".",FALSE,TRUE)</formula>
    </cfRule>
    <cfRule type="expression" dxfId="2810" priority="14106">
      <formula>IF(RIGHT(TEXT(AE32,"0.#"),1)=".",TRUE,FALSE)</formula>
    </cfRule>
  </conditionalFormatting>
  <conditionalFormatting sqref="P18:AX18">
    <cfRule type="expression" dxfId="2809" priority="13991">
      <formula>IF(RIGHT(TEXT(P18,"0.#"),1)=".",FALSE,TRUE)</formula>
    </cfRule>
    <cfRule type="expression" dxfId="2808" priority="13992">
      <formula>IF(RIGHT(TEXT(P18,"0.#"),1)=".",TRUE,FALSE)</formula>
    </cfRule>
  </conditionalFormatting>
  <conditionalFormatting sqref="Y782">
    <cfRule type="expression" dxfId="2807" priority="13987">
      <formula>IF(RIGHT(TEXT(Y782,"0.#"),1)=".",FALSE,TRUE)</formula>
    </cfRule>
    <cfRule type="expression" dxfId="2806" priority="13988">
      <formula>IF(RIGHT(TEXT(Y782,"0.#"),1)=".",TRUE,FALSE)</formula>
    </cfRule>
  </conditionalFormatting>
  <conditionalFormatting sqref="Y791">
    <cfRule type="expression" dxfId="2805" priority="13983">
      <formula>IF(RIGHT(TEXT(Y791,"0.#"),1)=".",FALSE,TRUE)</formula>
    </cfRule>
    <cfRule type="expression" dxfId="2804" priority="13984">
      <formula>IF(RIGHT(TEXT(Y791,"0.#"),1)=".",TRUE,FALSE)</formula>
    </cfRule>
  </conditionalFormatting>
  <conditionalFormatting sqref="Y822:Y829 Y820 Y809:Y816 Y807 Y796:Y803 Y794">
    <cfRule type="expression" dxfId="2803" priority="13765">
      <formula>IF(RIGHT(TEXT(Y794,"0.#"),1)=".",FALSE,TRUE)</formula>
    </cfRule>
    <cfRule type="expression" dxfId="2802" priority="13766">
      <formula>IF(RIGHT(TEXT(Y794,"0.#"),1)=".",TRUE,FALSE)</formula>
    </cfRule>
  </conditionalFormatting>
  <conditionalFormatting sqref="P16:AQ17 P15:AX15 P13:AX13">
    <cfRule type="expression" dxfId="2801" priority="13813">
      <formula>IF(RIGHT(TEXT(P13,"0.#"),1)=".",FALSE,TRUE)</formula>
    </cfRule>
    <cfRule type="expression" dxfId="2800" priority="13814">
      <formula>IF(RIGHT(TEXT(P13,"0.#"),1)=".",TRUE,FALSE)</formula>
    </cfRule>
  </conditionalFormatting>
  <conditionalFormatting sqref="P19:AJ19">
    <cfRule type="expression" dxfId="2799" priority="13811">
      <formula>IF(RIGHT(TEXT(P19,"0.#"),1)=".",FALSE,TRUE)</formula>
    </cfRule>
    <cfRule type="expression" dxfId="2798" priority="13812">
      <formula>IF(RIGHT(TEXT(P19,"0.#"),1)=".",TRUE,FALSE)</formula>
    </cfRule>
  </conditionalFormatting>
  <conditionalFormatting sqref="AQ101">
    <cfRule type="expression" dxfId="2797" priority="13803">
      <formula>IF(RIGHT(TEXT(AQ101,"0.#"),1)=".",FALSE,TRUE)</formula>
    </cfRule>
    <cfRule type="expression" dxfId="2796" priority="13804">
      <formula>IF(RIGHT(TEXT(AQ101,"0.#"),1)=".",TRUE,FALSE)</formula>
    </cfRule>
  </conditionalFormatting>
  <conditionalFormatting sqref="Y783:Y790 Y781">
    <cfRule type="expression" dxfId="2795" priority="13789">
      <formula>IF(RIGHT(TEXT(Y781,"0.#"),1)=".",FALSE,TRUE)</formula>
    </cfRule>
    <cfRule type="expression" dxfId="2794" priority="13790">
      <formula>IF(RIGHT(TEXT(Y781,"0.#"),1)=".",TRUE,FALSE)</formula>
    </cfRule>
  </conditionalFormatting>
  <conditionalFormatting sqref="AU782">
    <cfRule type="expression" dxfId="2793" priority="13787">
      <formula>IF(RIGHT(TEXT(AU782,"0.#"),1)=".",FALSE,TRUE)</formula>
    </cfRule>
    <cfRule type="expression" dxfId="2792" priority="13788">
      <formula>IF(RIGHT(TEXT(AU782,"0.#"),1)=".",TRUE,FALSE)</formula>
    </cfRule>
  </conditionalFormatting>
  <conditionalFormatting sqref="AU791">
    <cfRule type="expression" dxfId="2791" priority="13785">
      <formula>IF(RIGHT(TEXT(AU791,"0.#"),1)=".",FALSE,TRUE)</formula>
    </cfRule>
    <cfRule type="expression" dxfId="2790" priority="13786">
      <formula>IF(RIGHT(TEXT(AU791,"0.#"),1)=".",TRUE,FALSE)</formula>
    </cfRule>
  </conditionalFormatting>
  <conditionalFormatting sqref="AU783:AU790 AU781">
    <cfRule type="expression" dxfId="2789" priority="13783">
      <formula>IF(RIGHT(TEXT(AU781,"0.#"),1)=".",FALSE,TRUE)</formula>
    </cfRule>
    <cfRule type="expression" dxfId="2788" priority="13784">
      <formula>IF(RIGHT(TEXT(AU781,"0.#"),1)=".",TRUE,FALSE)</formula>
    </cfRule>
  </conditionalFormatting>
  <conditionalFormatting sqref="Y821 Y808 Y795">
    <cfRule type="expression" dxfId="2787" priority="13769">
      <formula>IF(RIGHT(TEXT(Y795,"0.#"),1)=".",FALSE,TRUE)</formula>
    </cfRule>
    <cfRule type="expression" dxfId="2786" priority="13770">
      <formula>IF(RIGHT(TEXT(Y795,"0.#"),1)=".",TRUE,FALSE)</formula>
    </cfRule>
  </conditionalFormatting>
  <conditionalFormatting sqref="Y830 Y817 Y804">
    <cfRule type="expression" dxfId="2785" priority="13767">
      <formula>IF(RIGHT(TEXT(Y804,"0.#"),1)=".",FALSE,TRUE)</formula>
    </cfRule>
    <cfRule type="expression" dxfId="2784" priority="13768">
      <formula>IF(RIGHT(TEXT(Y804,"0.#"),1)=".",TRUE,FALSE)</formula>
    </cfRule>
  </conditionalFormatting>
  <conditionalFormatting sqref="AU821 AU808 AU795">
    <cfRule type="expression" dxfId="2783" priority="13763">
      <formula>IF(RIGHT(TEXT(AU795,"0.#"),1)=".",FALSE,TRUE)</formula>
    </cfRule>
    <cfRule type="expression" dxfId="2782" priority="13764">
      <formula>IF(RIGHT(TEXT(AU795,"0.#"),1)=".",TRUE,FALSE)</formula>
    </cfRule>
  </conditionalFormatting>
  <conditionalFormatting sqref="AU830 AU817 AU804">
    <cfRule type="expression" dxfId="2781" priority="13761">
      <formula>IF(RIGHT(TEXT(AU804,"0.#"),1)=".",FALSE,TRUE)</formula>
    </cfRule>
    <cfRule type="expression" dxfId="2780" priority="13762">
      <formula>IF(RIGHT(TEXT(AU804,"0.#"),1)=".",TRUE,FALSE)</formula>
    </cfRule>
  </conditionalFormatting>
  <conditionalFormatting sqref="AU822:AU829 AU820 AU809:AU816 AU807 AU796:AU803 AU794">
    <cfRule type="expression" dxfId="2779" priority="13759">
      <formula>IF(RIGHT(TEXT(AU794,"0.#"),1)=".",FALSE,TRUE)</formula>
    </cfRule>
    <cfRule type="expression" dxfId="2778" priority="13760">
      <formula>IF(RIGHT(TEXT(AU794,"0.#"),1)=".",TRUE,FALSE)</formula>
    </cfRule>
  </conditionalFormatting>
  <conditionalFormatting sqref="AM87">
    <cfRule type="expression" dxfId="2777" priority="13413">
      <formula>IF(RIGHT(TEXT(AM87,"0.#"),1)=".",FALSE,TRUE)</formula>
    </cfRule>
    <cfRule type="expression" dxfId="2776" priority="13414">
      <formula>IF(RIGHT(TEXT(AM87,"0.#"),1)=".",TRUE,FALSE)</formula>
    </cfRule>
  </conditionalFormatting>
  <conditionalFormatting sqref="AE55">
    <cfRule type="expression" dxfId="2775" priority="13481">
      <formula>IF(RIGHT(TEXT(AE55,"0.#"),1)=".",FALSE,TRUE)</formula>
    </cfRule>
    <cfRule type="expression" dxfId="2774" priority="13482">
      <formula>IF(RIGHT(TEXT(AE55,"0.#"),1)=".",TRUE,FALSE)</formula>
    </cfRule>
  </conditionalFormatting>
  <conditionalFormatting sqref="AI55">
    <cfRule type="expression" dxfId="2773" priority="13479">
      <formula>IF(RIGHT(TEXT(AI55,"0.#"),1)=".",FALSE,TRUE)</formula>
    </cfRule>
    <cfRule type="expression" dxfId="2772" priority="13480">
      <formula>IF(RIGHT(TEXT(AI55,"0.#"),1)=".",TRUE,FALSE)</formula>
    </cfRule>
  </conditionalFormatting>
  <conditionalFormatting sqref="AE33">
    <cfRule type="expression" dxfId="2771" priority="13573">
      <formula>IF(RIGHT(TEXT(AE33,"0.#"),1)=".",FALSE,TRUE)</formula>
    </cfRule>
    <cfRule type="expression" dxfId="2770" priority="13574">
      <formula>IF(RIGHT(TEXT(AE33,"0.#"),1)=".",TRUE,FALSE)</formula>
    </cfRule>
  </conditionalFormatting>
  <conditionalFormatting sqref="AI33">
    <cfRule type="expression" dxfId="2769" priority="13567">
      <formula>IF(RIGHT(TEXT(AI33,"0.#"),1)=".",FALSE,TRUE)</formula>
    </cfRule>
    <cfRule type="expression" dxfId="2768" priority="13568">
      <formula>IF(RIGHT(TEXT(AI33,"0.#"),1)=".",TRUE,FALSE)</formula>
    </cfRule>
  </conditionalFormatting>
  <conditionalFormatting sqref="AI32">
    <cfRule type="expression" dxfId="2767" priority="13565">
      <formula>IF(RIGHT(TEXT(AI32,"0.#"),1)=".",FALSE,TRUE)</formula>
    </cfRule>
    <cfRule type="expression" dxfId="2766" priority="13566">
      <formula>IF(RIGHT(TEXT(AI32,"0.#"),1)=".",TRUE,FALSE)</formula>
    </cfRule>
  </conditionalFormatting>
  <conditionalFormatting sqref="AM32">
    <cfRule type="expression" dxfId="2765" priority="13563">
      <formula>IF(RIGHT(TEXT(AM32,"0.#"),1)=".",FALSE,TRUE)</formula>
    </cfRule>
    <cfRule type="expression" dxfId="2764" priority="13564">
      <formula>IF(RIGHT(TEXT(AM32,"0.#"),1)=".",TRUE,FALSE)</formula>
    </cfRule>
  </conditionalFormatting>
  <conditionalFormatting sqref="AM33">
    <cfRule type="expression" dxfId="2763" priority="13561">
      <formula>IF(RIGHT(TEXT(AM33,"0.#"),1)=".",FALSE,TRUE)</formula>
    </cfRule>
    <cfRule type="expression" dxfId="2762" priority="13562">
      <formula>IF(RIGHT(TEXT(AM33,"0.#"),1)=".",TRUE,FALSE)</formula>
    </cfRule>
  </conditionalFormatting>
  <conditionalFormatting sqref="AQ32:AQ33">
    <cfRule type="expression" dxfId="2761" priority="13553">
      <formula>IF(RIGHT(TEXT(AQ32,"0.#"),1)=".",FALSE,TRUE)</formula>
    </cfRule>
    <cfRule type="expression" dxfId="2760" priority="13554">
      <formula>IF(RIGHT(TEXT(AQ32,"0.#"),1)=".",TRUE,FALSE)</formula>
    </cfRule>
  </conditionalFormatting>
  <conditionalFormatting sqref="AU32">
    <cfRule type="expression" dxfId="2759" priority="13551">
      <formula>IF(RIGHT(TEXT(AU32,"0.#"),1)=".",FALSE,TRUE)</formula>
    </cfRule>
    <cfRule type="expression" dxfId="2758" priority="13552">
      <formula>IF(RIGHT(TEXT(AU32,"0.#"),1)=".",TRUE,FALSE)</formula>
    </cfRule>
  </conditionalFormatting>
  <conditionalFormatting sqref="AE53">
    <cfRule type="expression" dxfId="2757" priority="13485">
      <formula>IF(RIGHT(TEXT(AE53,"0.#"),1)=".",FALSE,TRUE)</formula>
    </cfRule>
    <cfRule type="expression" dxfId="2756" priority="13486">
      <formula>IF(RIGHT(TEXT(AE53,"0.#"),1)=".",TRUE,FALSE)</formula>
    </cfRule>
  </conditionalFormatting>
  <conditionalFormatting sqref="AE54">
    <cfRule type="expression" dxfId="2755" priority="13483">
      <formula>IF(RIGHT(TEXT(AE54,"0.#"),1)=".",FALSE,TRUE)</formula>
    </cfRule>
    <cfRule type="expression" dxfId="2754" priority="13484">
      <formula>IF(RIGHT(TEXT(AE54,"0.#"),1)=".",TRUE,FALSE)</formula>
    </cfRule>
  </conditionalFormatting>
  <conditionalFormatting sqref="AI54">
    <cfRule type="expression" dxfId="2753" priority="13477">
      <formula>IF(RIGHT(TEXT(AI54,"0.#"),1)=".",FALSE,TRUE)</formula>
    </cfRule>
    <cfRule type="expression" dxfId="2752" priority="13478">
      <formula>IF(RIGHT(TEXT(AI54,"0.#"),1)=".",TRUE,FALSE)</formula>
    </cfRule>
  </conditionalFormatting>
  <conditionalFormatting sqref="AI53">
    <cfRule type="expression" dxfId="2751" priority="13475">
      <formula>IF(RIGHT(TEXT(AI53,"0.#"),1)=".",FALSE,TRUE)</formula>
    </cfRule>
    <cfRule type="expression" dxfId="2750" priority="13476">
      <formula>IF(RIGHT(TEXT(AI53,"0.#"),1)=".",TRUE,FALSE)</formula>
    </cfRule>
  </conditionalFormatting>
  <conditionalFormatting sqref="AM53">
    <cfRule type="expression" dxfId="2749" priority="13473">
      <formula>IF(RIGHT(TEXT(AM53,"0.#"),1)=".",FALSE,TRUE)</formula>
    </cfRule>
    <cfRule type="expression" dxfId="2748" priority="13474">
      <formula>IF(RIGHT(TEXT(AM53,"0.#"),1)=".",TRUE,FALSE)</formula>
    </cfRule>
  </conditionalFormatting>
  <conditionalFormatting sqref="AM54">
    <cfRule type="expression" dxfId="2747" priority="13471">
      <formula>IF(RIGHT(TEXT(AM54,"0.#"),1)=".",FALSE,TRUE)</formula>
    </cfRule>
    <cfRule type="expression" dxfId="2746" priority="13472">
      <formula>IF(RIGHT(TEXT(AM54,"0.#"),1)=".",TRUE,FALSE)</formula>
    </cfRule>
  </conditionalFormatting>
  <conditionalFormatting sqref="AM55">
    <cfRule type="expression" dxfId="2745" priority="13469">
      <formula>IF(RIGHT(TEXT(AM55,"0.#"),1)=".",FALSE,TRUE)</formula>
    </cfRule>
    <cfRule type="expression" dxfId="2744" priority="13470">
      <formula>IF(RIGHT(TEXT(AM55,"0.#"),1)=".",TRUE,FALSE)</formula>
    </cfRule>
  </conditionalFormatting>
  <conditionalFormatting sqref="AE60">
    <cfRule type="expression" dxfId="2743" priority="13455">
      <formula>IF(RIGHT(TEXT(AE60,"0.#"),1)=".",FALSE,TRUE)</formula>
    </cfRule>
    <cfRule type="expression" dxfId="2742" priority="13456">
      <formula>IF(RIGHT(TEXT(AE60,"0.#"),1)=".",TRUE,FALSE)</formula>
    </cfRule>
  </conditionalFormatting>
  <conditionalFormatting sqref="AE61">
    <cfRule type="expression" dxfId="2741" priority="13453">
      <formula>IF(RIGHT(TEXT(AE61,"0.#"),1)=".",FALSE,TRUE)</formula>
    </cfRule>
    <cfRule type="expression" dxfId="2740" priority="13454">
      <formula>IF(RIGHT(TEXT(AE61,"0.#"),1)=".",TRUE,FALSE)</formula>
    </cfRule>
  </conditionalFormatting>
  <conditionalFormatting sqref="AE62">
    <cfRule type="expression" dxfId="2739" priority="13451">
      <formula>IF(RIGHT(TEXT(AE62,"0.#"),1)=".",FALSE,TRUE)</formula>
    </cfRule>
    <cfRule type="expression" dxfId="2738" priority="13452">
      <formula>IF(RIGHT(TEXT(AE62,"0.#"),1)=".",TRUE,FALSE)</formula>
    </cfRule>
  </conditionalFormatting>
  <conditionalFormatting sqref="AI62">
    <cfRule type="expression" dxfId="2737" priority="13449">
      <formula>IF(RIGHT(TEXT(AI62,"0.#"),1)=".",FALSE,TRUE)</formula>
    </cfRule>
    <cfRule type="expression" dxfId="2736" priority="13450">
      <formula>IF(RIGHT(TEXT(AI62,"0.#"),1)=".",TRUE,FALSE)</formula>
    </cfRule>
  </conditionalFormatting>
  <conditionalFormatting sqref="AI61">
    <cfRule type="expression" dxfId="2735" priority="13447">
      <formula>IF(RIGHT(TEXT(AI61,"0.#"),1)=".",FALSE,TRUE)</formula>
    </cfRule>
    <cfRule type="expression" dxfId="2734" priority="13448">
      <formula>IF(RIGHT(TEXT(AI61,"0.#"),1)=".",TRUE,FALSE)</formula>
    </cfRule>
  </conditionalFormatting>
  <conditionalFormatting sqref="AI60">
    <cfRule type="expression" dxfId="2733" priority="13445">
      <formula>IF(RIGHT(TEXT(AI60,"0.#"),1)=".",FALSE,TRUE)</formula>
    </cfRule>
    <cfRule type="expression" dxfId="2732" priority="13446">
      <formula>IF(RIGHT(TEXT(AI60,"0.#"),1)=".",TRUE,FALSE)</formula>
    </cfRule>
  </conditionalFormatting>
  <conditionalFormatting sqref="AM60">
    <cfRule type="expression" dxfId="2731" priority="13443">
      <formula>IF(RIGHT(TEXT(AM60,"0.#"),1)=".",FALSE,TRUE)</formula>
    </cfRule>
    <cfRule type="expression" dxfId="2730" priority="13444">
      <formula>IF(RIGHT(TEXT(AM60,"0.#"),1)=".",TRUE,FALSE)</formula>
    </cfRule>
  </conditionalFormatting>
  <conditionalFormatting sqref="AM61">
    <cfRule type="expression" dxfId="2729" priority="13441">
      <formula>IF(RIGHT(TEXT(AM61,"0.#"),1)=".",FALSE,TRUE)</formula>
    </cfRule>
    <cfRule type="expression" dxfId="2728" priority="13442">
      <formula>IF(RIGHT(TEXT(AM61,"0.#"),1)=".",TRUE,FALSE)</formula>
    </cfRule>
  </conditionalFormatting>
  <conditionalFormatting sqref="AM62">
    <cfRule type="expression" dxfId="2727" priority="13439">
      <formula>IF(RIGHT(TEXT(AM62,"0.#"),1)=".",FALSE,TRUE)</formula>
    </cfRule>
    <cfRule type="expression" dxfId="2726" priority="13440">
      <formula>IF(RIGHT(TEXT(AM62,"0.#"),1)=".",TRUE,FALSE)</formula>
    </cfRule>
  </conditionalFormatting>
  <conditionalFormatting sqref="AE87">
    <cfRule type="expression" dxfId="2725" priority="13425">
      <formula>IF(RIGHT(TEXT(AE87,"0.#"),1)=".",FALSE,TRUE)</formula>
    </cfRule>
    <cfRule type="expression" dxfId="2724" priority="13426">
      <formula>IF(RIGHT(TEXT(AE87,"0.#"),1)=".",TRUE,FALSE)</formula>
    </cfRule>
  </conditionalFormatting>
  <conditionalFormatting sqref="AE88">
    <cfRule type="expression" dxfId="2723" priority="13423">
      <formula>IF(RIGHT(TEXT(AE88,"0.#"),1)=".",FALSE,TRUE)</formula>
    </cfRule>
    <cfRule type="expression" dxfId="2722" priority="13424">
      <formula>IF(RIGHT(TEXT(AE88,"0.#"),1)=".",TRUE,FALSE)</formula>
    </cfRule>
  </conditionalFormatting>
  <conditionalFormatting sqref="AE89">
    <cfRule type="expression" dxfId="2721" priority="13421">
      <formula>IF(RIGHT(TEXT(AE89,"0.#"),1)=".",FALSE,TRUE)</formula>
    </cfRule>
    <cfRule type="expression" dxfId="2720" priority="13422">
      <formula>IF(RIGHT(TEXT(AE89,"0.#"),1)=".",TRUE,FALSE)</formula>
    </cfRule>
  </conditionalFormatting>
  <conditionalFormatting sqref="AI89">
    <cfRule type="expression" dxfId="2719" priority="13419">
      <formula>IF(RIGHT(TEXT(AI89,"0.#"),1)=".",FALSE,TRUE)</formula>
    </cfRule>
    <cfRule type="expression" dxfId="2718" priority="13420">
      <formula>IF(RIGHT(TEXT(AI89,"0.#"),1)=".",TRUE,FALSE)</formula>
    </cfRule>
  </conditionalFormatting>
  <conditionalFormatting sqref="AI88">
    <cfRule type="expression" dxfId="2717" priority="13417">
      <formula>IF(RIGHT(TEXT(AI88,"0.#"),1)=".",FALSE,TRUE)</formula>
    </cfRule>
    <cfRule type="expression" dxfId="2716" priority="13418">
      <formula>IF(RIGHT(TEXT(AI88,"0.#"),1)=".",TRUE,FALSE)</formula>
    </cfRule>
  </conditionalFormatting>
  <conditionalFormatting sqref="AI87">
    <cfRule type="expression" dxfId="2715" priority="13415">
      <formula>IF(RIGHT(TEXT(AI87,"0.#"),1)=".",FALSE,TRUE)</formula>
    </cfRule>
    <cfRule type="expression" dxfId="2714" priority="13416">
      <formula>IF(RIGHT(TEXT(AI87,"0.#"),1)=".",TRUE,FALSE)</formula>
    </cfRule>
  </conditionalFormatting>
  <conditionalFormatting sqref="AM88">
    <cfRule type="expression" dxfId="2713" priority="13411">
      <formula>IF(RIGHT(TEXT(AM88,"0.#"),1)=".",FALSE,TRUE)</formula>
    </cfRule>
    <cfRule type="expression" dxfId="2712" priority="13412">
      <formula>IF(RIGHT(TEXT(AM88,"0.#"),1)=".",TRUE,FALSE)</formula>
    </cfRule>
  </conditionalFormatting>
  <conditionalFormatting sqref="AM89">
    <cfRule type="expression" dxfId="2711" priority="13409">
      <formula>IF(RIGHT(TEXT(AM89,"0.#"),1)=".",FALSE,TRUE)</formula>
    </cfRule>
    <cfRule type="expression" dxfId="2710" priority="13410">
      <formula>IF(RIGHT(TEXT(AM89,"0.#"),1)=".",TRUE,FALSE)</formula>
    </cfRule>
  </conditionalFormatting>
  <conditionalFormatting sqref="AE92">
    <cfRule type="expression" dxfId="2709" priority="13395">
      <formula>IF(RIGHT(TEXT(AE92,"0.#"),1)=".",FALSE,TRUE)</formula>
    </cfRule>
    <cfRule type="expression" dxfId="2708" priority="13396">
      <formula>IF(RIGHT(TEXT(AE92,"0.#"),1)=".",TRUE,FALSE)</formula>
    </cfRule>
  </conditionalFormatting>
  <conditionalFormatting sqref="AE93">
    <cfRule type="expression" dxfId="2707" priority="13393">
      <formula>IF(RIGHT(TEXT(AE93,"0.#"),1)=".",FALSE,TRUE)</formula>
    </cfRule>
    <cfRule type="expression" dxfId="2706" priority="13394">
      <formula>IF(RIGHT(TEXT(AE93,"0.#"),1)=".",TRUE,FALSE)</formula>
    </cfRule>
  </conditionalFormatting>
  <conditionalFormatting sqref="AE94">
    <cfRule type="expression" dxfId="2705" priority="13391">
      <formula>IF(RIGHT(TEXT(AE94,"0.#"),1)=".",FALSE,TRUE)</formula>
    </cfRule>
    <cfRule type="expression" dxfId="2704" priority="13392">
      <formula>IF(RIGHT(TEXT(AE94,"0.#"),1)=".",TRUE,FALSE)</formula>
    </cfRule>
  </conditionalFormatting>
  <conditionalFormatting sqref="AI94">
    <cfRule type="expression" dxfId="2703" priority="13389">
      <formula>IF(RIGHT(TEXT(AI94,"0.#"),1)=".",FALSE,TRUE)</formula>
    </cfRule>
    <cfRule type="expression" dxfId="2702" priority="13390">
      <formula>IF(RIGHT(TEXT(AI94,"0.#"),1)=".",TRUE,FALSE)</formula>
    </cfRule>
  </conditionalFormatting>
  <conditionalFormatting sqref="AI93">
    <cfRule type="expression" dxfId="2701" priority="13387">
      <formula>IF(RIGHT(TEXT(AI93,"0.#"),1)=".",FALSE,TRUE)</formula>
    </cfRule>
    <cfRule type="expression" dxfId="2700" priority="13388">
      <formula>IF(RIGHT(TEXT(AI93,"0.#"),1)=".",TRUE,FALSE)</formula>
    </cfRule>
  </conditionalFormatting>
  <conditionalFormatting sqref="AI92">
    <cfRule type="expression" dxfId="2699" priority="13385">
      <formula>IF(RIGHT(TEXT(AI92,"0.#"),1)=".",FALSE,TRUE)</formula>
    </cfRule>
    <cfRule type="expression" dxfId="2698" priority="13386">
      <formula>IF(RIGHT(TEXT(AI92,"0.#"),1)=".",TRUE,FALSE)</formula>
    </cfRule>
  </conditionalFormatting>
  <conditionalFormatting sqref="AM92">
    <cfRule type="expression" dxfId="2697" priority="13383">
      <formula>IF(RIGHT(TEXT(AM92,"0.#"),1)=".",FALSE,TRUE)</formula>
    </cfRule>
    <cfRule type="expression" dxfId="2696" priority="13384">
      <formula>IF(RIGHT(TEXT(AM92,"0.#"),1)=".",TRUE,FALSE)</formula>
    </cfRule>
  </conditionalFormatting>
  <conditionalFormatting sqref="AM93">
    <cfRule type="expression" dxfId="2695" priority="13381">
      <formula>IF(RIGHT(TEXT(AM93,"0.#"),1)=".",FALSE,TRUE)</formula>
    </cfRule>
    <cfRule type="expression" dxfId="2694" priority="13382">
      <formula>IF(RIGHT(TEXT(AM93,"0.#"),1)=".",TRUE,FALSE)</formula>
    </cfRule>
  </conditionalFormatting>
  <conditionalFormatting sqref="AM94">
    <cfRule type="expression" dxfId="2693" priority="13379">
      <formula>IF(RIGHT(TEXT(AM94,"0.#"),1)=".",FALSE,TRUE)</formula>
    </cfRule>
    <cfRule type="expression" dxfId="2692" priority="13380">
      <formula>IF(RIGHT(TEXT(AM94,"0.#"),1)=".",TRUE,FALSE)</formula>
    </cfRule>
  </conditionalFormatting>
  <conditionalFormatting sqref="AE97">
    <cfRule type="expression" dxfId="2691" priority="13365">
      <formula>IF(RIGHT(TEXT(AE97,"0.#"),1)=".",FALSE,TRUE)</formula>
    </cfRule>
    <cfRule type="expression" dxfId="2690" priority="13366">
      <formula>IF(RIGHT(TEXT(AE97,"0.#"),1)=".",TRUE,FALSE)</formula>
    </cfRule>
  </conditionalFormatting>
  <conditionalFormatting sqref="AE98">
    <cfRule type="expression" dxfId="2689" priority="13363">
      <formula>IF(RIGHT(TEXT(AE98,"0.#"),1)=".",FALSE,TRUE)</formula>
    </cfRule>
    <cfRule type="expression" dxfId="2688" priority="13364">
      <formula>IF(RIGHT(TEXT(AE98,"0.#"),1)=".",TRUE,FALSE)</formula>
    </cfRule>
  </conditionalFormatting>
  <conditionalFormatting sqref="AE99">
    <cfRule type="expression" dxfId="2687" priority="13361">
      <formula>IF(RIGHT(TEXT(AE99,"0.#"),1)=".",FALSE,TRUE)</formula>
    </cfRule>
    <cfRule type="expression" dxfId="2686" priority="13362">
      <formula>IF(RIGHT(TEXT(AE99,"0.#"),1)=".",TRUE,FALSE)</formula>
    </cfRule>
  </conditionalFormatting>
  <conditionalFormatting sqref="AI99">
    <cfRule type="expression" dxfId="2685" priority="13359">
      <formula>IF(RIGHT(TEXT(AI99,"0.#"),1)=".",FALSE,TRUE)</formula>
    </cfRule>
    <cfRule type="expression" dxfId="2684" priority="13360">
      <formula>IF(RIGHT(TEXT(AI99,"0.#"),1)=".",TRUE,FALSE)</formula>
    </cfRule>
  </conditionalFormatting>
  <conditionalFormatting sqref="AI98">
    <cfRule type="expression" dxfId="2683" priority="13357">
      <formula>IF(RIGHT(TEXT(AI98,"0.#"),1)=".",FALSE,TRUE)</formula>
    </cfRule>
    <cfRule type="expression" dxfId="2682" priority="13358">
      <formula>IF(RIGHT(TEXT(AI98,"0.#"),1)=".",TRUE,FALSE)</formula>
    </cfRule>
  </conditionalFormatting>
  <conditionalFormatting sqref="AI97">
    <cfRule type="expression" dxfId="2681" priority="13355">
      <formula>IF(RIGHT(TEXT(AI97,"0.#"),1)=".",FALSE,TRUE)</formula>
    </cfRule>
    <cfRule type="expression" dxfId="2680" priority="13356">
      <formula>IF(RIGHT(TEXT(AI97,"0.#"),1)=".",TRUE,FALSE)</formula>
    </cfRule>
  </conditionalFormatting>
  <conditionalFormatting sqref="AM97">
    <cfRule type="expression" dxfId="2679" priority="13353">
      <formula>IF(RIGHT(TEXT(AM97,"0.#"),1)=".",FALSE,TRUE)</formula>
    </cfRule>
    <cfRule type="expression" dxfId="2678" priority="13354">
      <formula>IF(RIGHT(TEXT(AM97,"0.#"),1)=".",TRUE,FALSE)</formula>
    </cfRule>
  </conditionalFormatting>
  <conditionalFormatting sqref="AM98">
    <cfRule type="expression" dxfId="2677" priority="13351">
      <formula>IF(RIGHT(TEXT(AM98,"0.#"),1)=".",FALSE,TRUE)</formula>
    </cfRule>
    <cfRule type="expression" dxfId="2676" priority="13352">
      <formula>IF(RIGHT(TEXT(AM98,"0.#"),1)=".",TRUE,FALSE)</formula>
    </cfRule>
  </conditionalFormatting>
  <conditionalFormatting sqref="AM99">
    <cfRule type="expression" dxfId="2675" priority="13349">
      <formula>IF(RIGHT(TEXT(AM99,"0.#"),1)=".",FALSE,TRUE)</formula>
    </cfRule>
    <cfRule type="expression" dxfId="2674" priority="13350">
      <formula>IF(RIGHT(TEXT(AM99,"0.#"),1)=".",TRUE,FALSE)</formula>
    </cfRule>
  </conditionalFormatting>
  <conditionalFormatting sqref="AM101">
    <cfRule type="expression" dxfId="2673" priority="13333">
      <formula>IF(RIGHT(TEXT(AM101,"0.#"),1)=".",FALSE,TRUE)</formula>
    </cfRule>
    <cfRule type="expression" dxfId="2672" priority="13334">
      <formula>IF(RIGHT(TEXT(AM101,"0.#"),1)=".",TRUE,FALSE)</formula>
    </cfRule>
  </conditionalFormatting>
  <conditionalFormatting sqref="AM102">
    <cfRule type="expression" dxfId="2671" priority="13327">
      <formula>IF(RIGHT(TEXT(AM102,"0.#"),1)=".",FALSE,TRUE)</formula>
    </cfRule>
    <cfRule type="expression" dxfId="2670" priority="13328">
      <formula>IF(RIGHT(TEXT(AM102,"0.#"),1)=".",TRUE,FALSE)</formula>
    </cfRule>
  </conditionalFormatting>
  <conditionalFormatting sqref="AQ102">
    <cfRule type="expression" dxfId="2669" priority="13325">
      <formula>IF(RIGHT(TEXT(AQ102,"0.#"),1)=".",FALSE,TRUE)</formula>
    </cfRule>
    <cfRule type="expression" dxfId="2668" priority="13326">
      <formula>IF(RIGHT(TEXT(AQ102,"0.#"),1)=".",TRUE,FALSE)</formula>
    </cfRule>
  </conditionalFormatting>
  <conditionalFormatting sqref="AE104">
    <cfRule type="expression" dxfId="2667" priority="13323">
      <formula>IF(RIGHT(TEXT(AE104,"0.#"),1)=".",FALSE,TRUE)</formula>
    </cfRule>
    <cfRule type="expression" dxfId="2666" priority="13324">
      <formula>IF(RIGHT(TEXT(AE104,"0.#"),1)=".",TRUE,FALSE)</formula>
    </cfRule>
  </conditionalFormatting>
  <conditionalFormatting sqref="AI104">
    <cfRule type="expression" dxfId="2665" priority="13321">
      <formula>IF(RIGHT(TEXT(AI104,"0.#"),1)=".",FALSE,TRUE)</formula>
    </cfRule>
    <cfRule type="expression" dxfId="2664" priority="13322">
      <formula>IF(RIGHT(TEXT(AI104,"0.#"),1)=".",TRUE,FALSE)</formula>
    </cfRule>
  </conditionalFormatting>
  <conditionalFormatting sqref="AM104">
    <cfRule type="expression" dxfId="2663" priority="13319">
      <formula>IF(RIGHT(TEXT(AM104,"0.#"),1)=".",FALSE,TRUE)</formula>
    </cfRule>
    <cfRule type="expression" dxfId="2662" priority="13320">
      <formula>IF(RIGHT(TEXT(AM104,"0.#"),1)=".",TRUE,FALSE)</formula>
    </cfRule>
  </conditionalFormatting>
  <conditionalFormatting sqref="AE105">
    <cfRule type="expression" dxfId="2661" priority="13317">
      <formula>IF(RIGHT(TEXT(AE105,"0.#"),1)=".",FALSE,TRUE)</formula>
    </cfRule>
    <cfRule type="expression" dxfId="2660" priority="13318">
      <formula>IF(RIGHT(TEXT(AE105,"0.#"),1)=".",TRUE,FALSE)</formula>
    </cfRule>
  </conditionalFormatting>
  <conditionalFormatting sqref="AI105">
    <cfRule type="expression" dxfId="2659" priority="13315">
      <formula>IF(RIGHT(TEXT(AI105,"0.#"),1)=".",FALSE,TRUE)</formula>
    </cfRule>
    <cfRule type="expression" dxfId="2658" priority="13316">
      <formula>IF(RIGHT(TEXT(AI105,"0.#"),1)=".",TRUE,FALSE)</formula>
    </cfRule>
  </conditionalFormatting>
  <conditionalFormatting sqref="AM105">
    <cfRule type="expression" dxfId="2657" priority="13313">
      <formula>IF(RIGHT(TEXT(AM105,"0.#"),1)=".",FALSE,TRUE)</formula>
    </cfRule>
    <cfRule type="expression" dxfId="2656" priority="13314">
      <formula>IF(RIGHT(TEXT(AM105,"0.#"),1)=".",TRUE,FALSE)</formula>
    </cfRule>
  </conditionalFormatting>
  <conditionalFormatting sqref="AE107">
    <cfRule type="expression" dxfId="2655" priority="13309">
      <formula>IF(RIGHT(TEXT(AE107,"0.#"),1)=".",FALSE,TRUE)</formula>
    </cfRule>
    <cfRule type="expression" dxfId="2654" priority="13310">
      <formula>IF(RIGHT(TEXT(AE107,"0.#"),1)=".",TRUE,FALSE)</formula>
    </cfRule>
  </conditionalFormatting>
  <conditionalFormatting sqref="AI107">
    <cfRule type="expression" dxfId="2653" priority="13307">
      <formula>IF(RIGHT(TEXT(AI107,"0.#"),1)=".",FALSE,TRUE)</formula>
    </cfRule>
    <cfRule type="expression" dxfId="2652" priority="13308">
      <formula>IF(RIGHT(TEXT(AI107,"0.#"),1)=".",TRUE,FALSE)</formula>
    </cfRule>
  </conditionalFormatting>
  <conditionalFormatting sqref="AM107">
    <cfRule type="expression" dxfId="2651" priority="13305">
      <formula>IF(RIGHT(TEXT(AM107,"0.#"),1)=".",FALSE,TRUE)</formula>
    </cfRule>
    <cfRule type="expression" dxfId="2650" priority="13306">
      <formula>IF(RIGHT(TEXT(AM107,"0.#"),1)=".",TRUE,FALSE)</formula>
    </cfRule>
  </conditionalFormatting>
  <conditionalFormatting sqref="AE108">
    <cfRule type="expression" dxfId="2649" priority="13303">
      <formula>IF(RIGHT(TEXT(AE108,"0.#"),1)=".",FALSE,TRUE)</formula>
    </cfRule>
    <cfRule type="expression" dxfId="2648" priority="13304">
      <formula>IF(RIGHT(TEXT(AE108,"0.#"),1)=".",TRUE,FALSE)</formula>
    </cfRule>
  </conditionalFormatting>
  <conditionalFormatting sqref="AI108">
    <cfRule type="expression" dxfId="2647" priority="13301">
      <formula>IF(RIGHT(TEXT(AI108,"0.#"),1)=".",FALSE,TRUE)</formula>
    </cfRule>
    <cfRule type="expression" dxfId="2646" priority="13302">
      <formula>IF(RIGHT(TEXT(AI108,"0.#"),1)=".",TRUE,FALSE)</formula>
    </cfRule>
  </conditionalFormatting>
  <conditionalFormatting sqref="AM108">
    <cfRule type="expression" dxfId="2645" priority="13299">
      <formula>IF(RIGHT(TEXT(AM108,"0.#"),1)=".",FALSE,TRUE)</formula>
    </cfRule>
    <cfRule type="expression" dxfId="2644" priority="13300">
      <formula>IF(RIGHT(TEXT(AM108,"0.#"),1)=".",TRUE,FALSE)</formula>
    </cfRule>
  </conditionalFormatting>
  <conditionalFormatting sqref="AE110">
    <cfRule type="expression" dxfId="2643" priority="13295">
      <formula>IF(RIGHT(TEXT(AE110,"0.#"),1)=".",FALSE,TRUE)</formula>
    </cfRule>
    <cfRule type="expression" dxfId="2642" priority="13296">
      <formula>IF(RIGHT(TEXT(AE110,"0.#"),1)=".",TRUE,FALSE)</formula>
    </cfRule>
  </conditionalFormatting>
  <conditionalFormatting sqref="AI110">
    <cfRule type="expression" dxfId="2641" priority="13293">
      <formula>IF(RIGHT(TEXT(AI110,"0.#"),1)=".",FALSE,TRUE)</formula>
    </cfRule>
    <cfRule type="expression" dxfId="2640" priority="13294">
      <formula>IF(RIGHT(TEXT(AI110,"0.#"),1)=".",TRUE,FALSE)</formula>
    </cfRule>
  </conditionalFormatting>
  <conditionalFormatting sqref="AM110">
    <cfRule type="expression" dxfId="2639" priority="13291">
      <formula>IF(RIGHT(TEXT(AM110,"0.#"),1)=".",FALSE,TRUE)</formula>
    </cfRule>
    <cfRule type="expression" dxfId="2638" priority="13292">
      <formula>IF(RIGHT(TEXT(AM110,"0.#"),1)=".",TRUE,FALSE)</formula>
    </cfRule>
  </conditionalFormatting>
  <conditionalFormatting sqref="AE111">
    <cfRule type="expression" dxfId="2637" priority="13289">
      <formula>IF(RIGHT(TEXT(AE111,"0.#"),1)=".",FALSE,TRUE)</formula>
    </cfRule>
    <cfRule type="expression" dxfId="2636" priority="13290">
      <formula>IF(RIGHT(TEXT(AE111,"0.#"),1)=".",TRUE,FALSE)</formula>
    </cfRule>
  </conditionalFormatting>
  <conditionalFormatting sqref="AI111">
    <cfRule type="expression" dxfId="2635" priority="13287">
      <formula>IF(RIGHT(TEXT(AI111,"0.#"),1)=".",FALSE,TRUE)</formula>
    </cfRule>
    <cfRule type="expression" dxfId="2634" priority="13288">
      <formula>IF(RIGHT(TEXT(AI111,"0.#"),1)=".",TRUE,FALSE)</formula>
    </cfRule>
  </conditionalFormatting>
  <conditionalFormatting sqref="AM111">
    <cfRule type="expression" dxfId="2633" priority="13285">
      <formula>IF(RIGHT(TEXT(AM111,"0.#"),1)=".",FALSE,TRUE)</formula>
    </cfRule>
    <cfRule type="expression" dxfId="2632" priority="13286">
      <formula>IF(RIGHT(TEXT(AM111,"0.#"),1)=".",TRUE,FALSE)</formula>
    </cfRule>
  </conditionalFormatting>
  <conditionalFormatting sqref="AE113">
    <cfRule type="expression" dxfId="2631" priority="13281">
      <formula>IF(RIGHT(TEXT(AE113,"0.#"),1)=".",FALSE,TRUE)</formula>
    </cfRule>
    <cfRule type="expression" dxfId="2630" priority="13282">
      <formula>IF(RIGHT(TEXT(AE113,"0.#"),1)=".",TRUE,FALSE)</formula>
    </cfRule>
  </conditionalFormatting>
  <conditionalFormatting sqref="AI113">
    <cfRule type="expression" dxfId="2629" priority="13279">
      <formula>IF(RIGHT(TEXT(AI113,"0.#"),1)=".",FALSE,TRUE)</formula>
    </cfRule>
    <cfRule type="expression" dxfId="2628" priority="13280">
      <formula>IF(RIGHT(TEXT(AI113,"0.#"),1)=".",TRUE,FALSE)</formula>
    </cfRule>
  </conditionalFormatting>
  <conditionalFormatting sqref="AM113">
    <cfRule type="expression" dxfId="2627" priority="13277">
      <formula>IF(RIGHT(TEXT(AM113,"0.#"),1)=".",FALSE,TRUE)</formula>
    </cfRule>
    <cfRule type="expression" dxfId="2626" priority="13278">
      <formula>IF(RIGHT(TEXT(AM113,"0.#"),1)=".",TRUE,FALSE)</formula>
    </cfRule>
  </conditionalFormatting>
  <conditionalFormatting sqref="AE114">
    <cfRule type="expression" dxfId="2625" priority="13275">
      <formula>IF(RIGHT(TEXT(AE114,"0.#"),1)=".",FALSE,TRUE)</formula>
    </cfRule>
    <cfRule type="expression" dxfId="2624" priority="13276">
      <formula>IF(RIGHT(TEXT(AE114,"0.#"),1)=".",TRUE,FALSE)</formula>
    </cfRule>
  </conditionalFormatting>
  <conditionalFormatting sqref="AI114">
    <cfRule type="expression" dxfId="2623" priority="13273">
      <formula>IF(RIGHT(TEXT(AI114,"0.#"),1)=".",FALSE,TRUE)</formula>
    </cfRule>
    <cfRule type="expression" dxfId="2622" priority="13274">
      <formula>IF(RIGHT(TEXT(AI114,"0.#"),1)=".",TRUE,FALSE)</formula>
    </cfRule>
  </conditionalFormatting>
  <conditionalFormatting sqref="AM114">
    <cfRule type="expression" dxfId="2621" priority="13271">
      <formula>IF(RIGHT(TEXT(AM114,"0.#"),1)=".",FALSE,TRUE)</formula>
    </cfRule>
    <cfRule type="expression" dxfId="2620" priority="13272">
      <formula>IF(RIGHT(TEXT(AM114,"0.#"),1)=".",TRUE,FALSE)</formula>
    </cfRule>
  </conditionalFormatting>
  <conditionalFormatting sqref="AQ116">
    <cfRule type="expression" dxfId="2619" priority="13267">
      <formula>IF(RIGHT(TEXT(AQ116,"0.#"),1)=".",FALSE,TRUE)</formula>
    </cfRule>
    <cfRule type="expression" dxfId="2618" priority="13268">
      <formula>IF(RIGHT(TEXT(AQ116,"0.#"),1)=".",TRUE,FALSE)</formula>
    </cfRule>
  </conditionalFormatting>
  <conditionalFormatting sqref="AI116">
    <cfRule type="expression" dxfId="2617" priority="13265">
      <formula>IF(RIGHT(TEXT(AI116,"0.#"),1)=".",FALSE,TRUE)</formula>
    </cfRule>
    <cfRule type="expression" dxfId="2616" priority="13266">
      <formula>IF(RIGHT(TEXT(AI116,"0.#"),1)=".",TRUE,FALSE)</formula>
    </cfRule>
  </conditionalFormatting>
  <conditionalFormatting sqref="AM116">
    <cfRule type="expression" dxfId="2615" priority="13263">
      <formula>IF(RIGHT(TEXT(AM116,"0.#"),1)=".",FALSE,TRUE)</formula>
    </cfRule>
    <cfRule type="expression" dxfId="2614" priority="13264">
      <formula>IF(RIGHT(TEXT(AM116,"0.#"),1)=".",TRUE,FALSE)</formula>
    </cfRule>
  </conditionalFormatting>
  <conditionalFormatting sqref="AI117">
    <cfRule type="expression" dxfId="2613" priority="13259">
      <formula>IF(RIGHT(TEXT(AI117,"0.#"),1)=".",FALSE,TRUE)</formula>
    </cfRule>
    <cfRule type="expression" dxfId="2612" priority="13260">
      <formula>IF(RIGHT(TEXT(AI117,"0.#"),1)=".",TRUE,FALSE)</formula>
    </cfRule>
  </conditionalFormatting>
  <conditionalFormatting sqref="AQ117">
    <cfRule type="expression" dxfId="2611" priority="13255">
      <formula>IF(RIGHT(TEXT(AQ117,"0.#"),1)=".",FALSE,TRUE)</formula>
    </cfRule>
    <cfRule type="expression" dxfId="2610" priority="13256">
      <formula>IF(RIGHT(TEXT(AQ117,"0.#"),1)=".",TRUE,FALSE)</formula>
    </cfRule>
  </conditionalFormatting>
  <conditionalFormatting sqref="AE119 AQ119">
    <cfRule type="expression" dxfId="2609" priority="13253">
      <formula>IF(RIGHT(TEXT(AE119,"0.#"),1)=".",FALSE,TRUE)</formula>
    </cfRule>
    <cfRule type="expression" dxfId="2608" priority="13254">
      <formula>IF(RIGHT(TEXT(AE119,"0.#"),1)=".",TRUE,FALSE)</formula>
    </cfRule>
  </conditionalFormatting>
  <conditionalFormatting sqref="AI119">
    <cfRule type="expression" dxfId="2607" priority="13251">
      <formula>IF(RIGHT(TEXT(AI119,"0.#"),1)=".",FALSE,TRUE)</formula>
    </cfRule>
    <cfRule type="expression" dxfId="2606" priority="13252">
      <formula>IF(RIGHT(TEXT(AI119,"0.#"),1)=".",TRUE,FALSE)</formula>
    </cfRule>
  </conditionalFormatting>
  <conditionalFormatting sqref="AM119">
    <cfRule type="expression" dxfId="2605" priority="13249">
      <formula>IF(RIGHT(TEXT(AM119,"0.#"),1)=".",FALSE,TRUE)</formula>
    </cfRule>
    <cfRule type="expression" dxfId="2604" priority="13250">
      <formula>IF(RIGHT(TEXT(AM119,"0.#"),1)=".",TRUE,FALSE)</formula>
    </cfRule>
  </conditionalFormatting>
  <conditionalFormatting sqref="AQ120">
    <cfRule type="expression" dxfId="2603" priority="13241">
      <formula>IF(RIGHT(TEXT(AQ120,"0.#"),1)=".",FALSE,TRUE)</formula>
    </cfRule>
    <cfRule type="expression" dxfId="2602" priority="13242">
      <formula>IF(RIGHT(TEXT(AQ120,"0.#"),1)=".",TRUE,FALSE)</formula>
    </cfRule>
  </conditionalFormatting>
  <conditionalFormatting sqref="AE122 AQ122">
    <cfRule type="expression" dxfId="2601" priority="13239">
      <formula>IF(RIGHT(TEXT(AE122,"0.#"),1)=".",FALSE,TRUE)</formula>
    </cfRule>
    <cfRule type="expression" dxfId="2600" priority="13240">
      <formula>IF(RIGHT(TEXT(AE122,"0.#"),1)=".",TRUE,FALSE)</formula>
    </cfRule>
  </conditionalFormatting>
  <conditionalFormatting sqref="AI122">
    <cfRule type="expression" dxfId="2599" priority="13237">
      <formula>IF(RIGHT(TEXT(AI122,"0.#"),1)=".",FALSE,TRUE)</formula>
    </cfRule>
    <cfRule type="expression" dxfId="2598" priority="13238">
      <formula>IF(RIGHT(TEXT(AI122,"0.#"),1)=".",TRUE,FALSE)</formula>
    </cfRule>
  </conditionalFormatting>
  <conditionalFormatting sqref="AM122">
    <cfRule type="expression" dxfId="2597" priority="13235">
      <formula>IF(RIGHT(TEXT(AM122,"0.#"),1)=".",FALSE,TRUE)</formula>
    </cfRule>
    <cfRule type="expression" dxfId="2596" priority="13236">
      <formula>IF(RIGHT(TEXT(AM122,"0.#"),1)=".",TRUE,FALSE)</formula>
    </cfRule>
  </conditionalFormatting>
  <conditionalFormatting sqref="AQ123">
    <cfRule type="expression" dxfId="2595" priority="13227">
      <formula>IF(RIGHT(TEXT(AQ123,"0.#"),1)=".",FALSE,TRUE)</formula>
    </cfRule>
    <cfRule type="expression" dxfId="2594" priority="13228">
      <formula>IF(RIGHT(TEXT(AQ123,"0.#"),1)=".",TRUE,FALSE)</formula>
    </cfRule>
  </conditionalFormatting>
  <conditionalFormatting sqref="AE125 AQ125">
    <cfRule type="expression" dxfId="2593" priority="13225">
      <formula>IF(RIGHT(TEXT(AE125,"0.#"),1)=".",FALSE,TRUE)</formula>
    </cfRule>
    <cfRule type="expression" dxfId="2592" priority="13226">
      <formula>IF(RIGHT(TEXT(AE125,"0.#"),1)=".",TRUE,FALSE)</formula>
    </cfRule>
  </conditionalFormatting>
  <conditionalFormatting sqref="AI125">
    <cfRule type="expression" dxfId="2591" priority="13223">
      <formula>IF(RIGHT(TEXT(AI125,"0.#"),1)=".",FALSE,TRUE)</formula>
    </cfRule>
    <cfRule type="expression" dxfId="2590" priority="13224">
      <formula>IF(RIGHT(TEXT(AI125,"0.#"),1)=".",TRUE,FALSE)</formula>
    </cfRule>
  </conditionalFormatting>
  <conditionalFormatting sqref="AM125">
    <cfRule type="expression" dxfId="2589" priority="13221">
      <formula>IF(RIGHT(TEXT(AM125,"0.#"),1)=".",FALSE,TRUE)</formula>
    </cfRule>
    <cfRule type="expression" dxfId="2588" priority="13222">
      <formula>IF(RIGHT(TEXT(AM125,"0.#"),1)=".",TRUE,FALSE)</formula>
    </cfRule>
  </conditionalFormatting>
  <conditionalFormatting sqref="AQ126">
    <cfRule type="expression" dxfId="2587" priority="13213">
      <formula>IF(RIGHT(TEXT(AQ126,"0.#"),1)=".",FALSE,TRUE)</formula>
    </cfRule>
    <cfRule type="expression" dxfId="2586" priority="13214">
      <formula>IF(RIGHT(TEXT(AQ126,"0.#"),1)=".",TRUE,FALSE)</formula>
    </cfRule>
  </conditionalFormatting>
  <conditionalFormatting sqref="AE128 AQ128">
    <cfRule type="expression" dxfId="2585" priority="13211">
      <formula>IF(RIGHT(TEXT(AE128,"0.#"),1)=".",FALSE,TRUE)</formula>
    </cfRule>
    <cfRule type="expression" dxfId="2584" priority="13212">
      <formula>IF(RIGHT(TEXT(AE128,"0.#"),1)=".",TRUE,FALSE)</formula>
    </cfRule>
  </conditionalFormatting>
  <conditionalFormatting sqref="AI128">
    <cfRule type="expression" dxfId="2583" priority="13209">
      <formula>IF(RIGHT(TEXT(AI128,"0.#"),1)=".",FALSE,TRUE)</formula>
    </cfRule>
    <cfRule type="expression" dxfId="2582" priority="13210">
      <formula>IF(RIGHT(TEXT(AI128,"0.#"),1)=".",TRUE,FALSE)</formula>
    </cfRule>
  </conditionalFormatting>
  <conditionalFormatting sqref="AM128">
    <cfRule type="expression" dxfId="2581" priority="13207">
      <formula>IF(RIGHT(TEXT(AM128,"0.#"),1)=".",FALSE,TRUE)</formula>
    </cfRule>
    <cfRule type="expression" dxfId="2580" priority="13208">
      <formula>IF(RIGHT(TEXT(AM128,"0.#"),1)=".",TRUE,FALSE)</formula>
    </cfRule>
  </conditionalFormatting>
  <conditionalFormatting sqref="AQ129">
    <cfRule type="expression" dxfId="2579" priority="13199">
      <formula>IF(RIGHT(TEXT(AQ129,"0.#"),1)=".",FALSE,TRUE)</formula>
    </cfRule>
    <cfRule type="expression" dxfId="2578" priority="13200">
      <formula>IF(RIGHT(TEXT(AQ129,"0.#"),1)=".",TRUE,FALSE)</formula>
    </cfRule>
  </conditionalFormatting>
  <conditionalFormatting sqref="AE75">
    <cfRule type="expression" dxfId="2577" priority="13197">
      <formula>IF(RIGHT(TEXT(AE75,"0.#"),1)=".",FALSE,TRUE)</formula>
    </cfRule>
    <cfRule type="expression" dxfId="2576" priority="13198">
      <formula>IF(RIGHT(TEXT(AE75,"0.#"),1)=".",TRUE,FALSE)</formula>
    </cfRule>
  </conditionalFormatting>
  <conditionalFormatting sqref="AE76">
    <cfRule type="expression" dxfId="2575" priority="13195">
      <formula>IF(RIGHT(TEXT(AE76,"0.#"),1)=".",FALSE,TRUE)</formula>
    </cfRule>
    <cfRule type="expression" dxfId="2574" priority="13196">
      <formula>IF(RIGHT(TEXT(AE76,"0.#"),1)=".",TRUE,FALSE)</formula>
    </cfRule>
  </conditionalFormatting>
  <conditionalFormatting sqref="AE77">
    <cfRule type="expression" dxfId="2573" priority="13193">
      <formula>IF(RIGHT(TEXT(AE77,"0.#"),1)=".",FALSE,TRUE)</formula>
    </cfRule>
    <cfRule type="expression" dxfId="2572" priority="13194">
      <formula>IF(RIGHT(TEXT(AE77,"0.#"),1)=".",TRUE,FALSE)</formula>
    </cfRule>
  </conditionalFormatting>
  <conditionalFormatting sqref="AI77">
    <cfRule type="expression" dxfId="2571" priority="13191">
      <formula>IF(RIGHT(TEXT(AI77,"0.#"),1)=".",FALSE,TRUE)</formula>
    </cfRule>
    <cfRule type="expression" dxfId="2570" priority="13192">
      <formula>IF(RIGHT(TEXT(AI77,"0.#"),1)=".",TRUE,FALSE)</formula>
    </cfRule>
  </conditionalFormatting>
  <conditionalFormatting sqref="AI76">
    <cfRule type="expression" dxfId="2569" priority="13189">
      <formula>IF(RIGHT(TEXT(AI76,"0.#"),1)=".",FALSE,TRUE)</formula>
    </cfRule>
    <cfRule type="expression" dxfId="2568" priority="13190">
      <formula>IF(RIGHT(TEXT(AI76,"0.#"),1)=".",TRUE,FALSE)</formula>
    </cfRule>
  </conditionalFormatting>
  <conditionalFormatting sqref="AI75">
    <cfRule type="expression" dxfId="2567" priority="13187">
      <formula>IF(RIGHT(TEXT(AI75,"0.#"),1)=".",FALSE,TRUE)</formula>
    </cfRule>
    <cfRule type="expression" dxfId="2566" priority="13188">
      <formula>IF(RIGHT(TEXT(AI75,"0.#"),1)=".",TRUE,FALSE)</formula>
    </cfRule>
  </conditionalFormatting>
  <conditionalFormatting sqref="AM75">
    <cfRule type="expression" dxfId="2565" priority="13185">
      <formula>IF(RIGHT(TEXT(AM75,"0.#"),1)=".",FALSE,TRUE)</formula>
    </cfRule>
    <cfRule type="expression" dxfId="2564" priority="13186">
      <formula>IF(RIGHT(TEXT(AM75,"0.#"),1)=".",TRUE,FALSE)</formula>
    </cfRule>
  </conditionalFormatting>
  <conditionalFormatting sqref="AM76">
    <cfRule type="expression" dxfId="2563" priority="13183">
      <formula>IF(RIGHT(TEXT(AM76,"0.#"),1)=".",FALSE,TRUE)</formula>
    </cfRule>
    <cfRule type="expression" dxfId="2562" priority="13184">
      <formula>IF(RIGHT(TEXT(AM76,"0.#"),1)=".",TRUE,FALSE)</formula>
    </cfRule>
  </conditionalFormatting>
  <conditionalFormatting sqref="AM77">
    <cfRule type="expression" dxfId="2561" priority="13181">
      <formula>IF(RIGHT(TEXT(AM77,"0.#"),1)=".",FALSE,TRUE)</formula>
    </cfRule>
    <cfRule type="expression" dxfId="2560" priority="13182">
      <formula>IF(RIGHT(TEXT(AM77,"0.#"),1)=".",TRUE,FALSE)</formula>
    </cfRule>
  </conditionalFormatting>
  <conditionalFormatting sqref="AM134:AM135 AQ135">
    <cfRule type="expression" dxfId="2559" priority="13167">
      <formula>IF(RIGHT(TEXT(AM134,"0.#"),1)=".",FALSE,TRUE)</formula>
    </cfRule>
    <cfRule type="expression" dxfId="2558" priority="13168">
      <formula>IF(RIGHT(TEXT(AM134,"0.#"),1)=".",TRUE,FALSE)</formula>
    </cfRule>
  </conditionalFormatting>
  <conditionalFormatting sqref="AL839:AO866">
    <cfRule type="expression" dxfId="2557" priority="6737">
      <formula>IF(AND(AL839&gt;=0, RIGHT(TEXT(AL839,"0.#"),1)&lt;&gt;"."),TRUE,FALSE)</formula>
    </cfRule>
    <cfRule type="expression" dxfId="2556" priority="6738">
      <formula>IF(AND(AL839&gt;=0, RIGHT(TEXT(AL839,"0.#"),1)="."),TRUE,FALSE)</formula>
    </cfRule>
    <cfRule type="expression" dxfId="2555" priority="6739">
      <formula>IF(AND(AL839&lt;0, RIGHT(TEXT(AL839,"0.#"),1)&lt;&gt;"."),TRUE,FALSE)</formula>
    </cfRule>
    <cfRule type="expression" dxfId="2554" priority="6740">
      <formula>IF(AND(AL839&lt;0, RIGHT(TEXT(AL839,"0.#"),1)="."),TRUE,FALSE)</formula>
    </cfRule>
  </conditionalFormatting>
  <conditionalFormatting sqref="AQ53:AQ55">
    <cfRule type="expression" dxfId="2553" priority="4759">
      <formula>IF(RIGHT(TEXT(AQ53,"0.#"),1)=".",FALSE,TRUE)</formula>
    </cfRule>
    <cfRule type="expression" dxfId="2552" priority="4760">
      <formula>IF(RIGHT(TEXT(AQ53,"0.#"),1)=".",TRUE,FALSE)</formula>
    </cfRule>
  </conditionalFormatting>
  <conditionalFormatting sqref="AU53:AU55">
    <cfRule type="expression" dxfId="2551" priority="4757">
      <formula>IF(RIGHT(TEXT(AU53,"0.#"),1)=".",FALSE,TRUE)</formula>
    </cfRule>
    <cfRule type="expression" dxfId="2550" priority="4758">
      <formula>IF(RIGHT(TEXT(AU53,"0.#"),1)=".",TRUE,FALSE)</formula>
    </cfRule>
  </conditionalFormatting>
  <conditionalFormatting sqref="AQ60:AQ62">
    <cfRule type="expression" dxfId="2549" priority="4755">
      <formula>IF(RIGHT(TEXT(AQ60,"0.#"),1)=".",FALSE,TRUE)</formula>
    </cfRule>
    <cfRule type="expression" dxfId="2548" priority="4756">
      <formula>IF(RIGHT(TEXT(AQ60,"0.#"),1)=".",TRUE,FALSE)</formula>
    </cfRule>
  </conditionalFormatting>
  <conditionalFormatting sqref="AU60:AU62">
    <cfRule type="expression" dxfId="2547" priority="4753">
      <formula>IF(RIGHT(TEXT(AU60,"0.#"),1)=".",FALSE,TRUE)</formula>
    </cfRule>
    <cfRule type="expression" dxfId="2546" priority="4754">
      <formula>IF(RIGHT(TEXT(AU60,"0.#"),1)=".",TRUE,FALSE)</formula>
    </cfRule>
  </conditionalFormatting>
  <conditionalFormatting sqref="AQ75:AQ77">
    <cfRule type="expression" dxfId="2545" priority="4751">
      <formula>IF(RIGHT(TEXT(AQ75,"0.#"),1)=".",FALSE,TRUE)</formula>
    </cfRule>
    <cfRule type="expression" dxfId="2544" priority="4752">
      <formula>IF(RIGHT(TEXT(AQ75,"0.#"),1)=".",TRUE,FALSE)</formula>
    </cfRule>
  </conditionalFormatting>
  <conditionalFormatting sqref="AU75:AU77">
    <cfRule type="expression" dxfId="2543" priority="4749">
      <formula>IF(RIGHT(TEXT(AU75,"0.#"),1)=".",FALSE,TRUE)</formula>
    </cfRule>
    <cfRule type="expression" dxfId="2542" priority="4750">
      <formula>IF(RIGHT(TEXT(AU75,"0.#"),1)=".",TRUE,FALSE)</formula>
    </cfRule>
  </conditionalFormatting>
  <conditionalFormatting sqref="AQ87:AQ89">
    <cfRule type="expression" dxfId="2541" priority="4747">
      <formula>IF(RIGHT(TEXT(AQ87,"0.#"),1)=".",FALSE,TRUE)</formula>
    </cfRule>
    <cfRule type="expression" dxfId="2540" priority="4748">
      <formula>IF(RIGHT(TEXT(AQ87,"0.#"),1)=".",TRUE,FALSE)</formula>
    </cfRule>
  </conditionalFormatting>
  <conditionalFormatting sqref="AU87:AU89">
    <cfRule type="expression" dxfId="2539" priority="4745">
      <formula>IF(RIGHT(TEXT(AU87,"0.#"),1)=".",FALSE,TRUE)</formula>
    </cfRule>
    <cfRule type="expression" dxfId="2538" priority="4746">
      <formula>IF(RIGHT(TEXT(AU87,"0.#"),1)=".",TRUE,FALSE)</formula>
    </cfRule>
  </conditionalFormatting>
  <conditionalFormatting sqref="AQ92:AQ94">
    <cfRule type="expression" dxfId="2537" priority="4743">
      <formula>IF(RIGHT(TEXT(AQ92,"0.#"),1)=".",FALSE,TRUE)</formula>
    </cfRule>
    <cfRule type="expression" dxfId="2536" priority="4744">
      <formula>IF(RIGHT(TEXT(AQ92,"0.#"),1)=".",TRUE,FALSE)</formula>
    </cfRule>
  </conditionalFormatting>
  <conditionalFormatting sqref="AU92:AU94">
    <cfRule type="expression" dxfId="2535" priority="4741">
      <formula>IF(RIGHT(TEXT(AU92,"0.#"),1)=".",FALSE,TRUE)</formula>
    </cfRule>
    <cfRule type="expression" dxfId="2534" priority="4742">
      <formula>IF(RIGHT(TEXT(AU92,"0.#"),1)=".",TRUE,FALSE)</formula>
    </cfRule>
  </conditionalFormatting>
  <conditionalFormatting sqref="AQ97:AQ99">
    <cfRule type="expression" dxfId="2533" priority="4739">
      <formula>IF(RIGHT(TEXT(AQ97,"0.#"),1)=".",FALSE,TRUE)</formula>
    </cfRule>
    <cfRule type="expression" dxfId="2532" priority="4740">
      <formula>IF(RIGHT(TEXT(AQ97,"0.#"),1)=".",TRUE,FALSE)</formula>
    </cfRule>
  </conditionalFormatting>
  <conditionalFormatting sqref="AU97:AU99">
    <cfRule type="expression" dxfId="2531" priority="4737">
      <formula>IF(RIGHT(TEXT(AU97,"0.#"),1)=".",FALSE,TRUE)</formula>
    </cfRule>
    <cfRule type="expression" dxfId="2530" priority="4738">
      <formula>IF(RIGHT(TEXT(AU97,"0.#"),1)=".",TRUE,FALSE)</formula>
    </cfRule>
  </conditionalFormatting>
  <conditionalFormatting sqref="AE120 AM120">
    <cfRule type="expression" dxfId="2529" priority="3081">
      <formula>IF(RIGHT(TEXT(AE120,"0.#"),1)=".",FALSE,TRUE)</formula>
    </cfRule>
    <cfRule type="expression" dxfId="2528" priority="3082">
      <formula>IF(RIGHT(TEXT(AE120,"0.#"),1)=".",TRUE,FALSE)</formula>
    </cfRule>
  </conditionalFormatting>
  <conditionalFormatting sqref="AI126">
    <cfRule type="expression" dxfId="2527" priority="3071">
      <formula>IF(RIGHT(TEXT(AI126,"0.#"),1)=".",FALSE,TRUE)</formula>
    </cfRule>
    <cfRule type="expression" dxfId="2526" priority="3072">
      <formula>IF(RIGHT(TEXT(AI126,"0.#"),1)=".",TRUE,FALSE)</formula>
    </cfRule>
  </conditionalFormatting>
  <conditionalFormatting sqref="AI120">
    <cfRule type="expression" dxfId="2525" priority="3079">
      <formula>IF(RIGHT(TEXT(AI120,"0.#"),1)=".",FALSE,TRUE)</formula>
    </cfRule>
    <cfRule type="expression" dxfId="2524" priority="3080">
      <formula>IF(RIGHT(TEXT(AI120,"0.#"),1)=".",TRUE,FALSE)</formula>
    </cfRule>
  </conditionalFormatting>
  <conditionalFormatting sqref="AE123 AM123">
    <cfRule type="expression" dxfId="2523" priority="3077">
      <formula>IF(RIGHT(TEXT(AE123,"0.#"),1)=".",FALSE,TRUE)</formula>
    </cfRule>
    <cfRule type="expression" dxfId="2522" priority="3078">
      <formula>IF(RIGHT(TEXT(AE123,"0.#"),1)=".",TRUE,FALSE)</formula>
    </cfRule>
  </conditionalFormatting>
  <conditionalFormatting sqref="AI123">
    <cfRule type="expression" dxfId="2521" priority="3075">
      <formula>IF(RIGHT(TEXT(AI123,"0.#"),1)=".",FALSE,TRUE)</formula>
    </cfRule>
    <cfRule type="expression" dxfId="2520" priority="3076">
      <formula>IF(RIGHT(TEXT(AI123,"0.#"),1)=".",TRUE,FALSE)</formula>
    </cfRule>
  </conditionalFormatting>
  <conditionalFormatting sqref="AE126 AM126">
    <cfRule type="expression" dxfId="2519" priority="3073">
      <formula>IF(RIGHT(TEXT(AE126,"0.#"),1)=".",FALSE,TRUE)</formula>
    </cfRule>
    <cfRule type="expression" dxfId="2518" priority="3074">
      <formula>IF(RIGHT(TEXT(AE126,"0.#"),1)=".",TRUE,FALSE)</formula>
    </cfRule>
  </conditionalFormatting>
  <conditionalFormatting sqref="AE129 AM129">
    <cfRule type="expression" dxfId="2517" priority="3069">
      <formula>IF(RIGHT(TEXT(AE129,"0.#"),1)=".",FALSE,TRUE)</formula>
    </cfRule>
    <cfRule type="expression" dxfId="2516" priority="3070">
      <formula>IF(RIGHT(TEXT(AE129,"0.#"),1)=".",TRUE,FALSE)</formula>
    </cfRule>
  </conditionalFormatting>
  <conditionalFormatting sqref="AI129">
    <cfRule type="expression" dxfId="2515" priority="3067">
      <formula>IF(RIGHT(TEXT(AI129,"0.#"),1)=".",FALSE,TRUE)</formula>
    </cfRule>
    <cfRule type="expression" dxfId="2514" priority="3068">
      <formula>IF(RIGHT(TEXT(AI129,"0.#"),1)=".",TRUE,FALSE)</formula>
    </cfRule>
  </conditionalFormatting>
  <conditionalFormatting sqref="Y839 Y848:Y866">
    <cfRule type="expression" dxfId="2513" priority="3065">
      <formula>IF(RIGHT(TEXT(Y839,"0.#"),1)=".",FALSE,TRUE)</formula>
    </cfRule>
    <cfRule type="expression" dxfId="2512" priority="3066">
      <formula>IF(RIGHT(TEXT(Y839,"0.#"),1)=".",TRUE,FALSE)</formula>
    </cfRule>
  </conditionalFormatting>
  <conditionalFormatting sqref="AU518">
    <cfRule type="expression" dxfId="2511" priority="1575">
      <formula>IF(RIGHT(TEXT(AU518,"0.#"),1)=".",FALSE,TRUE)</formula>
    </cfRule>
    <cfRule type="expression" dxfId="2510" priority="1576">
      <formula>IF(RIGHT(TEXT(AU518,"0.#"),1)=".",TRUE,FALSE)</formula>
    </cfRule>
  </conditionalFormatting>
  <conditionalFormatting sqref="AQ551">
    <cfRule type="expression" dxfId="2509" priority="1351">
      <formula>IF(RIGHT(TEXT(AQ551,"0.#"),1)=".",FALSE,TRUE)</formula>
    </cfRule>
    <cfRule type="expression" dxfId="2508" priority="1352">
      <formula>IF(RIGHT(TEXT(AQ551,"0.#"),1)=".",TRUE,FALSE)</formula>
    </cfRule>
  </conditionalFormatting>
  <conditionalFormatting sqref="AE556">
    <cfRule type="expression" dxfId="2507" priority="1349">
      <formula>IF(RIGHT(TEXT(AE556,"0.#"),1)=".",FALSE,TRUE)</formula>
    </cfRule>
    <cfRule type="expression" dxfId="2506" priority="1350">
      <formula>IF(RIGHT(TEXT(AE556,"0.#"),1)=".",TRUE,FALSE)</formula>
    </cfRule>
  </conditionalFormatting>
  <conditionalFormatting sqref="AE557">
    <cfRule type="expression" dxfId="2505" priority="1347">
      <formula>IF(RIGHT(TEXT(AE557,"0.#"),1)=".",FALSE,TRUE)</formula>
    </cfRule>
    <cfRule type="expression" dxfId="2504" priority="1348">
      <formula>IF(RIGHT(TEXT(AE557,"0.#"),1)=".",TRUE,FALSE)</formula>
    </cfRule>
  </conditionalFormatting>
  <conditionalFormatting sqref="AE558">
    <cfRule type="expression" dxfId="2503" priority="1345">
      <formula>IF(RIGHT(TEXT(AE558,"0.#"),1)=".",FALSE,TRUE)</formula>
    </cfRule>
    <cfRule type="expression" dxfId="2502" priority="1346">
      <formula>IF(RIGHT(TEXT(AE558,"0.#"),1)=".",TRUE,FALSE)</formula>
    </cfRule>
  </conditionalFormatting>
  <conditionalFormatting sqref="AU556">
    <cfRule type="expression" dxfId="2501" priority="1337">
      <formula>IF(RIGHT(TEXT(AU556,"0.#"),1)=".",FALSE,TRUE)</formula>
    </cfRule>
    <cfRule type="expression" dxfId="2500" priority="1338">
      <formula>IF(RIGHT(TEXT(AU556,"0.#"),1)=".",TRUE,FALSE)</formula>
    </cfRule>
  </conditionalFormatting>
  <conditionalFormatting sqref="AU557">
    <cfRule type="expression" dxfId="2499" priority="1335">
      <formula>IF(RIGHT(TEXT(AU557,"0.#"),1)=".",FALSE,TRUE)</formula>
    </cfRule>
    <cfRule type="expression" dxfId="2498" priority="1336">
      <formula>IF(RIGHT(TEXT(AU557,"0.#"),1)=".",TRUE,FALSE)</formula>
    </cfRule>
  </conditionalFormatting>
  <conditionalFormatting sqref="AU558">
    <cfRule type="expression" dxfId="2497" priority="1333">
      <formula>IF(RIGHT(TEXT(AU558,"0.#"),1)=".",FALSE,TRUE)</formula>
    </cfRule>
    <cfRule type="expression" dxfId="2496" priority="1334">
      <formula>IF(RIGHT(TEXT(AU558,"0.#"),1)=".",TRUE,FALSE)</formula>
    </cfRule>
  </conditionalFormatting>
  <conditionalFormatting sqref="AQ557">
    <cfRule type="expression" dxfId="2495" priority="1325">
      <formula>IF(RIGHT(TEXT(AQ557,"0.#"),1)=".",FALSE,TRUE)</formula>
    </cfRule>
    <cfRule type="expression" dxfId="2494" priority="1326">
      <formula>IF(RIGHT(TEXT(AQ557,"0.#"),1)=".",TRUE,FALSE)</formula>
    </cfRule>
  </conditionalFormatting>
  <conditionalFormatting sqref="AQ558">
    <cfRule type="expression" dxfId="2493" priority="1323">
      <formula>IF(RIGHT(TEXT(AQ558,"0.#"),1)=".",FALSE,TRUE)</formula>
    </cfRule>
    <cfRule type="expression" dxfId="2492" priority="1324">
      <formula>IF(RIGHT(TEXT(AQ558,"0.#"),1)=".",TRUE,FALSE)</formula>
    </cfRule>
  </conditionalFormatting>
  <conditionalFormatting sqref="AQ556">
    <cfRule type="expression" dxfId="2491" priority="1321">
      <formula>IF(RIGHT(TEXT(AQ556,"0.#"),1)=".",FALSE,TRUE)</formula>
    </cfRule>
    <cfRule type="expression" dxfId="2490" priority="1322">
      <formula>IF(RIGHT(TEXT(AQ556,"0.#"),1)=".",TRUE,FALSE)</formula>
    </cfRule>
  </conditionalFormatting>
  <conditionalFormatting sqref="AE561">
    <cfRule type="expression" dxfId="2489" priority="1319">
      <formula>IF(RIGHT(TEXT(AE561,"0.#"),1)=".",FALSE,TRUE)</formula>
    </cfRule>
    <cfRule type="expression" dxfId="2488" priority="1320">
      <formula>IF(RIGHT(TEXT(AE561,"0.#"),1)=".",TRUE,FALSE)</formula>
    </cfRule>
  </conditionalFormatting>
  <conditionalFormatting sqref="AE562">
    <cfRule type="expression" dxfId="2487" priority="1317">
      <formula>IF(RIGHT(TEXT(AE562,"0.#"),1)=".",FALSE,TRUE)</formula>
    </cfRule>
    <cfRule type="expression" dxfId="2486" priority="1318">
      <formula>IF(RIGHT(TEXT(AE562,"0.#"),1)=".",TRUE,FALSE)</formula>
    </cfRule>
  </conditionalFormatting>
  <conditionalFormatting sqref="AE563">
    <cfRule type="expression" dxfId="2485" priority="1315">
      <formula>IF(RIGHT(TEXT(AE563,"0.#"),1)=".",FALSE,TRUE)</formula>
    </cfRule>
    <cfRule type="expression" dxfId="2484" priority="1316">
      <formula>IF(RIGHT(TEXT(AE563,"0.#"),1)=".",TRUE,FALSE)</formula>
    </cfRule>
  </conditionalFormatting>
  <conditionalFormatting sqref="AL1102:AO1131">
    <cfRule type="expression" dxfId="2483" priority="2971">
      <formula>IF(AND(AL1102&gt;=0, RIGHT(TEXT(AL1102,"0.#"),1)&lt;&gt;"."),TRUE,FALSE)</formula>
    </cfRule>
    <cfRule type="expression" dxfId="2482" priority="2972">
      <formula>IF(AND(AL1102&gt;=0, RIGHT(TEXT(AL1102,"0.#"),1)="."),TRUE,FALSE)</formula>
    </cfRule>
    <cfRule type="expression" dxfId="2481" priority="2973">
      <formula>IF(AND(AL1102&lt;0, RIGHT(TEXT(AL1102,"0.#"),1)&lt;&gt;"."),TRUE,FALSE)</formula>
    </cfRule>
    <cfRule type="expression" dxfId="2480" priority="2974">
      <formula>IF(AND(AL1102&lt;0, RIGHT(TEXT(AL1102,"0.#"),1)="."),TRUE,FALSE)</formula>
    </cfRule>
  </conditionalFormatting>
  <conditionalFormatting sqref="Y1102:Y1131">
    <cfRule type="expression" dxfId="2479" priority="2969">
      <formula>IF(RIGHT(TEXT(Y1102,"0.#"),1)=".",FALSE,TRUE)</formula>
    </cfRule>
    <cfRule type="expression" dxfId="2478" priority="2970">
      <formula>IF(RIGHT(TEXT(Y1102,"0.#"),1)=".",TRUE,FALSE)</formula>
    </cfRule>
  </conditionalFormatting>
  <conditionalFormatting sqref="AQ553">
    <cfRule type="expression" dxfId="2477" priority="1353">
      <formula>IF(RIGHT(TEXT(AQ553,"0.#"),1)=".",FALSE,TRUE)</formula>
    </cfRule>
    <cfRule type="expression" dxfId="2476" priority="1354">
      <formula>IF(RIGHT(TEXT(AQ553,"0.#"),1)=".",TRUE,FALSE)</formula>
    </cfRule>
  </conditionalFormatting>
  <conditionalFormatting sqref="AU552">
    <cfRule type="expression" dxfId="2475" priority="1365">
      <formula>IF(RIGHT(TEXT(AU552,"0.#"),1)=".",FALSE,TRUE)</formula>
    </cfRule>
    <cfRule type="expression" dxfId="2474" priority="1366">
      <formula>IF(RIGHT(TEXT(AU552,"0.#"),1)=".",TRUE,FALSE)</formula>
    </cfRule>
  </conditionalFormatting>
  <conditionalFormatting sqref="AE552">
    <cfRule type="expression" dxfId="2473" priority="1377">
      <formula>IF(RIGHT(TEXT(AE552,"0.#"),1)=".",FALSE,TRUE)</formula>
    </cfRule>
    <cfRule type="expression" dxfId="2472" priority="1378">
      <formula>IF(RIGHT(TEXT(AE552,"0.#"),1)=".",TRUE,FALSE)</formula>
    </cfRule>
  </conditionalFormatting>
  <conditionalFormatting sqref="AQ548">
    <cfRule type="expression" dxfId="2471" priority="1383">
      <formula>IF(RIGHT(TEXT(AQ548,"0.#"),1)=".",FALSE,TRUE)</formula>
    </cfRule>
    <cfRule type="expression" dxfId="2470" priority="1384">
      <formula>IF(RIGHT(TEXT(AQ548,"0.#"),1)=".",TRUE,FALSE)</formula>
    </cfRule>
  </conditionalFormatting>
  <conditionalFormatting sqref="AL837:AO838">
    <cfRule type="expression" dxfId="2469" priority="2923">
      <formula>IF(AND(AL837&gt;=0, RIGHT(TEXT(AL837,"0.#"),1)&lt;&gt;"."),TRUE,FALSE)</formula>
    </cfRule>
    <cfRule type="expression" dxfId="2468" priority="2924">
      <formula>IF(AND(AL837&gt;=0, RIGHT(TEXT(AL837,"0.#"),1)="."),TRUE,FALSE)</formula>
    </cfRule>
    <cfRule type="expression" dxfId="2467" priority="2925">
      <formula>IF(AND(AL837&lt;0, RIGHT(TEXT(AL837,"0.#"),1)&lt;&gt;"."),TRUE,FALSE)</formula>
    </cfRule>
    <cfRule type="expression" dxfId="2466" priority="2926">
      <formula>IF(AND(AL837&lt;0, RIGHT(TEXT(AL837,"0.#"),1)="."),TRUE,FALSE)</formula>
    </cfRule>
  </conditionalFormatting>
  <conditionalFormatting sqref="Y837:Y838">
    <cfRule type="expression" dxfId="2465" priority="2921">
      <formula>IF(RIGHT(TEXT(Y837,"0.#"),1)=".",FALSE,TRUE)</formula>
    </cfRule>
    <cfRule type="expression" dxfId="2464" priority="2922">
      <formula>IF(RIGHT(TEXT(Y837,"0.#"),1)=".",TRUE,FALSE)</formula>
    </cfRule>
  </conditionalFormatting>
  <conditionalFormatting sqref="AE492">
    <cfRule type="expression" dxfId="2463" priority="1709">
      <formula>IF(RIGHT(TEXT(AE492,"0.#"),1)=".",FALSE,TRUE)</formula>
    </cfRule>
    <cfRule type="expression" dxfId="2462" priority="1710">
      <formula>IF(RIGHT(TEXT(AE492,"0.#"),1)=".",TRUE,FALSE)</formula>
    </cfRule>
  </conditionalFormatting>
  <conditionalFormatting sqref="AE493">
    <cfRule type="expression" dxfId="2461" priority="1707">
      <formula>IF(RIGHT(TEXT(AE493,"0.#"),1)=".",FALSE,TRUE)</formula>
    </cfRule>
    <cfRule type="expression" dxfId="2460" priority="1708">
      <formula>IF(RIGHT(TEXT(AE493,"0.#"),1)=".",TRUE,FALSE)</formula>
    </cfRule>
  </conditionalFormatting>
  <conditionalFormatting sqref="AE494">
    <cfRule type="expression" dxfId="2459" priority="1705">
      <formula>IF(RIGHT(TEXT(AE494,"0.#"),1)=".",FALSE,TRUE)</formula>
    </cfRule>
    <cfRule type="expression" dxfId="2458" priority="1706">
      <formula>IF(RIGHT(TEXT(AE494,"0.#"),1)=".",TRUE,FALSE)</formula>
    </cfRule>
  </conditionalFormatting>
  <conditionalFormatting sqref="AQ493">
    <cfRule type="expression" dxfId="2457" priority="1685">
      <formula>IF(RIGHT(TEXT(AQ493,"0.#"),1)=".",FALSE,TRUE)</formula>
    </cfRule>
    <cfRule type="expression" dxfId="2456" priority="1686">
      <formula>IF(RIGHT(TEXT(AQ493,"0.#"),1)=".",TRUE,FALSE)</formula>
    </cfRule>
  </conditionalFormatting>
  <conditionalFormatting sqref="AQ494">
    <cfRule type="expression" dxfId="2455" priority="1683">
      <formula>IF(RIGHT(TEXT(AQ494,"0.#"),1)=".",FALSE,TRUE)</formula>
    </cfRule>
    <cfRule type="expression" dxfId="2454" priority="1684">
      <formula>IF(RIGHT(TEXT(AQ494,"0.#"),1)=".",TRUE,FALSE)</formula>
    </cfRule>
  </conditionalFormatting>
  <conditionalFormatting sqref="AQ492">
    <cfRule type="expression" dxfId="2453" priority="1681">
      <formula>IF(RIGHT(TEXT(AQ492,"0.#"),1)=".",FALSE,TRUE)</formula>
    </cfRule>
    <cfRule type="expression" dxfId="2452" priority="1682">
      <formula>IF(RIGHT(TEXT(AQ492,"0.#"),1)=".",TRUE,FALSE)</formula>
    </cfRule>
  </conditionalFormatting>
  <conditionalFormatting sqref="AU494">
    <cfRule type="expression" dxfId="2451" priority="1693">
      <formula>IF(RIGHT(TEXT(AU494,"0.#"),1)=".",FALSE,TRUE)</formula>
    </cfRule>
    <cfRule type="expression" dxfId="2450" priority="1694">
      <formula>IF(RIGHT(TEXT(AU494,"0.#"),1)=".",TRUE,FALSE)</formula>
    </cfRule>
  </conditionalFormatting>
  <conditionalFormatting sqref="AU492">
    <cfRule type="expression" dxfId="2449" priority="1697">
      <formula>IF(RIGHT(TEXT(AU492,"0.#"),1)=".",FALSE,TRUE)</formula>
    </cfRule>
    <cfRule type="expression" dxfId="2448" priority="1698">
      <formula>IF(RIGHT(TEXT(AU492,"0.#"),1)=".",TRUE,FALSE)</formula>
    </cfRule>
  </conditionalFormatting>
  <conditionalFormatting sqref="AU493">
    <cfRule type="expression" dxfId="2447" priority="1695">
      <formula>IF(RIGHT(TEXT(AU493,"0.#"),1)=".",FALSE,TRUE)</formula>
    </cfRule>
    <cfRule type="expression" dxfId="2446" priority="1696">
      <formula>IF(RIGHT(TEXT(AU493,"0.#"),1)=".",TRUE,FALSE)</formula>
    </cfRule>
  </conditionalFormatting>
  <conditionalFormatting sqref="AU583">
    <cfRule type="expression" dxfId="2445" priority="1213">
      <formula>IF(RIGHT(TEXT(AU583,"0.#"),1)=".",FALSE,TRUE)</formula>
    </cfRule>
    <cfRule type="expression" dxfId="2444" priority="1214">
      <formula>IF(RIGHT(TEXT(AU583,"0.#"),1)=".",TRUE,FALSE)</formula>
    </cfRule>
  </conditionalFormatting>
  <conditionalFormatting sqref="AU582">
    <cfRule type="expression" dxfId="2443" priority="1215">
      <formula>IF(RIGHT(TEXT(AU582,"0.#"),1)=".",FALSE,TRUE)</formula>
    </cfRule>
    <cfRule type="expression" dxfId="2442" priority="1216">
      <formula>IF(RIGHT(TEXT(AU582,"0.#"),1)=".",TRUE,FALSE)</formula>
    </cfRule>
  </conditionalFormatting>
  <conditionalFormatting sqref="AE499">
    <cfRule type="expression" dxfId="2441" priority="1675">
      <formula>IF(RIGHT(TEXT(AE499,"0.#"),1)=".",FALSE,TRUE)</formula>
    </cfRule>
    <cfRule type="expression" dxfId="2440" priority="1676">
      <formula>IF(RIGHT(TEXT(AE499,"0.#"),1)=".",TRUE,FALSE)</formula>
    </cfRule>
  </conditionalFormatting>
  <conditionalFormatting sqref="AE497">
    <cfRule type="expression" dxfId="2439" priority="1679">
      <formula>IF(RIGHT(TEXT(AE497,"0.#"),1)=".",FALSE,TRUE)</formula>
    </cfRule>
    <cfRule type="expression" dxfId="2438" priority="1680">
      <formula>IF(RIGHT(TEXT(AE497,"0.#"),1)=".",TRUE,FALSE)</formula>
    </cfRule>
  </conditionalFormatting>
  <conditionalFormatting sqref="AE498">
    <cfRule type="expression" dxfId="2437" priority="1677">
      <formula>IF(RIGHT(TEXT(AE498,"0.#"),1)=".",FALSE,TRUE)</formula>
    </cfRule>
    <cfRule type="expression" dxfId="2436" priority="1678">
      <formula>IF(RIGHT(TEXT(AE498,"0.#"),1)=".",TRUE,FALSE)</formula>
    </cfRule>
  </conditionalFormatting>
  <conditionalFormatting sqref="AU499">
    <cfRule type="expression" dxfId="2435" priority="1663">
      <formula>IF(RIGHT(TEXT(AU499,"0.#"),1)=".",FALSE,TRUE)</formula>
    </cfRule>
    <cfRule type="expression" dxfId="2434" priority="1664">
      <formula>IF(RIGHT(TEXT(AU499,"0.#"),1)=".",TRUE,FALSE)</formula>
    </cfRule>
  </conditionalFormatting>
  <conditionalFormatting sqref="AU497">
    <cfRule type="expression" dxfId="2433" priority="1667">
      <formula>IF(RIGHT(TEXT(AU497,"0.#"),1)=".",FALSE,TRUE)</formula>
    </cfRule>
    <cfRule type="expression" dxfId="2432" priority="1668">
      <formula>IF(RIGHT(TEXT(AU497,"0.#"),1)=".",TRUE,FALSE)</formula>
    </cfRule>
  </conditionalFormatting>
  <conditionalFormatting sqref="AU498">
    <cfRule type="expression" dxfId="2431" priority="1665">
      <formula>IF(RIGHT(TEXT(AU498,"0.#"),1)=".",FALSE,TRUE)</formula>
    </cfRule>
    <cfRule type="expression" dxfId="2430" priority="1666">
      <formula>IF(RIGHT(TEXT(AU498,"0.#"),1)=".",TRUE,FALSE)</formula>
    </cfRule>
  </conditionalFormatting>
  <conditionalFormatting sqref="AQ497">
    <cfRule type="expression" dxfId="2429" priority="1651">
      <formula>IF(RIGHT(TEXT(AQ497,"0.#"),1)=".",FALSE,TRUE)</formula>
    </cfRule>
    <cfRule type="expression" dxfId="2428" priority="1652">
      <formula>IF(RIGHT(TEXT(AQ497,"0.#"),1)=".",TRUE,FALSE)</formula>
    </cfRule>
  </conditionalFormatting>
  <conditionalFormatting sqref="AQ498">
    <cfRule type="expression" dxfId="2427" priority="1655">
      <formula>IF(RIGHT(TEXT(AQ498,"0.#"),1)=".",FALSE,TRUE)</formula>
    </cfRule>
    <cfRule type="expression" dxfId="2426" priority="1656">
      <formula>IF(RIGHT(TEXT(AQ498,"0.#"),1)=".",TRUE,FALSE)</formula>
    </cfRule>
  </conditionalFormatting>
  <conditionalFormatting sqref="AQ499">
    <cfRule type="expression" dxfId="2425" priority="1653">
      <formula>IF(RIGHT(TEXT(AQ499,"0.#"),1)=".",FALSE,TRUE)</formula>
    </cfRule>
    <cfRule type="expression" dxfId="2424" priority="1654">
      <formula>IF(RIGHT(TEXT(AQ499,"0.#"),1)=".",TRUE,FALSE)</formula>
    </cfRule>
  </conditionalFormatting>
  <conditionalFormatting sqref="AE504">
    <cfRule type="expression" dxfId="2423" priority="1645">
      <formula>IF(RIGHT(TEXT(AE504,"0.#"),1)=".",FALSE,TRUE)</formula>
    </cfRule>
    <cfRule type="expression" dxfId="2422" priority="1646">
      <formula>IF(RIGHT(TEXT(AE504,"0.#"),1)=".",TRUE,FALSE)</formula>
    </cfRule>
  </conditionalFormatting>
  <conditionalFormatting sqref="AE502">
    <cfRule type="expression" dxfId="2421" priority="1649">
      <formula>IF(RIGHT(TEXT(AE502,"0.#"),1)=".",FALSE,TRUE)</formula>
    </cfRule>
    <cfRule type="expression" dxfId="2420" priority="1650">
      <formula>IF(RIGHT(TEXT(AE502,"0.#"),1)=".",TRUE,FALSE)</formula>
    </cfRule>
  </conditionalFormatting>
  <conditionalFormatting sqref="AE503">
    <cfRule type="expression" dxfId="2419" priority="1647">
      <formula>IF(RIGHT(TEXT(AE503,"0.#"),1)=".",FALSE,TRUE)</formula>
    </cfRule>
    <cfRule type="expression" dxfId="2418" priority="1648">
      <formula>IF(RIGHT(TEXT(AE503,"0.#"),1)=".",TRUE,FALSE)</formula>
    </cfRule>
  </conditionalFormatting>
  <conditionalFormatting sqref="AU504">
    <cfRule type="expression" dxfId="2417" priority="1633">
      <formula>IF(RIGHT(TEXT(AU504,"0.#"),1)=".",FALSE,TRUE)</formula>
    </cfRule>
    <cfRule type="expression" dxfId="2416" priority="1634">
      <formula>IF(RIGHT(TEXT(AU504,"0.#"),1)=".",TRUE,FALSE)</formula>
    </cfRule>
  </conditionalFormatting>
  <conditionalFormatting sqref="AU502">
    <cfRule type="expression" dxfId="2415" priority="1637">
      <formula>IF(RIGHT(TEXT(AU502,"0.#"),1)=".",FALSE,TRUE)</formula>
    </cfRule>
    <cfRule type="expression" dxfId="2414" priority="1638">
      <formula>IF(RIGHT(TEXT(AU502,"0.#"),1)=".",TRUE,FALSE)</formula>
    </cfRule>
  </conditionalFormatting>
  <conditionalFormatting sqref="AU503">
    <cfRule type="expression" dxfId="2413" priority="1635">
      <formula>IF(RIGHT(TEXT(AU503,"0.#"),1)=".",FALSE,TRUE)</formula>
    </cfRule>
    <cfRule type="expression" dxfId="2412" priority="1636">
      <formula>IF(RIGHT(TEXT(AU503,"0.#"),1)=".",TRUE,FALSE)</formula>
    </cfRule>
  </conditionalFormatting>
  <conditionalFormatting sqref="AQ502">
    <cfRule type="expression" dxfId="2411" priority="1621">
      <formula>IF(RIGHT(TEXT(AQ502,"0.#"),1)=".",FALSE,TRUE)</formula>
    </cfRule>
    <cfRule type="expression" dxfId="2410" priority="1622">
      <formula>IF(RIGHT(TEXT(AQ502,"0.#"),1)=".",TRUE,FALSE)</formula>
    </cfRule>
  </conditionalFormatting>
  <conditionalFormatting sqref="AQ503">
    <cfRule type="expression" dxfId="2409" priority="1625">
      <formula>IF(RIGHT(TEXT(AQ503,"0.#"),1)=".",FALSE,TRUE)</formula>
    </cfRule>
    <cfRule type="expression" dxfId="2408" priority="1626">
      <formula>IF(RIGHT(TEXT(AQ503,"0.#"),1)=".",TRUE,FALSE)</formula>
    </cfRule>
  </conditionalFormatting>
  <conditionalFormatting sqref="AQ504">
    <cfRule type="expression" dxfId="2407" priority="1623">
      <formula>IF(RIGHT(TEXT(AQ504,"0.#"),1)=".",FALSE,TRUE)</formula>
    </cfRule>
    <cfRule type="expression" dxfId="2406" priority="1624">
      <formula>IF(RIGHT(TEXT(AQ504,"0.#"),1)=".",TRUE,FALSE)</formula>
    </cfRule>
  </conditionalFormatting>
  <conditionalFormatting sqref="AE509">
    <cfRule type="expression" dxfId="2405" priority="1615">
      <formula>IF(RIGHT(TEXT(AE509,"0.#"),1)=".",FALSE,TRUE)</formula>
    </cfRule>
    <cfRule type="expression" dxfId="2404" priority="1616">
      <formula>IF(RIGHT(TEXT(AE509,"0.#"),1)=".",TRUE,FALSE)</formula>
    </cfRule>
  </conditionalFormatting>
  <conditionalFormatting sqref="AE507">
    <cfRule type="expression" dxfId="2403" priority="1619">
      <formula>IF(RIGHT(TEXT(AE507,"0.#"),1)=".",FALSE,TRUE)</formula>
    </cfRule>
    <cfRule type="expression" dxfId="2402" priority="1620">
      <formula>IF(RIGHT(TEXT(AE507,"0.#"),1)=".",TRUE,FALSE)</formula>
    </cfRule>
  </conditionalFormatting>
  <conditionalFormatting sqref="AE508">
    <cfRule type="expression" dxfId="2401" priority="1617">
      <formula>IF(RIGHT(TEXT(AE508,"0.#"),1)=".",FALSE,TRUE)</formula>
    </cfRule>
    <cfRule type="expression" dxfId="2400" priority="1618">
      <formula>IF(RIGHT(TEXT(AE508,"0.#"),1)=".",TRUE,FALSE)</formula>
    </cfRule>
  </conditionalFormatting>
  <conditionalFormatting sqref="AU509">
    <cfRule type="expression" dxfId="2399" priority="1603">
      <formula>IF(RIGHT(TEXT(AU509,"0.#"),1)=".",FALSE,TRUE)</formula>
    </cfRule>
    <cfRule type="expression" dxfId="2398" priority="1604">
      <formula>IF(RIGHT(TEXT(AU509,"0.#"),1)=".",TRUE,FALSE)</formula>
    </cfRule>
  </conditionalFormatting>
  <conditionalFormatting sqref="AU507">
    <cfRule type="expression" dxfId="2397" priority="1607">
      <formula>IF(RIGHT(TEXT(AU507,"0.#"),1)=".",FALSE,TRUE)</formula>
    </cfRule>
    <cfRule type="expression" dxfId="2396" priority="1608">
      <formula>IF(RIGHT(TEXT(AU507,"0.#"),1)=".",TRUE,FALSE)</formula>
    </cfRule>
  </conditionalFormatting>
  <conditionalFormatting sqref="AU508">
    <cfRule type="expression" dxfId="2395" priority="1605">
      <formula>IF(RIGHT(TEXT(AU508,"0.#"),1)=".",FALSE,TRUE)</formula>
    </cfRule>
    <cfRule type="expression" dxfId="2394" priority="1606">
      <formula>IF(RIGHT(TEXT(AU508,"0.#"),1)=".",TRUE,FALSE)</formula>
    </cfRule>
  </conditionalFormatting>
  <conditionalFormatting sqref="AQ507">
    <cfRule type="expression" dxfId="2393" priority="1591">
      <formula>IF(RIGHT(TEXT(AQ507,"0.#"),1)=".",FALSE,TRUE)</formula>
    </cfRule>
    <cfRule type="expression" dxfId="2392" priority="1592">
      <formula>IF(RIGHT(TEXT(AQ507,"0.#"),1)=".",TRUE,FALSE)</formula>
    </cfRule>
  </conditionalFormatting>
  <conditionalFormatting sqref="AQ508">
    <cfRule type="expression" dxfId="2391" priority="1595">
      <formula>IF(RIGHT(TEXT(AQ508,"0.#"),1)=".",FALSE,TRUE)</formula>
    </cfRule>
    <cfRule type="expression" dxfId="2390" priority="1596">
      <formula>IF(RIGHT(TEXT(AQ508,"0.#"),1)=".",TRUE,FALSE)</formula>
    </cfRule>
  </conditionalFormatting>
  <conditionalFormatting sqref="AQ509">
    <cfRule type="expression" dxfId="2389" priority="1593">
      <formula>IF(RIGHT(TEXT(AQ509,"0.#"),1)=".",FALSE,TRUE)</formula>
    </cfRule>
    <cfRule type="expression" dxfId="2388" priority="1594">
      <formula>IF(RIGHT(TEXT(AQ509,"0.#"),1)=".",TRUE,FALSE)</formula>
    </cfRule>
  </conditionalFormatting>
  <conditionalFormatting sqref="AE465">
    <cfRule type="expression" dxfId="2387" priority="1885">
      <formula>IF(RIGHT(TEXT(AE465,"0.#"),1)=".",FALSE,TRUE)</formula>
    </cfRule>
    <cfRule type="expression" dxfId="2386" priority="1886">
      <formula>IF(RIGHT(TEXT(AE465,"0.#"),1)=".",TRUE,FALSE)</formula>
    </cfRule>
  </conditionalFormatting>
  <conditionalFormatting sqref="AE463">
    <cfRule type="expression" dxfId="2385" priority="1889">
      <formula>IF(RIGHT(TEXT(AE463,"0.#"),1)=".",FALSE,TRUE)</formula>
    </cfRule>
    <cfRule type="expression" dxfId="2384" priority="1890">
      <formula>IF(RIGHT(TEXT(AE463,"0.#"),1)=".",TRUE,FALSE)</formula>
    </cfRule>
  </conditionalFormatting>
  <conditionalFormatting sqref="AE464">
    <cfRule type="expression" dxfId="2383" priority="1887">
      <formula>IF(RIGHT(TEXT(AE464,"0.#"),1)=".",FALSE,TRUE)</formula>
    </cfRule>
    <cfRule type="expression" dxfId="2382" priority="1888">
      <formula>IF(RIGHT(TEXT(AE464,"0.#"),1)=".",TRUE,FALSE)</formula>
    </cfRule>
  </conditionalFormatting>
  <conditionalFormatting sqref="AM465">
    <cfRule type="expression" dxfId="2381" priority="1879">
      <formula>IF(RIGHT(TEXT(AM465,"0.#"),1)=".",FALSE,TRUE)</formula>
    </cfRule>
    <cfRule type="expression" dxfId="2380" priority="1880">
      <formula>IF(RIGHT(TEXT(AM465,"0.#"),1)=".",TRUE,FALSE)</formula>
    </cfRule>
  </conditionalFormatting>
  <conditionalFormatting sqref="AM463">
    <cfRule type="expression" dxfId="2379" priority="1883">
      <formula>IF(RIGHT(TEXT(AM463,"0.#"),1)=".",FALSE,TRUE)</formula>
    </cfRule>
    <cfRule type="expression" dxfId="2378" priority="1884">
      <formula>IF(RIGHT(TEXT(AM463,"0.#"),1)=".",TRUE,FALSE)</formula>
    </cfRule>
  </conditionalFormatting>
  <conditionalFormatting sqref="AM464">
    <cfRule type="expression" dxfId="2377" priority="1881">
      <formula>IF(RIGHT(TEXT(AM464,"0.#"),1)=".",FALSE,TRUE)</formula>
    </cfRule>
    <cfRule type="expression" dxfId="2376" priority="1882">
      <formula>IF(RIGHT(TEXT(AM464,"0.#"),1)=".",TRUE,FALSE)</formula>
    </cfRule>
  </conditionalFormatting>
  <conditionalFormatting sqref="AU465">
    <cfRule type="expression" dxfId="2375" priority="1873">
      <formula>IF(RIGHT(TEXT(AU465,"0.#"),1)=".",FALSE,TRUE)</formula>
    </cfRule>
    <cfRule type="expression" dxfId="2374" priority="1874">
      <formula>IF(RIGHT(TEXT(AU465,"0.#"),1)=".",TRUE,FALSE)</formula>
    </cfRule>
  </conditionalFormatting>
  <conditionalFormatting sqref="AU463">
    <cfRule type="expression" dxfId="2373" priority="1877">
      <formula>IF(RIGHT(TEXT(AU463,"0.#"),1)=".",FALSE,TRUE)</formula>
    </cfRule>
    <cfRule type="expression" dxfId="2372" priority="1878">
      <formula>IF(RIGHT(TEXT(AU463,"0.#"),1)=".",TRUE,FALSE)</formula>
    </cfRule>
  </conditionalFormatting>
  <conditionalFormatting sqref="AU464">
    <cfRule type="expression" dxfId="2371" priority="1875">
      <formula>IF(RIGHT(TEXT(AU464,"0.#"),1)=".",FALSE,TRUE)</formula>
    </cfRule>
    <cfRule type="expression" dxfId="2370" priority="1876">
      <formula>IF(RIGHT(TEXT(AU464,"0.#"),1)=".",TRUE,FALSE)</formula>
    </cfRule>
  </conditionalFormatting>
  <conditionalFormatting sqref="AI465">
    <cfRule type="expression" dxfId="2369" priority="1867">
      <formula>IF(RIGHT(TEXT(AI465,"0.#"),1)=".",FALSE,TRUE)</formula>
    </cfRule>
    <cfRule type="expression" dxfId="2368" priority="1868">
      <formula>IF(RIGHT(TEXT(AI465,"0.#"),1)=".",TRUE,FALSE)</formula>
    </cfRule>
  </conditionalFormatting>
  <conditionalFormatting sqref="AI463">
    <cfRule type="expression" dxfId="2367" priority="1871">
      <formula>IF(RIGHT(TEXT(AI463,"0.#"),1)=".",FALSE,TRUE)</formula>
    </cfRule>
    <cfRule type="expression" dxfId="2366" priority="1872">
      <formula>IF(RIGHT(TEXT(AI463,"0.#"),1)=".",TRUE,FALSE)</formula>
    </cfRule>
  </conditionalFormatting>
  <conditionalFormatting sqref="AI464">
    <cfRule type="expression" dxfId="2365" priority="1869">
      <formula>IF(RIGHT(TEXT(AI464,"0.#"),1)=".",FALSE,TRUE)</formula>
    </cfRule>
    <cfRule type="expression" dxfId="2364" priority="1870">
      <formula>IF(RIGHT(TEXT(AI464,"0.#"),1)=".",TRUE,FALSE)</formula>
    </cfRule>
  </conditionalFormatting>
  <conditionalFormatting sqref="AQ463">
    <cfRule type="expression" dxfId="2363" priority="1861">
      <formula>IF(RIGHT(TEXT(AQ463,"0.#"),1)=".",FALSE,TRUE)</formula>
    </cfRule>
    <cfRule type="expression" dxfId="2362" priority="1862">
      <formula>IF(RIGHT(TEXT(AQ463,"0.#"),1)=".",TRUE,FALSE)</formula>
    </cfRule>
  </conditionalFormatting>
  <conditionalFormatting sqref="AQ464">
    <cfRule type="expression" dxfId="2361" priority="1865">
      <formula>IF(RIGHT(TEXT(AQ464,"0.#"),1)=".",FALSE,TRUE)</formula>
    </cfRule>
    <cfRule type="expression" dxfId="2360" priority="1866">
      <formula>IF(RIGHT(TEXT(AQ464,"0.#"),1)=".",TRUE,FALSE)</formula>
    </cfRule>
  </conditionalFormatting>
  <conditionalFormatting sqref="AQ465">
    <cfRule type="expression" dxfId="2359" priority="1863">
      <formula>IF(RIGHT(TEXT(AQ465,"0.#"),1)=".",FALSE,TRUE)</formula>
    </cfRule>
    <cfRule type="expression" dxfId="2358" priority="1864">
      <formula>IF(RIGHT(TEXT(AQ465,"0.#"),1)=".",TRUE,FALSE)</formula>
    </cfRule>
  </conditionalFormatting>
  <conditionalFormatting sqref="AE470">
    <cfRule type="expression" dxfId="2357" priority="1855">
      <formula>IF(RIGHT(TEXT(AE470,"0.#"),1)=".",FALSE,TRUE)</formula>
    </cfRule>
    <cfRule type="expression" dxfId="2356" priority="1856">
      <formula>IF(RIGHT(TEXT(AE470,"0.#"),1)=".",TRUE,FALSE)</formula>
    </cfRule>
  </conditionalFormatting>
  <conditionalFormatting sqref="AE468">
    <cfRule type="expression" dxfId="2355" priority="1859">
      <formula>IF(RIGHT(TEXT(AE468,"0.#"),1)=".",FALSE,TRUE)</formula>
    </cfRule>
    <cfRule type="expression" dxfId="2354" priority="1860">
      <formula>IF(RIGHT(TEXT(AE468,"0.#"),1)=".",TRUE,FALSE)</formula>
    </cfRule>
  </conditionalFormatting>
  <conditionalFormatting sqref="AE469">
    <cfRule type="expression" dxfId="2353" priority="1857">
      <formula>IF(RIGHT(TEXT(AE469,"0.#"),1)=".",FALSE,TRUE)</formula>
    </cfRule>
    <cfRule type="expression" dxfId="2352" priority="1858">
      <formula>IF(RIGHT(TEXT(AE469,"0.#"),1)=".",TRUE,FALSE)</formula>
    </cfRule>
  </conditionalFormatting>
  <conditionalFormatting sqref="AM470">
    <cfRule type="expression" dxfId="2351" priority="1849">
      <formula>IF(RIGHT(TEXT(AM470,"0.#"),1)=".",FALSE,TRUE)</formula>
    </cfRule>
    <cfRule type="expression" dxfId="2350" priority="1850">
      <formula>IF(RIGHT(TEXT(AM470,"0.#"),1)=".",TRUE,FALSE)</formula>
    </cfRule>
  </conditionalFormatting>
  <conditionalFormatting sqref="AM468">
    <cfRule type="expression" dxfId="2349" priority="1853">
      <formula>IF(RIGHT(TEXT(AM468,"0.#"),1)=".",FALSE,TRUE)</formula>
    </cfRule>
    <cfRule type="expression" dxfId="2348" priority="1854">
      <formula>IF(RIGHT(TEXT(AM468,"0.#"),1)=".",TRUE,FALSE)</formula>
    </cfRule>
  </conditionalFormatting>
  <conditionalFormatting sqref="AM469">
    <cfRule type="expression" dxfId="2347" priority="1851">
      <formula>IF(RIGHT(TEXT(AM469,"0.#"),1)=".",FALSE,TRUE)</formula>
    </cfRule>
    <cfRule type="expression" dxfId="2346" priority="1852">
      <formula>IF(RIGHT(TEXT(AM469,"0.#"),1)=".",TRUE,FALSE)</formula>
    </cfRule>
  </conditionalFormatting>
  <conditionalFormatting sqref="AU470">
    <cfRule type="expression" dxfId="2345" priority="1843">
      <formula>IF(RIGHT(TEXT(AU470,"0.#"),1)=".",FALSE,TRUE)</formula>
    </cfRule>
    <cfRule type="expression" dxfId="2344" priority="1844">
      <formula>IF(RIGHT(TEXT(AU470,"0.#"),1)=".",TRUE,FALSE)</formula>
    </cfRule>
  </conditionalFormatting>
  <conditionalFormatting sqref="AU468">
    <cfRule type="expression" dxfId="2343" priority="1847">
      <formula>IF(RIGHT(TEXT(AU468,"0.#"),1)=".",FALSE,TRUE)</formula>
    </cfRule>
    <cfRule type="expression" dxfId="2342" priority="1848">
      <formula>IF(RIGHT(TEXT(AU468,"0.#"),1)=".",TRUE,FALSE)</formula>
    </cfRule>
  </conditionalFormatting>
  <conditionalFormatting sqref="AU469">
    <cfRule type="expression" dxfId="2341" priority="1845">
      <formula>IF(RIGHT(TEXT(AU469,"0.#"),1)=".",FALSE,TRUE)</formula>
    </cfRule>
    <cfRule type="expression" dxfId="2340" priority="1846">
      <formula>IF(RIGHT(TEXT(AU469,"0.#"),1)=".",TRUE,FALSE)</formula>
    </cfRule>
  </conditionalFormatting>
  <conditionalFormatting sqref="AI470">
    <cfRule type="expression" dxfId="2339" priority="1837">
      <formula>IF(RIGHT(TEXT(AI470,"0.#"),1)=".",FALSE,TRUE)</formula>
    </cfRule>
    <cfRule type="expression" dxfId="2338" priority="1838">
      <formula>IF(RIGHT(TEXT(AI470,"0.#"),1)=".",TRUE,FALSE)</formula>
    </cfRule>
  </conditionalFormatting>
  <conditionalFormatting sqref="AI468">
    <cfRule type="expression" dxfId="2337" priority="1841">
      <formula>IF(RIGHT(TEXT(AI468,"0.#"),1)=".",FALSE,TRUE)</formula>
    </cfRule>
    <cfRule type="expression" dxfId="2336" priority="1842">
      <formula>IF(RIGHT(TEXT(AI468,"0.#"),1)=".",TRUE,FALSE)</formula>
    </cfRule>
  </conditionalFormatting>
  <conditionalFormatting sqref="AI469">
    <cfRule type="expression" dxfId="2335" priority="1839">
      <formula>IF(RIGHT(TEXT(AI469,"0.#"),1)=".",FALSE,TRUE)</formula>
    </cfRule>
    <cfRule type="expression" dxfId="2334" priority="1840">
      <formula>IF(RIGHT(TEXT(AI469,"0.#"),1)=".",TRUE,FALSE)</formula>
    </cfRule>
  </conditionalFormatting>
  <conditionalFormatting sqref="AQ468">
    <cfRule type="expression" dxfId="2333" priority="1831">
      <formula>IF(RIGHT(TEXT(AQ468,"0.#"),1)=".",FALSE,TRUE)</formula>
    </cfRule>
    <cfRule type="expression" dxfId="2332" priority="1832">
      <formula>IF(RIGHT(TEXT(AQ468,"0.#"),1)=".",TRUE,FALSE)</formula>
    </cfRule>
  </conditionalFormatting>
  <conditionalFormatting sqref="AQ469">
    <cfRule type="expression" dxfId="2331" priority="1835">
      <formula>IF(RIGHT(TEXT(AQ469,"0.#"),1)=".",FALSE,TRUE)</formula>
    </cfRule>
    <cfRule type="expression" dxfId="2330" priority="1836">
      <formula>IF(RIGHT(TEXT(AQ469,"0.#"),1)=".",TRUE,FALSE)</formula>
    </cfRule>
  </conditionalFormatting>
  <conditionalFormatting sqref="AQ470">
    <cfRule type="expression" dxfId="2329" priority="1833">
      <formula>IF(RIGHT(TEXT(AQ470,"0.#"),1)=".",FALSE,TRUE)</formula>
    </cfRule>
    <cfRule type="expression" dxfId="2328" priority="1834">
      <formula>IF(RIGHT(TEXT(AQ470,"0.#"),1)=".",TRUE,FALSE)</formula>
    </cfRule>
  </conditionalFormatting>
  <conditionalFormatting sqref="AE475">
    <cfRule type="expression" dxfId="2327" priority="1825">
      <formula>IF(RIGHT(TEXT(AE475,"0.#"),1)=".",FALSE,TRUE)</formula>
    </cfRule>
    <cfRule type="expression" dxfId="2326" priority="1826">
      <formula>IF(RIGHT(TEXT(AE475,"0.#"),1)=".",TRUE,FALSE)</formula>
    </cfRule>
  </conditionalFormatting>
  <conditionalFormatting sqref="AE473">
    <cfRule type="expression" dxfId="2325" priority="1829">
      <formula>IF(RIGHT(TEXT(AE473,"0.#"),1)=".",FALSE,TRUE)</formula>
    </cfRule>
    <cfRule type="expression" dxfId="2324" priority="1830">
      <formula>IF(RIGHT(TEXT(AE473,"0.#"),1)=".",TRUE,FALSE)</formula>
    </cfRule>
  </conditionalFormatting>
  <conditionalFormatting sqref="AE474">
    <cfRule type="expression" dxfId="2323" priority="1827">
      <formula>IF(RIGHT(TEXT(AE474,"0.#"),1)=".",FALSE,TRUE)</formula>
    </cfRule>
    <cfRule type="expression" dxfId="2322" priority="1828">
      <formula>IF(RIGHT(TEXT(AE474,"0.#"),1)=".",TRUE,FALSE)</formula>
    </cfRule>
  </conditionalFormatting>
  <conditionalFormatting sqref="AM475">
    <cfRule type="expression" dxfId="2321" priority="1819">
      <formula>IF(RIGHT(TEXT(AM475,"0.#"),1)=".",FALSE,TRUE)</formula>
    </cfRule>
    <cfRule type="expression" dxfId="2320" priority="1820">
      <formula>IF(RIGHT(TEXT(AM475,"0.#"),1)=".",TRUE,FALSE)</formula>
    </cfRule>
  </conditionalFormatting>
  <conditionalFormatting sqref="AM473">
    <cfRule type="expression" dxfId="2319" priority="1823">
      <formula>IF(RIGHT(TEXT(AM473,"0.#"),1)=".",FALSE,TRUE)</formula>
    </cfRule>
    <cfRule type="expression" dxfId="2318" priority="1824">
      <formula>IF(RIGHT(TEXT(AM473,"0.#"),1)=".",TRUE,FALSE)</formula>
    </cfRule>
  </conditionalFormatting>
  <conditionalFormatting sqref="AM474">
    <cfRule type="expression" dxfId="2317" priority="1821">
      <formula>IF(RIGHT(TEXT(AM474,"0.#"),1)=".",FALSE,TRUE)</formula>
    </cfRule>
    <cfRule type="expression" dxfId="2316" priority="1822">
      <formula>IF(RIGHT(TEXT(AM474,"0.#"),1)=".",TRUE,FALSE)</formula>
    </cfRule>
  </conditionalFormatting>
  <conditionalFormatting sqref="AU475">
    <cfRule type="expression" dxfId="2315" priority="1813">
      <formula>IF(RIGHT(TEXT(AU475,"0.#"),1)=".",FALSE,TRUE)</formula>
    </cfRule>
    <cfRule type="expression" dxfId="2314" priority="1814">
      <formula>IF(RIGHT(TEXT(AU475,"0.#"),1)=".",TRUE,FALSE)</formula>
    </cfRule>
  </conditionalFormatting>
  <conditionalFormatting sqref="AU473">
    <cfRule type="expression" dxfId="2313" priority="1817">
      <formula>IF(RIGHT(TEXT(AU473,"0.#"),1)=".",FALSE,TRUE)</formula>
    </cfRule>
    <cfRule type="expression" dxfId="2312" priority="1818">
      <formula>IF(RIGHT(TEXT(AU473,"0.#"),1)=".",TRUE,FALSE)</formula>
    </cfRule>
  </conditionalFormatting>
  <conditionalFormatting sqref="AU474">
    <cfRule type="expression" dxfId="2311" priority="1815">
      <formula>IF(RIGHT(TEXT(AU474,"0.#"),1)=".",FALSE,TRUE)</formula>
    </cfRule>
    <cfRule type="expression" dxfId="2310" priority="1816">
      <formula>IF(RIGHT(TEXT(AU474,"0.#"),1)=".",TRUE,FALSE)</formula>
    </cfRule>
  </conditionalFormatting>
  <conditionalFormatting sqref="AI475">
    <cfRule type="expression" dxfId="2309" priority="1807">
      <formula>IF(RIGHT(TEXT(AI475,"0.#"),1)=".",FALSE,TRUE)</formula>
    </cfRule>
    <cfRule type="expression" dxfId="2308" priority="1808">
      <formula>IF(RIGHT(TEXT(AI475,"0.#"),1)=".",TRUE,FALSE)</formula>
    </cfRule>
  </conditionalFormatting>
  <conditionalFormatting sqref="AI473">
    <cfRule type="expression" dxfId="2307" priority="1811">
      <formula>IF(RIGHT(TEXT(AI473,"0.#"),1)=".",FALSE,TRUE)</formula>
    </cfRule>
    <cfRule type="expression" dxfId="2306" priority="1812">
      <formula>IF(RIGHT(TEXT(AI473,"0.#"),1)=".",TRUE,FALSE)</formula>
    </cfRule>
  </conditionalFormatting>
  <conditionalFormatting sqref="AI474">
    <cfRule type="expression" dxfId="2305" priority="1809">
      <formula>IF(RIGHT(TEXT(AI474,"0.#"),1)=".",FALSE,TRUE)</formula>
    </cfRule>
    <cfRule type="expression" dxfId="2304" priority="1810">
      <formula>IF(RIGHT(TEXT(AI474,"0.#"),1)=".",TRUE,FALSE)</formula>
    </cfRule>
  </conditionalFormatting>
  <conditionalFormatting sqref="AQ473">
    <cfRule type="expression" dxfId="2303" priority="1801">
      <formula>IF(RIGHT(TEXT(AQ473,"0.#"),1)=".",FALSE,TRUE)</formula>
    </cfRule>
    <cfRule type="expression" dxfId="2302" priority="1802">
      <formula>IF(RIGHT(TEXT(AQ473,"0.#"),1)=".",TRUE,FALSE)</formula>
    </cfRule>
  </conditionalFormatting>
  <conditionalFormatting sqref="AQ474">
    <cfRule type="expression" dxfId="2301" priority="1805">
      <formula>IF(RIGHT(TEXT(AQ474,"0.#"),1)=".",FALSE,TRUE)</formula>
    </cfRule>
    <cfRule type="expression" dxfId="2300" priority="1806">
      <formula>IF(RIGHT(TEXT(AQ474,"0.#"),1)=".",TRUE,FALSE)</formula>
    </cfRule>
  </conditionalFormatting>
  <conditionalFormatting sqref="AQ475">
    <cfRule type="expression" dxfId="2299" priority="1803">
      <formula>IF(RIGHT(TEXT(AQ475,"0.#"),1)=".",FALSE,TRUE)</formula>
    </cfRule>
    <cfRule type="expression" dxfId="2298" priority="1804">
      <formula>IF(RIGHT(TEXT(AQ475,"0.#"),1)=".",TRUE,FALSE)</formula>
    </cfRule>
  </conditionalFormatting>
  <conditionalFormatting sqref="AE480">
    <cfRule type="expression" dxfId="2297" priority="1795">
      <formula>IF(RIGHT(TEXT(AE480,"0.#"),1)=".",FALSE,TRUE)</formula>
    </cfRule>
    <cfRule type="expression" dxfId="2296" priority="1796">
      <formula>IF(RIGHT(TEXT(AE480,"0.#"),1)=".",TRUE,FALSE)</formula>
    </cfRule>
  </conditionalFormatting>
  <conditionalFormatting sqref="AE478">
    <cfRule type="expression" dxfId="2295" priority="1799">
      <formula>IF(RIGHT(TEXT(AE478,"0.#"),1)=".",FALSE,TRUE)</formula>
    </cfRule>
    <cfRule type="expression" dxfId="2294" priority="1800">
      <formula>IF(RIGHT(TEXT(AE478,"0.#"),1)=".",TRUE,FALSE)</formula>
    </cfRule>
  </conditionalFormatting>
  <conditionalFormatting sqref="AE479">
    <cfRule type="expression" dxfId="2293" priority="1797">
      <formula>IF(RIGHT(TEXT(AE479,"0.#"),1)=".",FALSE,TRUE)</formula>
    </cfRule>
    <cfRule type="expression" dxfId="2292" priority="1798">
      <formula>IF(RIGHT(TEXT(AE479,"0.#"),1)=".",TRUE,FALSE)</formula>
    </cfRule>
  </conditionalFormatting>
  <conditionalFormatting sqref="AM480">
    <cfRule type="expression" dxfId="2291" priority="1789">
      <formula>IF(RIGHT(TEXT(AM480,"0.#"),1)=".",FALSE,TRUE)</formula>
    </cfRule>
    <cfRule type="expression" dxfId="2290" priority="1790">
      <formula>IF(RIGHT(TEXT(AM480,"0.#"),1)=".",TRUE,FALSE)</formula>
    </cfRule>
  </conditionalFormatting>
  <conditionalFormatting sqref="AM478">
    <cfRule type="expression" dxfId="2289" priority="1793">
      <formula>IF(RIGHT(TEXT(AM478,"0.#"),1)=".",FALSE,TRUE)</formula>
    </cfRule>
    <cfRule type="expression" dxfId="2288" priority="1794">
      <formula>IF(RIGHT(TEXT(AM478,"0.#"),1)=".",TRUE,FALSE)</formula>
    </cfRule>
  </conditionalFormatting>
  <conditionalFormatting sqref="AM479">
    <cfRule type="expression" dxfId="2287" priority="1791">
      <formula>IF(RIGHT(TEXT(AM479,"0.#"),1)=".",FALSE,TRUE)</formula>
    </cfRule>
    <cfRule type="expression" dxfId="2286" priority="1792">
      <formula>IF(RIGHT(TEXT(AM479,"0.#"),1)=".",TRUE,FALSE)</formula>
    </cfRule>
  </conditionalFormatting>
  <conditionalFormatting sqref="AU480">
    <cfRule type="expression" dxfId="2285" priority="1783">
      <formula>IF(RIGHT(TEXT(AU480,"0.#"),1)=".",FALSE,TRUE)</formula>
    </cfRule>
    <cfRule type="expression" dxfId="2284" priority="1784">
      <formula>IF(RIGHT(TEXT(AU480,"0.#"),1)=".",TRUE,FALSE)</formula>
    </cfRule>
  </conditionalFormatting>
  <conditionalFormatting sqref="AU478">
    <cfRule type="expression" dxfId="2283" priority="1787">
      <formula>IF(RIGHT(TEXT(AU478,"0.#"),1)=".",FALSE,TRUE)</formula>
    </cfRule>
    <cfRule type="expression" dxfId="2282" priority="1788">
      <formula>IF(RIGHT(TEXT(AU478,"0.#"),1)=".",TRUE,FALSE)</formula>
    </cfRule>
  </conditionalFormatting>
  <conditionalFormatting sqref="AU479">
    <cfRule type="expression" dxfId="2281" priority="1785">
      <formula>IF(RIGHT(TEXT(AU479,"0.#"),1)=".",FALSE,TRUE)</formula>
    </cfRule>
    <cfRule type="expression" dxfId="2280" priority="1786">
      <formula>IF(RIGHT(TEXT(AU479,"0.#"),1)=".",TRUE,FALSE)</formula>
    </cfRule>
  </conditionalFormatting>
  <conditionalFormatting sqref="AI480">
    <cfRule type="expression" dxfId="2279" priority="1777">
      <formula>IF(RIGHT(TEXT(AI480,"0.#"),1)=".",FALSE,TRUE)</formula>
    </cfRule>
    <cfRule type="expression" dxfId="2278" priority="1778">
      <formula>IF(RIGHT(TEXT(AI480,"0.#"),1)=".",TRUE,FALSE)</formula>
    </cfRule>
  </conditionalFormatting>
  <conditionalFormatting sqref="AI478">
    <cfRule type="expression" dxfId="2277" priority="1781">
      <formula>IF(RIGHT(TEXT(AI478,"0.#"),1)=".",FALSE,TRUE)</formula>
    </cfRule>
    <cfRule type="expression" dxfId="2276" priority="1782">
      <formula>IF(RIGHT(TEXT(AI478,"0.#"),1)=".",TRUE,FALSE)</formula>
    </cfRule>
  </conditionalFormatting>
  <conditionalFormatting sqref="AI479">
    <cfRule type="expression" dxfId="2275" priority="1779">
      <formula>IF(RIGHT(TEXT(AI479,"0.#"),1)=".",FALSE,TRUE)</formula>
    </cfRule>
    <cfRule type="expression" dxfId="2274" priority="1780">
      <formula>IF(RIGHT(TEXT(AI479,"0.#"),1)=".",TRUE,FALSE)</formula>
    </cfRule>
  </conditionalFormatting>
  <conditionalFormatting sqref="AQ478">
    <cfRule type="expression" dxfId="2273" priority="1771">
      <formula>IF(RIGHT(TEXT(AQ478,"0.#"),1)=".",FALSE,TRUE)</formula>
    </cfRule>
    <cfRule type="expression" dxfId="2272" priority="1772">
      <formula>IF(RIGHT(TEXT(AQ478,"0.#"),1)=".",TRUE,FALSE)</formula>
    </cfRule>
  </conditionalFormatting>
  <conditionalFormatting sqref="AQ479">
    <cfRule type="expression" dxfId="2271" priority="1775">
      <formula>IF(RIGHT(TEXT(AQ479,"0.#"),1)=".",FALSE,TRUE)</formula>
    </cfRule>
    <cfRule type="expression" dxfId="2270" priority="1776">
      <formula>IF(RIGHT(TEXT(AQ479,"0.#"),1)=".",TRUE,FALSE)</formula>
    </cfRule>
  </conditionalFormatting>
  <conditionalFormatting sqref="AQ480">
    <cfRule type="expression" dxfId="2269" priority="1773">
      <formula>IF(RIGHT(TEXT(AQ480,"0.#"),1)=".",FALSE,TRUE)</formula>
    </cfRule>
    <cfRule type="expression" dxfId="2268" priority="1774">
      <formula>IF(RIGHT(TEXT(AQ480,"0.#"),1)=".",TRUE,FALSE)</formula>
    </cfRule>
  </conditionalFormatting>
  <conditionalFormatting sqref="AM47">
    <cfRule type="expression" dxfId="2267" priority="2065">
      <formula>IF(RIGHT(TEXT(AM47,"0.#"),1)=".",FALSE,TRUE)</formula>
    </cfRule>
    <cfRule type="expression" dxfId="2266" priority="2066">
      <formula>IF(RIGHT(TEXT(AM47,"0.#"),1)=".",TRUE,FALSE)</formula>
    </cfRule>
  </conditionalFormatting>
  <conditionalFormatting sqref="AI46">
    <cfRule type="expression" dxfId="2265" priority="2069">
      <formula>IF(RIGHT(TEXT(AI46,"0.#"),1)=".",FALSE,TRUE)</formula>
    </cfRule>
    <cfRule type="expression" dxfId="2264" priority="2070">
      <formula>IF(RIGHT(TEXT(AI46,"0.#"),1)=".",TRUE,FALSE)</formula>
    </cfRule>
  </conditionalFormatting>
  <conditionalFormatting sqref="AM46">
    <cfRule type="expression" dxfId="2263" priority="2067">
      <formula>IF(RIGHT(TEXT(AM46,"0.#"),1)=".",FALSE,TRUE)</formula>
    </cfRule>
    <cfRule type="expression" dxfId="2262" priority="2068">
      <formula>IF(RIGHT(TEXT(AM46,"0.#"),1)=".",TRUE,FALSE)</formula>
    </cfRule>
  </conditionalFormatting>
  <conditionalFormatting sqref="AU46:AU48">
    <cfRule type="expression" dxfId="2261" priority="2059">
      <formula>IF(RIGHT(TEXT(AU46,"0.#"),1)=".",FALSE,TRUE)</formula>
    </cfRule>
    <cfRule type="expression" dxfId="2260" priority="2060">
      <formula>IF(RIGHT(TEXT(AU46,"0.#"),1)=".",TRUE,FALSE)</formula>
    </cfRule>
  </conditionalFormatting>
  <conditionalFormatting sqref="AM48">
    <cfRule type="expression" dxfId="2259" priority="2063">
      <formula>IF(RIGHT(TEXT(AM48,"0.#"),1)=".",FALSE,TRUE)</formula>
    </cfRule>
    <cfRule type="expression" dxfId="2258" priority="2064">
      <formula>IF(RIGHT(TEXT(AM48,"0.#"),1)=".",TRUE,FALSE)</formula>
    </cfRule>
  </conditionalFormatting>
  <conditionalFormatting sqref="AQ46:AQ48">
    <cfRule type="expression" dxfId="2257" priority="2061">
      <formula>IF(RIGHT(TEXT(AQ46,"0.#"),1)=".",FALSE,TRUE)</formula>
    </cfRule>
    <cfRule type="expression" dxfId="2256" priority="2062">
      <formula>IF(RIGHT(TEXT(AQ46,"0.#"),1)=".",TRUE,FALSE)</formula>
    </cfRule>
  </conditionalFormatting>
  <conditionalFormatting sqref="AE146:AE147 AI146:AI147 AM146:AM147 AQ146:AQ147 AU146:AU147">
    <cfRule type="expression" dxfId="2255" priority="2053">
      <formula>IF(RIGHT(TEXT(AE146,"0.#"),1)=".",FALSE,TRUE)</formula>
    </cfRule>
    <cfRule type="expression" dxfId="2254" priority="2054">
      <formula>IF(RIGHT(TEXT(AE146,"0.#"),1)=".",TRUE,FALSE)</formula>
    </cfRule>
  </conditionalFormatting>
  <conditionalFormatting sqref="AE138:AE139 AI138:AI139 AM138:AM139 AQ138:AQ139 AU138:AU139">
    <cfRule type="expression" dxfId="2253" priority="2057">
      <formula>IF(RIGHT(TEXT(AE138,"0.#"),1)=".",FALSE,TRUE)</formula>
    </cfRule>
    <cfRule type="expression" dxfId="2252" priority="2058">
      <formula>IF(RIGHT(TEXT(AE138,"0.#"),1)=".",TRUE,FALSE)</formula>
    </cfRule>
  </conditionalFormatting>
  <conditionalFormatting sqref="AE142:AE143 AI142:AI143 AM142:AM143 AQ142:AQ143 AU142:AU143">
    <cfRule type="expression" dxfId="2251" priority="2055">
      <formula>IF(RIGHT(TEXT(AE142,"0.#"),1)=".",FALSE,TRUE)</formula>
    </cfRule>
    <cfRule type="expression" dxfId="2250" priority="2056">
      <formula>IF(RIGHT(TEXT(AE142,"0.#"),1)=".",TRUE,FALSE)</formula>
    </cfRule>
  </conditionalFormatting>
  <conditionalFormatting sqref="AE198:AE199 AI198:AI199 AM198:AM199 AQ198:AQ199 AU198:AU199">
    <cfRule type="expression" dxfId="2249" priority="2047">
      <formula>IF(RIGHT(TEXT(AE198,"0.#"),1)=".",FALSE,TRUE)</formula>
    </cfRule>
    <cfRule type="expression" dxfId="2248" priority="2048">
      <formula>IF(RIGHT(TEXT(AE198,"0.#"),1)=".",TRUE,FALSE)</formula>
    </cfRule>
  </conditionalFormatting>
  <conditionalFormatting sqref="AE150:AE151 AI150:AI151 AM150:AM151 AQ150:AQ151 AU150:AU151">
    <cfRule type="expression" dxfId="2247" priority="2051">
      <formula>IF(RIGHT(TEXT(AE150,"0.#"),1)=".",FALSE,TRUE)</formula>
    </cfRule>
    <cfRule type="expression" dxfId="2246" priority="2052">
      <formula>IF(RIGHT(TEXT(AE150,"0.#"),1)=".",TRUE,FALSE)</formula>
    </cfRule>
  </conditionalFormatting>
  <conditionalFormatting sqref="AE194:AE195 AI194:AI195 AM194:AM195 AQ194:AQ195 AU194:AU195">
    <cfRule type="expression" dxfId="2245" priority="2049">
      <formula>IF(RIGHT(TEXT(AE194,"0.#"),1)=".",FALSE,TRUE)</formula>
    </cfRule>
    <cfRule type="expression" dxfId="2244" priority="2050">
      <formula>IF(RIGHT(TEXT(AE194,"0.#"),1)=".",TRUE,FALSE)</formula>
    </cfRule>
  </conditionalFormatting>
  <conditionalFormatting sqref="AE210:AE211 AI210:AI211 AM210:AM211 AQ210:AQ211 AU210:AU211">
    <cfRule type="expression" dxfId="2243" priority="2041">
      <formula>IF(RIGHT(TEXT(AE210,"0.#"),1)=".",FALSE,TRUE)</formula>
    </cfRule>
    <cfRule type="expression" dxfId="2242" priority="2042">
      <formula>IF(RIGHT(TEXT(AE210,"0.#"),1)=".",TRUE,FALSE)</formula>
    </cfRule>
  </conditionalFormatting>
  <conditionalFormatting sqref="AE202:AE203 AI202:AI203 AM202:AM203 AQ202:AQ203 AU202:AU203">
    <cfRule type="expression" dxfId="2241" priority="2045">
      <formula>IF(RIGHT(TEXT(AE202,"0.#"),1)=".",FALSE,TRUE)</formula>
    </cfRule>
    <cfRule type="expression" dxfId="2240" priority="2046">
      <formula>IF(RIGHT(TEXT(AE202,"0.#"),1)=".",TRUE,FALSE)</formula>
    </cfRule>
  </conditionalFormatting>
  <conditionalFormatting sqref="AE206:AE207 AI206:AI207 AM206:AM207 AQ206:AQ207 AU206:AU207">
    <cfRule type="expression" dxfId="2239" priority="2043">
      <formula>IF(RIGHT(TEXT(AE206,"0.#"),1)=".",FALSE,TRUE)</formula>
    </cfRule>
    <cfRule type="expression" dxfId="2238" priority="2044">
      <formula>IF(RIGHT(TEXT(AE206,"0.#"),1)=".",TRUE,FALSE)</formula>
    </cfRule>
  </conditionalFormatting>
  <conditionalFormatting sqref="AE262:AE263 AI262:AI263 AM262:AM263 AQ262:AQ263 AU262:AU263">
    <cfRule type="expression" dxfId="2237" priority="2035">
      <formula>IF(RIGHT(TEXT(AE262,"0.#"),1)=".",FALSE,TRUE)</formula>
    </cfRule>
    <cfRule type="expression" dxfId="2236" priority="2036">
      <formula>IF(RIGHT(TEXT(AE262,"0.#"),1)=".",TRUE,FALSE)</formula>
    </cfRule>
  </conditionalFormatting>
  <conditionalFormatting sqref="AE254:AE255 AI254:AI255 AM254:AM255 AQ254:AQ255 AU254:AU255">
    <cfRule type="expression" dxfId="2235" priority="2039">
      <formula>IF(RIGHT(TEXT(AE254,"0.#"),1)=".",FALSE,TRUE)</formula>
    </cfRule>
    <cfRule type="expression" dxfId="2234" priority="2040">
      <formula>IF(RIGHT(TEXT(AE254,"0.#"),1)=".",TRUE,FALSE)</formula>
    </cfRule>
  </conditionalFormatting>
  <conditionalFormatting sqref="AE258:AE259 AI258:AI259 AM258:AM259 AQ258:AQ259 AU258:AU259">
    <cfRule type="expression" dxfId="2233" priority="2037">
      <formula>IF(RIGHT(TEXT(AE258,"0.#"),1)=".",FALSE,TRUE)</formula>
    </cfRule>
    <cfRule type="expression" dxfId="2232" priority="2038">
      <formula>IF(RIGHT(TEXT(AE258,"0.#"),1)=".",TRUE,FALSE)</formula>
    </cfRule>
  </conditionalFormatting>
  <conditionalFormatting sqref="AE314:AE315 AI314:AI315 AM314:AM315 AQ314:AQ315 AU314:AU315">
    <cfRule type="expression" dxfId="2231" priority="2029">
      <formula>IF(RIGHT(TEXT(AE314,"0.#"),1)=".",FALSE,TRUE)</formula>
    </cfRule>
    <cfRule type="expression" dxfId="2230" priority="2030">
      <formula>IF(RIGHT(TEXT(AE314,"0.#"),1)=".",TRUE,FALSE)</formula>
    </cfRule>
  </conditionalFormatting>
  <conditionalFormatting sqref="AE266:AE267 AI266:AI267 AM266:AM267 AQ266:AQ267 AU266:AU267">
    <cfRule type="expression" dxfId="2229" priority="2033">
      <formula>IF(RIGHT(TEXT(AE266,"0.#"),1)=".",FALSE,TRUE)</formula>
    </cfRule>
    <cfRule type="expression" dxfId="2228" priority="2034">
      <formula>IF(RIGHT(TEXT(AE266,"0.#"),1)=".",TRUE,FALSE)</formula>
    </cfRule>
  </conditionalFormatting>
  <conditionalFormatting sqref="AE270:AE271 AI270:AI271 AM270:AM271 AQ270:AQ271 AU270:AU271">
    <cfRule type="expression" dxfId="2227" priority="2031">
      <formula>IF(RIGHT(TEXT(AE270,"0.#"),1)=".",FALSE,TRUE)</formula>
    </cfRule>
    <cfRule type="expression" dxfId="2226" priority="2032">
      <formula>IF(RIGHT(TEXT(AE270,"0.#"),1)=".",TRUE,FALSE)</formula>
    </cfRule>
  </conditionalFormatting>
  <conditionalFormatting sqref="AE326:AE327 AI326:AI327 AM326:AM327 AQ326:AQ327 AU326:AU327">
    <cfRule type="expression" dxfId="2225" priority="2023">
      <formula>IF(RIGHT(TEXT(AE326,"0.#"),1)=".",FALSE,TRUE)</formula>
    </cfRule>
    <cfRule type="expression" dxfId="2224" priority="2024">
      <formula>IF(RIGHT(TEXT(AE326,"0.#"),1)=".",TRUE,FALSE)</formula>
    </cfRule>
  </conditionalFormatting>
  <conditionalFormatting sqref="AE318:AE319 AI318:AI319 AM318:AM319 AQ318:AQ319 AU318:AU319">
    <cfRule type="expression" dxfId="2223" priority="2027">
      <formula>IF(RIGHT(TEXT(AE318,"0.#"),1)=".",FALSE,TRUE)</formula>
    </cfRule>
    <cfRule type="expression" dxfId="2222" priority="2028">
      <formula>IF(RIGHT(TEXT(AE318,"0.#"),1)=".",TRUE,FALSE)</formula>
    </cfRule>
  </conditionalFormatting>
  <conditionalFormatting sqref="AE322:AE323 AI322:AI323 AM322:AM323 AQ322:AQ323 AU322:AU323">
    <cfRule type="expression" dxfId="2221" priority="2025">
      <formula>IF(RIGHT(TEXT(AE322,"0.#"),1)=".",FALSE,TRUE)</formula>
    </cfRule>
    <cfRule type="expression" dxfId="2220" priority="2026">
      <formula>IF(RIGHT(TEXT(AE322,"0.#"),1)=".",TRUE,FALSE)</formula>
    </cfRule>
  </conditionalFormatting>
  <conditionalFormatting sqref="AE378:AE379 AI378:AI379 AM378:AM379 AQ378:AQ379 AU378:AU379">
    <cfRule type="expression" dxfId="2219" priority="2017">
      <formula>IF(RIGHT(TEXT(AE378,"0.#"),1)=".",FALSE,TRUE)</formula>
    </cfRule>
    <cfRule type="expression" dxfId="2218" priority="2018">
      <formula>IF(RIGHT(TEXT(AE378,"0.#"),1)=".",TRUE,FALSE)</formula>
    </cfRule>
  </conditionalFormatting>
  <conditionalFormatting sqref="AE330:AE331 AI330:AI331 AM330:AM331 AQ330:AQ331 AU330:AU331">
    <cfRule type="expression" dxfId="2217" priority="2021">
      <formula>IF(RIGHT(TEXT(AE330,"0.#"),1)=".",FALSE,TRUE)</formula>
    </cfRule>
    <cfRule type="expression" dxfId="2216" priority="2022">
      <formula>IF(RIGHT(TEXT(AE330,"0.#"),1)=".",TRUE,FALSE)</formula>
    </cfRule>
  </conditionalFormatting>
  <conditionalFormatting sqref="AE374:AE375 AI374:AI375 AM374:AM375 AQ374:AQ375 AU374:AU375">
    <cfRule type="expression" dxfId="2215" priority="2019">
      <formula>IF(RIGHT(TEXT(AE374,"0.#"),1)=".",FALSE,TRUE)</formula>
    </cfRule>
    <cfRule type="expression" dxfId="2214" priority="2020">
      <formula>IF(RIGHT(TEXT(AE374,"0.#"),1)=".",TRUE,FALSE)</formula>
    </cfRule>
  </conditionalFormatting>
  <conditionalFormatting sqref="AE390:AE391 AI390:AI391 AM390:AM391 AQ390:AQ391 AU390:AU391">
    <cfRule type="expression" dxfId="2213" priority="2011">
      <formula>IF(RIGHT(TEXT(AE390,"0.#"),1)=".",FALSE,TRUE)</formula>
    </cfRule>
    <cfRule type="expression" dxfId="2212" priority="2012">
      <formula>IF(RIGHT(TEXT(AE390,"0.#"),1)=".",TRUE,FALSE)</formula>
    </cfRule>
  </conditionalFormatting>
  <conditionalFormatting sqref="AE382:AE383 AI382:AI383 AM382:AM383 AQ382:AQ383 AU382:AU383">
    <cfRule type="expression" dxfId="2211" priority="2015">
      <formula>IF(RIGHT(TEXT(AE382,"0.#"),1)=".",FALSE,TRUE)</formula>
    </cfRule>
    <cfRule type="expression" dxfId="2210" priority="2016">
      <formula>IF(RIGHT(TEXT(AE382,"0.#"),1)=".",TRUE,FALSE)</formula>
    </cfRule>
  </conditionalFormatting>
  <conditionalFormatting sqref="AE386:AE387 AI386:AI387 AM386:AM387 AQ386:AQ387 AU386:AU387">
    <cfRule type="expression" dxfId="2209" priority="2013">
      <formula>IF(RIGHT(TEXT(AE386,"0.#"),1)=".",FALSE,TRUE)</formula>
    </cfRule>
    <cfRule type="expression" dxfId="2208" priority="2014">
      <formula>IF(RIGHT(TEXT(AE386,"0.#"),1)=".",TRUE,FALSE)</formula>
    </cfRule>
  </conditionalFormatting>
  <conditionalFormatting sqref="AE440">
    <cfRule type="expression" dxfId="2207" priority="2005">
      <formula>IF(RIGHT(TEXT(AE440,"0.#"),1)=".",FALSE,TRUE)</formula>
    </cfRule>
    <cfRule type="expression" dxfId="2206" priority="2006">
      <formula>IF(RIGHT(TEXT(AE440,"0.#"),1)=".",TRUE,FALSE)</formula>
    </cfRule>
  </conditionalFormatting>
  <conditionalFormatting sqref="AE438">
    <cfRule type="expression" dxfId="2205" priority="2009">
      <formula>IF(RIGHT(TEXT(AE438,"0.#"),1)=".",FALSE,TRUE)</formula>
    </cfRule>
    <cfRule type="expression" dxfId="2204" priority="2010">
      <formula>IF(RIGHT(TEXT(AE438,"0.#"),1)=".",TRUE,FALSE)</formula>
    </cfRule>
  </conditionalFormatting>
  <conditionalFormatting sqref="AE439">
    <cfRule type="expression" dxfId="2203" priority="2007">
      <formula>IF(RIGHT(TEXT(AE439,"0.#"),1)=".",FALSE,TRUE)</formula>
    </cfRule>
    <cfRule type="expression" dxfId="2202" priority="2008">
      <formula>IF(RIGHT(TEXT(AE439,"0.#"),1)=".",TRUE,FALSE)</formula>
    </cfRule>
  </conditionalFormatting>
  <conditionalFormatting sqref="AM440">
    <cfRule type="expression" dxfId="2201" priority="1999">
      <formula>IF(RIGHT(TEXT(AM440,"0.#"),1)=".",FALSE,TRUE)</formula>
    </cfRule>
    <cfRule type="expression" dxfId="2200" priority="2000">
      <formula>IF(RIGHT(TEXT(AM440,"0.#"),1)=".",TRUE,FALSE)</formula>
    </cfRule>
  </conditionalFormatting>
  <conditionalFormatting sqref="AM438">
    <cfRule type="expression" dxfId="2199" priority="2003">
      <formula>IF(RIGHT(TEXT(AM438,"0.#"),1)=".",FALSE,TRUE)</formula>
    </cfRule>
    <cfRule type="expression" dxfId="2198" priority="2004">
      <formula>IF(RIGHT(TEXT(AM438,"0.#"),1)=".",TRUE,FALSE)</formula>
    </cfRule>
  </conditionalFormatting>
  <conditionalFormatting sqref="AM439">
    <cfRule type="expression" dxfId="2197" priority="2001">
      <formula>IF(RIGHT(TEXT(AM439,"0.#"),1)=".",FALSE,TRUE)</formula>
    </cfRule>
    <cfRule type="expression" dxfId="2196" priority="2002">
      <formula>IF(RIGHT(TEXT(AM439,"0.#"),1)=".",TRUE,FALSE)</formula>
    </cfRule>
  </conditionalFormatting>
  <conditionalFormatting sqref="AU440">
    <cfRule type="expression" dxfId="2195" priority="1993">
      <formula>IF(RIGHT(TEXT(AU440,"0.#"),1)=".",FALSE,TRUE)</formula>
    </cfRule>
    <cfRule type="expression" dxfId="2194" priority="1994">
      <formula>IF(RIGHT(TEXT(AU440,"0.#"),1)=".",TRUE,FALSE)</formula>
    </cfRule>
  </conditionalFormatting>
  <conditionalFormatting sqref="AU438">
    <cfRule type="expression" dxfId="2193" priority="1997">
      <formula>IF(RIGHT(TEXT(AU438,"0.#"),1)=".",FALSE,TRUE)</formula>
    </cfRule>
    <cfRule type="expression" dxfId="2192" priority="1998">
      <formula>IF(RIGHT(TEXT(AU438,"0.#"),1)=".",TRUE,FALSE)</formula>
    </cfRule>
  </conditionalFormatting>
  <conditionalFormatting sqref="AU439">
    <cfRule type="expression" dxfId="2191" priority="1995">
      <formula>IF(RIGHT(TEXT(AU439,"0.#"),1)=".",FALSE,TRUE)</formula>
    </cfRule>
    <cfRule type="expression" dxfId="2190" priority="1996">
      <formula>IF(RIGHT(TEXT(AU439,"0.#"),1)=".",TRUE,FALSE)</formula>
    </cfRule>
  </conditionalFormatting>
  <conditionalFormatting sqref="AI440">
    <cfRule type="expression" dxfId="2189" priority="1987">
      <formula>IF(RIGHT(TEXT(AI440,"0.#"),1)=".",FALSE,TRUE)</formula>
    </cfRule>
    <cfRule type="expression" dxfId="2188" priority="1988">
      <formula>IF(RIGHT(TEXT(AI440,"0.#"),1)=".",TRUE,FALSE)</formula>
    </cfRule>
  </conditionalFormatting>
  <conditionalFormatting sqref="AI438">
    <cfRule type="expression" dxfId="2187" priority="1991">
      <formula>IF(RIGHT(TEXT(AI438,"0.#"),1)=".",FALSE,TRUE)</formula>
    </cfRule>
    <cfRule type="expression" dxfId="2186" priority="1992">
      <formula>IF(RIGHT(TEXT(AI438,"0.#"),1)=".",TRUE,FALSE)</formula>
    </cfRule>
  </conditionalFormatting>
  <conditionalFormatting sqref="AI439">
    <cfRule type="expression" dxfId="2185" priority="1989">
      <formula>IF(RIGHT(TEXT(AI439,"0.#"),1)=".",FALSE,TRUE)</formula>
    </cfRule>
    <cfRule type="expression" dxfId="2184" priority="1990">
      <formula>IF(RIGHT(TEXT(AI439,"0.#"),1)=".",TRUE,FALSE)</formula>
    </cfRule>
  </conditionalFormatting>
  <conditionalFormatting sqref="AQ438">
    <cfRule type="expression" dxfId="2183" priority="1981">
      <formula>IF(RIGHT(TEXT(AQ438,"0.#"),1)=".",FALSE,TRUE)</formula>
    </cfRule>
    <cfRule type="expression" dxfId="2182" priority="1982">
      <formula>IF(RIGHT(TEXT(AQ438,"0.#"),1)=".",TRUE,FALSE)</formula>
    </cfRule>
  </conditionalFormatting>
  <conditionalFormatting sqref="AQ439">
    <cfRule type="expression" dxfId="2181" priority="1985">
      <formula>IF(RIGHT(TEXT(AQ439,"0.#"),1)=".",FALSE,TRUE)</formula>
    </cfRule>
    <cfRule type="expression" dxfId="2180" priority="1986">
      <formula>IF(RIGHT(TEXT(AQ439,"0.#"),1)=".",TRUE,FALSE)</formula>
    </cfRule>
  </conditionalFormatting>
  <conditionalFormatting sqref="AQ440">
    <cfRule type="expression" dxfId="2179" priority="1983">
      <formula>IF(RIGHT(TEXT(AQ440,"0.#"),1)=".",FALSE,TRUE)</formula>
    </cfRule>
    <cfRule type="expression" dxfId="2178" priority="1984">
      <formula>IF(RIGHT(TEXT(AQ440,"0.#"),1)=".",TRUE,FALSE)</formula>
    </cfRule>
  </conditionalFormatting>
  <conditionalFormatting sqref="AE445">
    <cfRule type="expression" dxfId="2177" priority="1975">
      <formula>IF(RIGHT(TEXT(AE445,"0.#"),1)=".",FALSE,TRUE)</formula>
    </cfRule>
    <cfRule type="expression" dxfId="2176" priority="1976">
      <formula>IF(RIGHT(TEXT(AE445,"0.#"),1)=".",TRUE,FALSE)</formula>
    </cfRule>
  </conditionalFormatting>
  <conditionalFormatting sqref="AE443">
    <cfRule type="expression" dxfId="2175" priority="1979">
      <formula>IF(RIGHT(TEXT(AE443,"0.#"),1)=".",FALSE,TRUE)</formula>
    </cfRule>
    <cfRule type="expression" dxfId="2174" priority="1980">
      <formula>IF(RIGHT(TEXT(AE443,"0.#"),1)=".",TRUE,FALSE)</formula>
    </cfRule>
  </conditionalFormatting>
  <conditionalFormatting sqref="AE444">
    <cfRule type="expression" dxfId="2173" priority="1977">
      <formula>IF(RIGHT(TEXT(AE444,"0.#"),1)=".",FALSE,TRUE)</formula>
    </cfRule>
    <cfRule type="expression" dxfId="2172" priority="1978">
      <formula>IF(RIGHT(TEXT(AE444,"0.#"),1)=".",TRUE,FALSE)</formula>
    </cfRule>
  </conditionalFormatting>
  <conditionalFormatting sqref="AM445">
    <cfRule type="expression" dxfId="2171" priority="1969">
      <formula>IF(RIGHT(TEXT(AM445,"0.#"),1)=".",FALSE,TRUE)</formula>
    </cfRule>
    <cfRule type="expression" dxfId="2170" priority="1970">
      <formula>IF(RIGHT(TEXT(AM445,"0.#"),1)=".",TRUE,FALSE)</formula>
    </cfRule>
  </conditionalFormatting>
  <conditionalFormatting sqref="AM443">
    <cfRule type="expression" dxfId="2169" priority="1973">
      <formula>IF(RIGHT(TEXT(AM443,"0.#"),1)=".",FALSE,TRUE)</formula>
    </cfRule>
    <cfRule type="expression" dxfId="2168" priority="1974">
      <formula>IF(RIGHT(TEXT(AM443,"0.#"),1)=".",TRUE,FALSE)</formula>
    </cfRule>
  </conditionalFormatting>
  <conditionalFormatting sqref="AM444">
    <cfRule type="expression" dxfId="2167" priority="1971">
      <formula>IF(RIGHT(TEXT(AM444,"0.#"),1)=".",FALSE,TRUE)</formula>
    </cfRule>
    <cfRule type="expression" dxfId="2166" priority="1972">
      <formula>IF(RIGHT(TEXT(AM444,"0.#"),1)=".",TRUE,FALSE)</formula>
    </cfRule>
  </conditionalFormatting>
  <conditionalFormatting sqref="AU445">
    <cfRule type="expression" dxfId="2165" priority="1963">
      <formula>IF(RIGHT(TEXT(AU445,"0.#"),1)=".",FALSE,TRUE)</formula>
    </cfRule>
    <cfRule type="expression" dxfId="2164" priority="1964">
      <formula>IF(RIGHT(TEXT(AU445,"0.#"),1)=".",TRUE,FALSE)</formula>
    </cfRule>
  </conditionalFormatting>
  <conditionalFormatting sqref="AU443">
    <cfRule type="expression" dxfId="2163" priority="1967">
      <formula>IF(RIGHT(TEXT(AU443,"0.#"),1)=".",FALSE,TRUE)</formula>
    </cfRule>
    <cfRule type="expression" dxfId="2162" priority="1968">
      <formula>IF(RIGHT(TEXT(AU443,"0.#"),1)=".",TRUE,FALSE)</formula>
    </cfRule>
  </conditionalFormatting>
  <conditionalFormatting sqref="AU444">
    <cfRule type="expression" dxfId="2161" priority="1965">
      <formula>IF(RIGHT(TEXT(AU444,"0.#"),1)=".",FALSE,TRUE)</formula>
    </cfRule>
    <cfRule type="expression" dxfId="2160" priority="1966">
      <formula>IF(RIGHT(TEXT(AU444,"0.#"),1)=".",TRUE,FALSE)</formula>
    </cfRule>
  </conditionalFormatting>
  <conditionalFormatting sqref="AI445">
    <cfRule type="expression" dxfId="2159" priority="1957">
      <formula>IF(RIGHT(TEXT(AI445,"0.#"),1)=".",FALSE,TRUE)</formula>
    </cfRule>
    <cfRule type="expression" dxfId="2158" priority="1958">
      <formula>IF(RIGHT(TEXT(AI445,"0.#"),1)=".",TRUE,FALSE)</formula>
    </cfRule>
  </conditionalFormatting>
  <conditionalFormatting sqref="AI443">
    <cfRule type="expression" dxfId="2157" priority="1961">
      <formula>IF(RIGHT(TEXT(AI443,"0.#"),1)=".",FALSE,TRUE)</formula>
    </cfRule>
    <cfRule type="expression" dxfId="2156" priority="1962">
      <formula>IF(RIGHT(TEXT(AI443,"0.#"),1)=".",TRUE,FALSE)</formula>
    </cfRule>
  </conditionalFormatting>
  <conditionalFormatting sqref="AI444">
    <cfRule type="expression" dxfId="2155" priority="1959">
      <formula>IF(RIGHT(TEXT(AI444,"0.#"),1)=".",FALSE,TRUE)</formula>
    </cfRule>
    <cfRule type="expression" dxfId="2154" priority="1960">
      <formula>IF(RIGHT(TEXT(AI444,"0.#"),1)=".",TRUE,FALSE)</formula>
    </cfRule>
  </conditionalFormatting>
  <conditionalFormatting sqref="AQ443">
    <cfRule type="expression" dxfId="2153" priority="1951">
      <formula>IF(RIGHT(TEXT(AQ443,"0.#"),1)=".",FALSE,TRUE)</formula>
    </cfRule>
    <cfRule type="expression" dxfId="2152" priority="1952">
      <formula>IF(RIGHT(TEXT(AQ443,"0.#"),1)=".",TRUE,FALSE)</formula>
    </cfRule>
  </conditionalFormatting>
  <conditionalFormatting sqref="AQ444">
    <cfRule type="expression" dxfId="2151" priority="1955">
      <formula>IF(RIGHT(TEXT(AQ444,"0.#"),1)=".",FALSE,TRUE)</formula>
    </cfRule>
    <cfRule type="expression" dxfId="2150" priority="1956">
      <formula>IF(RIGHT(TEXT(AQ444,"0.#"),1)=".",TRUE,FALSE)</formula>
    </cfRule>
  </conditionalFormatting>
  <conditionalFormatting sqref="AQ445">
    <cfRule type="expression" dxfId="2149" priority="1953">
      <formula>IF(RIGHT(TEXT(AQ445,"0.#"),1)=".",FALSE,TRUE)</formula>
    </cfRule>
    <cfRule type="expression" dxfId="2148" priority="1954">
      <formula>IF(RIGHT(TEXT(AQ445,"0.#"),1)=".",TRUE,FALSE)</formula>
    </cfRule>
  </conditionalFormatting>
  <conditionalFormatting sqref="Y872:Y899">
    <cfRule type="expression" dxfId="2147" priority="2181">
      <formula>IF(RIGHT(TEXT(Y872,"0.#"),1)=".",FALSE,TRUE)</formula>
    </cfRule>
    <cfRule type="expression" dxfId="2146" priority="2182">
      <formula>IF(RIGHT(TEXT(Y872,"0.#"),1)=".",TRUE,FALSE)</formula>
    </cfRule>
  </conditionalFormatting>
  <conditionalFormatting sqref="Y870:Y871">
    <cfRule type="expression" dxfId="2145" priority="2175">
      <formula>IF(RIGHT(TEXT(Y870,"0.#"),1)=".",FALSE,TRUE)</formula>
    </cfRule>
    <cfRule type="expression" dxfId="2144" priority="2176">
      <formula>IF(RIGHT(TEXT(Y870,"0.#"),1)=".",TRUE,FALSE)</formula>
    </cfRule>
  </conditionalFormatting>
  <conditionalFormatting sqref="Y905:Y932">
    <cfRule type="expression" dxfId="2143" priority="2169">
      <formula>IF(RIGHT(TEXT(Y905,"0.#"),1)=".",FALSE,TRUE)</formula>
    </cfRule>
    <cfRule type="expression" dxfId="2142" priority="2170">
      <formula>IF(RIGHT(TEXT(Y905,"0.#"),1)=".",TRUE,FALSE)</formula>
    </cfRule>
  </conditionalFormatting>
  <conditionalFormatting sqref="Y903:Y904">
    <cfRule type="expression" dxfId="2141" priority="2163">
      <formula>IF(RIGHT(TEXT(Y903,"0.#"),1)=".",FALSE,TRUE)</formula>
    </cfRule>
    <cfRule type="expression" dxfId="2140" priority="2164">
      <formula>IF(RIGHT(TEXT(Y903,"0.#"),1)=".",TRUE,FALSE)</formula>
    </cfRule>
  </conditionalFormatting>
  <conditionalFormatting sqref="Y938:Y965">
    <cfRule type="expression" dxfId="2139" priority="2157">
      <formula>IF(RIGHT(TEXT(Y938,"0.#"),1)=".",FALSE,TRUE)</formula>
    </cfRule>
    <cfRule type="expression" dxfId="2138" priority="2158">
      <formula>IF(RIGHT(TEXT(Y938,"0.#"),1)=".",TRUE,FALSE)</formula>
    </cfRule>
  </conditionalFormatting>
  <conditionalFormatting sqref="Y936:Y937">
    <cfRule type="expression" dxfId="2137" priority="2151">
      <formula>IF(RIGHT(TEXT(Y936,"0.#"),1)=".",FALSE,TRUE)</formula>
    </cfRule>
    <cfRule type="expression" dxfId="2136" priority="2152">
      <formula>IF(RIGHT(TEXT(Y936,"0.#"),1)=".",TRUE,FALSE)</formula>
    </cfRule>
  </conditionalFormatting>
  <conditionalFormatting sqref="Y971:Y998">
    <cfRule type="expression" dxfId="2135" priority="2145">
      <formula>IF(RIGHT(TEXT(Y971,"0.#"),1)=".",FALSE,TRUE)</formula>
    </cfRule>
    <cfRule type="expression" dxfId="2134" priority="2146">
      <formula>IF(RIGHT(TEXT(Y971,"0.#"),1)=".",TRUE,FALSE)</formula>
    </cfRule>
  </conditionalFormatting>
  <conditionalFormatting sqref="Y969:Y970">
    <cfRule type="expression" dxfId="2133" priority="2139">
      <formula>IF(RIGHT(TEXT(Y969,"0.#"),1)=".",FALSE,TRUE)</formula>
    </cfRule>
    <cfRule type="expression" dxfId="2132" priority="2140">
      <formula>IF(RIGHT(TEXT(Y969,"0.#"),1)=".",TRUE,FALSE)</formula>
    </cfRule>
  </conditionalFormatting>
  <conditionalFormatting sqref="Y1004:Y1031">
    <cfRule type="expression" dxfId="2131" priority="2133">
      <formula>IF(RIGHT(TEXT(Y1004,"0.#"),1)=".",FALSE,TRUE)</formula>
    </cfRule>
    <cfRule type="expression" dxfId="2130" priority="2134">
      <formula>IF(RIGHT(TEXT(Y1004,"0.#"),1)=".",TRUE,FALSE)</formula>
    </cfRule>
  </conditionalFormatting>
  <conditionalFormatting sqref="W23">
    <cfRule type="expression" dxfId="2129" priority="2417">
      <formula>IF(RIGHT(TEXT(W23,"0.#"),1)=".",FALSE,TRUE)</formula>
    </cfRule>
    <cfRule type="expression" dxfId="2128" priority="2418">
      <formula>IF(RIGHT(TEXT(W23,"0.#"),1)=".",TRUE,FALSE)</formula>
    </cfRule>
  </conditionalFormatting>
  <conditionalFormatting sqref="W24:W27">
    <cfRule type="expression" dxfId="2127" priority="2415">
      <formula>IF(RIGHT(TEXT(W24,"0.#"),1)=".",FALSE,TRUE)</formula>
    </cfRule>
    <cfRule type="expression" dxfId="2126" priority="2416">
      <formula>IF(RIGHT(TEXT(W24,"0.#"),1)=".",TRUE,FALSE)</formula>
    </cfRule>
  </conditionalFormatting>
  <conditionalFormatting sqref="W28">
    <cfRule type="expression" dxfId="2125" priority="2407">
      <formula>IF(RIGHT(TEXT(W28,"0.#"),1)=".",FALSE,TRUE)</formula>
    </cfRule>
    <cfRule type="expression" dxfId="2124" priority="2408">
      <formula>IF(RIGHT(TEXT(W28,"0.#"),1)=".",TRUE,FALSE)</formula>
    </cfRule>
  </conditionalFormatting>
  <conditionalFormatting sqref="P23">
    <cfRule type="expression" dxfId="2123" priority="2405">
      <formula>IF(RIGHT(TEXT(P23,"0.#"),1)=".",FALSE,TRUE)</formula>
    </cfRule>
    <cfRule type="expression" dxfId="2122" priority="2406">
      <formula>IF(RIGHT(TEXT(P23,"0.#"),1)=".",TRUE,FALSE)</formula>
    </cfRule>
  </conditionalFormatting>
  <conditionalFormatting sqref="P24:P27">
    <cfRule type="expression" dxfId="2121" priority="2403">
      <formula>IF(RIGHT(TEXT(P24,"0.#"),1)=".",FALSE,TRUE)</formula>
    </cfRule>
    <cfRule type="expression" dxfId="2120" priority="2404">
      <formula>IF(RIGHT(TEXT(P24,"0.#"),1)=".",TRUE,FALSE)</formula>
    </cfRule>
  </conditionalFormatting>
  <conditionalFormatting sqref="P28">
    <cfRule type="expression" dxfId="2119" priority="2401">
      <formula>IF(RIGHT(TEXT(P28,"0.#"),1)=".",FALSE,TRUE)</formula>
    </cfRule>
    <cfRule type="expression" dxfId="2118" priority="2402">
      <formula>IF(RIGHT(TEXT(P28,"0.#"),1)=".",TRUE,FALSE)</formula>
    </cfRule>
  </conditionalFormatting>
  <conditionalFormatting sqref="AQ114">
    <cfRule type="expression" dxfId="2117" priority="2385">
      <formula>IF(RIGHT(TEXT(AQ114,"0.#"),1)=".",FALSE,TRUE)</formula>
    </cfRule>
    <cfRule type="expression" dxfId="2116" priority="2386">
      <formula>IF(RIGHT(TEXT(AQ114,"0.#"),1)=".",TRUE,FALSE)</formula>
    </cfRule>
  </conditionalFormatting>
  <conditionalFormatting sqref="AQ104">
    <cfRule type="expression" dxfId="2115" priority="2399">
      <formula>IF(RIGHT(TEXT(AQ104,"0.#"),1)=".",FALSE,TRUE)</formula>
    </cfRule>
    <cfRule type="expression" dxfId="2114" priority="2400">
      <formula>IF(RIGHT(TEXT(AQ104,"0.#"),1)=".",TRUE,FALSE)</formula>
    </cfRule>
  </conditionalFormatting>
  <conditionalFormatting sqref="AQ105">
    <cfRule type="expression" dxfId="2113" priority="2397">
      <formula>IF(RIGHT(TEXT(AQ105,"0.#"),1)=".",FALSE,TRUE)</formula>
    </cfRule>
    <cfRule type="expression" dxfId="2112" priority="2398">
      <formula>IF(RIGHT(TEXT(AQ105,"0.#"),1)=".",TRUE,FALSE)</formula>
    </cfRule>
  </conditionalFormatting>
  <conditionalFormatting sqref="AQ107">
    <cfRule type="expression" dxfId="2111" priority="2395">
      <formula>IF(RIGHT(TEXT(AQ107,"0.#"),1)=".",FALSE,TRUE)</formula>
    </cfRule>
    <cfRule type="expression" dxfId="2110" priority="2396">
      <formula>IF(RIGHT(TEXT(AQ107,"0.#"),1)=".",TRUE,FALSE)</formula>
    </cfRule>
  </conditionalFormatting>
  <conditionalFormatting sqref="AQ108">
    <cfRule type="expression" dxfId="2109" priority="2393">
      <formula>IF(RIGHT(TEXT(AQ108,"0.#"),1)=".",FALSE,TRUE)</formula>
    </cfRule>
    <cfRule type="expression" dxfId="2108" priority="2394">
      <formula>IF(RIGHT(TEXT(AQ108,"0.#"),1)=".",TRUE,FALSE)</formula>
    </cfRule>
  </conditionalFormatting>
  <conditionalFormatting sqref="AQ110">
    <cfRule type="expression" dxfId="2107" priority="2391">
      <formula>IF(RIGHT(TEXT(AQ110,"0.#"),1)=".",FALSE,TRUE)</formula>
    </cfRule>
    <cfRule type="expression" dxfId="2106" priority="2392">
      <formula>IF(RIGHT(TEXT(AQ110,"0.#"),1)=".",TRUE,FALSE)</formula>
    </cfRule>
  </conditionalFormatting>
  <conditionalFormatting sqref="AQ111">
    <cfRule type="expression" dxfId="2105" priority="2389">
      <formula>IF(RIGHT(TEXT(AQ111,"0.#"),1)=".",FALSE,TRUE)</formula>
    </cfRule>
    <cfRule type="expression" dxfId="2104" priority="2390">
      <formula>IF(RIGHT(TEXT(AQ111,"0.#"),1)=".",TRUE,FALSE)</formula>
    </cfRule>
  </conditionalFormatting>
  <conditionalFormatting sqref="AQ113">
    <cfRule type="expression" dxfId="2103" priority="2387">
      <formula>IF(RIGHT(TEXT(AQ113,"0.#"),1)=".",FALSE,TRUE)</formula>
    </cfRule>
    <cfRule type="expression" dxfId="2102" priority="2388">
      <formula>IF(RIGHT(TEXT(AQ113,"0.#"),1)=".",TRUE,FALSE)</formula>
    </cfRule>
  </conditionalFormatting>
  <conditionalFormatting sqref="AE67">
    <cfRule type="expression" dxfId="2101" priority="2317">
      <formula>IF(RIGHT(TEXT(AE67,"0.#"),1)=".",FALSE,TRUE)</formula>
    </cfRule>
    <cfRule type="expression" dxfId="2100" priority="2318">
      <formula>IF(RIGHT(TEXT(AE67,"0.#"),1)=".",TRUE,FALSE)</formula>
    </cfRule>
  </conditionalFormatting>
  <conditionalFormatting sqref="AE68">
    <cfRule type="expression" dxfId="2099" priority="2315">
      <formula>IF(RIGHT(TEXT(AE68,"0.#"),1)=".",FALSE,TRUE)</formula>
    </cfRule>
    <cfRule type="expression" dxfId="2098" priority="2316">
      <formula>IF(RIGHT(TEXT(AE68,"0.#"),1)=".",TRUE,FALSE)</formula>
    </cfRule>
  </conditionalFormatting>
  <conditionalFormatting sqref="AE69">
    <cfRule type="expression" dxfId="2097" priority="2313">
      <formula>IF(RIGHT(TEXT(AE69,"0.#"),1)=".",FALSE,TRUE)</formula>
    </cfRule>
    <cfRule type="expression" dxfId="2096" priority="2314">
      <formula>IF(RIGHT(TEXT(AE69,"0.#"),1)=".",TRUE,FALSE)</formula>
    </cfRule>
  </conditionalFormatting>
  <conditionalFormatting sqref="AI69">
    <cfRule type="expression" dxfId="2095" priority="2311">
      <formula>IF(RIGHT(TEXT(AI69,"0.#"),1)=".",FALSE,TRUE)</formula>
    </cfRule>
    <cfRule type="expression" dxfId="2094" priority="2312">
      <formula>IF(RIGHT(TEXT(AI69,"0.#"),1)=".",TRUE,FALSE)</formula>
    </cfRule>
  </conditionalFormatting>
  <conditionalFormatting sqref="AI68">
    <cfRule type="expression" dxfId="2093" priority="2309">
      <formula>IF(RIGHT(TEXT(AI68,"0.#"),1)=".",FALSE,TRUE)</formula>
    </cfRule>
    <cfRule type="expression" dxfId="2092" priority="2310">
      <formula>IF(RIGHT(TEXT(AI68,"0.#"),1)=".",TRUE,FALSE)</formula>
    </cfRule>
  </conditionalFormatting>
  <conditionalFormatting sqref="AI67">
    <cfRule type="expression" dxfId="2091" priority="2307">
      <formula>IF(RIGHT(TEXT(AI67,"0.#"),1)=".",FALSE,TRUE)</formula>
    </cfRule>
    <cfRule type="expression" dxfId="2090" priority="2308">
      <formula>IF(RIGHT(TEXT(AI67,"0.#"),1)=".",TRUE,FALSE)</formula>
    </cfRule>
  </conditionalFormatting>
  <conditionalFormatting sqref="AM67">
    <cfRule type="expression" dxfId="2089" priority="2305">
      <formula>IF(RIGHT(TEXT(AM67,"0.#"),1)=".",FALSE,TRUE)</formula>
    </cfRule>
    <cfRule type="expression" dxfId="2088" priority="2306">
      <formula>IF(RIGHT(TEXT(AM67,"0.#"),1)=".",TRUE,FALSE)</formula>
    </cfRule>
  </conditionalFormatting>
  <conditionalFormatting sqref="AM68">
    <cfRule type="expression" dxfId="2087" priority="2303">
      <formula>IF(RIGHT(TEXT(AM68,"0.#"),1)=".",FALSE,TRUE)</formula>
    </cfRule>
    <cfRule type="expression" dxfId="2086" priority="2304">
      <formula>IF(RIGHT(TEXT(AM68,"0.#"),1)=".",TRUE,FALSE)</formula>
    </cfRule>
  </conditionalFormatting>
  <conditionalFormatting sqref="AM69">
    <cfRule type="expression" dxfId="2085" priority="2301">
      <formula>IF(RIGHT(TEXT(AM69,"0.#"),1)=".",FALSE,TRUE)</formula>
    </cfRule>
    <cfRule type="expression" dxfId="2084" priority="2302">
      <formula>IF(RIGHT(TEXT(AM69,"0.#"),1)=".",TRUE,FALSE)</formula>
    </cfRule>
  </conditionalFormatting>
  <conditionalFormatting sqref="AQ67:AQ69">
    <cfRule type="expression" dxfId="2083" priority="2299">
      <formula>IF(RIGHT(TEXT(AQ67,"0.#"),1)=".",FALSE,TRUE)</formula>
    </cfRule>
    <cfRule type="expression" dxfId="2082" priority="2300">
      <formula>IF(RIGHT(TEXT(AQ67,"0.#"),1)=".",TRUE,FALSE)</formula>
    </cfRule>
  </conditionalFormatting>
  <conditionalFormatting sqref="AU67:AU69">
    <cfRule type="expression" dxfId="2081" priority="2297">
      <formula>IF(RIGHT(TEXT(AU67,"0.#"),1)=".",FALSE,TRUE)</formula>
    </cfRule>
    <cfRule type="expression" dxfId="2080" priority="2298">
      <formula>IF(RIGHT(TEXT(AU67,"0.#"),1)=".",TRUE,FALSE)</formula>
    </cfRule>
  </conditionalFormatting>
  <conditionalFormatting sqref="AE70">
    <cfRule type="expression" dxfId="2079" priority="2295">
      <formula>IF(RIGHT(TEXT(AE70,"0.#"),1)=".",FALSE,TRUE)</formula>
    </cfRule>
    <cfRule type="expression" dxfId="2078" priority="2296">
      <formula>IF(RIGHT(TEXT(AE70,"0.#"),1)=".",TRUE,FALSE)</formula>
    </cfRule>
  </conditionalFormatting>
  <conditionalFormatting sqref="AE71">
    <cfRule type="expression" dxfId="2077" priority="2293">
      <formula>IF(RIGHT(TEXT(AE71,"0.#"),1)=".",FALSE,TRUE)</formula>
    </cfRule>
    <cfRule type="expression" dxfId="2076" priority="2294">
      <formula>IF(RIGHT(TEXT(AE71,"0.#"),1)=".",TRUE,FALSE)</formula>
    </cfRule>
  </conditionalFormatting>
  <conditionalFormatting sqref="AE72">
    <cfRule type="expression" dxfId="2075" priority="2291">
      <formula>IF(RIGHT(TEXT(AE72,"0.#"),1)=".",FALSE,TRUE)</formula>
    </cfRule>
    <cfRule type="expression" dxfId="2074" priority="2292">
      <formula>IF(RIGHT(TEXT(AE72,"0.#"),1)=".",TRUE,FALSE)</formula>
    </cfRule>
  </conditionalFormatting>
  <conditionalFormatting sqref="AI72">
    <cfRule type="expression" dxfId="2073" priority="2289">
      <formula>IF(RIGHT(TEXT(AI72,"0.#"),1)=".",FALSE,TRUE)</formula>
    </cfRule>
    <cfRule type="expression" dxfId="2072" priority="2290">
      <formula>IF(RIGHT(TEXT(AI72,"0.#"),1)=".",TRUE,FALSE)</formula>
    </cfRule>
  </conditionalFormatting>
  <conditionalFormatting sqref="AI71">
    <cfRule type="expression" dxfId="2071" priority="2287">
      <formula>IF(RIGHT(TEXT(AI71,"0.#"),1)=".",FALSE,TRUE)</formula>
    </cfRule>
    <cfRule type="expression" dxfId="2070" priority="2288">
      <formula>IF(RIGHT(TEXT(AI71,"0.#"),1)=".",TRUE,FALSE)</formula>
    </cfRule>
  </conditionalFormatting>
  <conditionalFormatting sqref="AI70">
    <cfRule type="expression" dxfId="2069" priority="2285">
      <formula>IF(RIGHT(TEXT(AI70,"0.#"),1)=".",FALSE,TRUE)</formula>
    </cfRule>
    <cfRule type="expression" dxfId="2068" priority="2286">
      <formula>IF(RIGHT(TEXT(AI70,"0.#"),1)=".",TRUE,FALSE)</formula>
    </cfRule>
  </conditionalFormatting>
  <conditionalFormatting sqref="AM70">
    <cfRule type="expression" dxfId="2067" priority="2283">
      <formula>IF(RIGHT(TEXT(AM70,"0.#"),1)=".",FALSE,TRUE)</formula>
    </cfRule>
    <cfRule type="expression" dxfId="2066" priority="2284">
      <formula>IF(RIGHT(TEXT(AM70,"0.#"),1)=".",TRUE,FALSE)</formula>
    </cfRule>
  </conditionalFormatting>
  <conditionalFormatting sqref="AM71">
    <cfRule type="expression" dxfId="2065" priority="2281">
      <formula>IF(RIGHT(TEXT(AM71,"0.#"),1)=".",FALSE,TRUE)</formula>
    </cfRule>
    <cfRule type="expression" dxfId="2064" priority="2282">
      <formula>IF(RIGHT(TEXT(AM71,"0.#"),1)=".",TRUE,FALSE)</formula>
    </cfRule>
  </conditionalFormatting>
  <conditionalFormatting sqref="AM72">
    <cfRule type="expression" dxfId="2063" priority="2279">
      <formula>IF(RIGHT(TEXT(AM72,"0.#"),1)=".",FALSE,TRUE)</formula>
    </cfRule>
    <cfRule type="expression" dxfId="2062" priority="2280">
      <formula>IF(RIGHT(TEXT(AM72,"0.#"),1)=".",TRUE,FALSE)</formula>
    </cfRule>
  </conditionalFormatting>
  <conditionalFormatting sqref="AQ70:AQ72">
    <cfRule type="expression" dxfId="2061" priority="2277">
      <formula>IF(RIGHT(TEXT(AQ70,"0.#"),1)=".",FALSE,TRUE)</formula>
    </cfRule>
    <cfRule type="expression" dxfId="2060" priority="2278">
      <formula>IF(RIGHT(TEXT(AQ70,"0.#"),1)=".",TRUE,FALSE)</formula>
    </cfRule>
  </conditionalFormatting>
  <conditionalFormatting sqref="AU70:AU72">
    <cfRule type="expression" dxfId="2059" priority="2275">
      <formula>IF(RIGHT(TEXT(AU70,"0.#"),1)=".",FALSE,TRUE)</formula>
    </cfRule>
    <cfRule type="expression" dxfId="2058" priority="2276">
      <formula>IF(RIGHT(TEXT(AU70,"0.#"),1)=".",TRUE,FALSE)</formula>
    </cfRule>
  </conditionalFormatting>
  <conditionalFormatting sqref="AU656">
    <cfRule type="expression" dxfId="2057" priority="793">
      <formula>IF(RIGHT(TEXT(AU656,"0.#"),1)=".",FALSE,TRUE)</formula>
    </cfRule>
    <cfRule type="expression" dxfId="2056" priority="794">
      <formula>IF(RIGHT(TEXT(AU656,"0.#"),1)=".",TRUE,FALSE)</formula>
    </cfRule>
  </conditionalFormatting>
  <conditionalFormatting sqref="AQ655">
    <cfRule type="expression" dxfId="2055" priority="785">
      <formula>IF(RIGHT(TEXT(AQ655,"0.#"),1)=".",FALSE,TRUE)</formula>
    </cfRule>
    <cfRule type="expression" dxfId="2054" priority="786">
      <formula>IF(RIGHT(TEXT(AQ655,"0.#"),1)=".",TRUE,FALSE)</formula>
    </cfRule>
  </conditionalFormatting>
  <conditionalFormatting sqref="AI696">
    <cfRule type="expression" dxfId="2053" priority="577">
      <formula>IF(RIGHT(TEXT(AI696,"0.#"),1)=".",FALSE,TRUE)</formula>
    </cfRule>
    <cfRule type="expression" dxfId="2052" priority="578">
      <formula>IF(RIGHT(TEXT(AI696,"0.#"),1)=".",TRUE,FALSE)</formula>
    </cfRule>
  </conditionalFormatting>
  <conditionalFormatting sqref="AQ694">
    <cfRule type="expression" dxfId="2051" priority="571">
      <formula>IF(RIGHT(TEXT(AQ694,"0.#"),1)=".",FALSE,TRUE)</formula>
    </cfRule>
    <cfRule type="expression" dxfId="2050" priority="572">
      <formula>IF(RIGHT(TEXT(AQ694,"0.#"),1)=".",TRUE,FALSE)</formula>
    </cfRule>
  </conditionalFormatting>
  <conditionalFormatting sqref="AL872:AO899">
    <cfRule type="expression" dxfId="2049" priority="2183">
      <formula>IF(AND(AL872&gt;=0, RIGHT(TEXT(AL872,"0.#"),1)&lt;&gt;"."),TRUE,FALSE)</formula>
    </cfRule>
    <cfRule type="expression" dxfId="2048" priority="2184">
      <formula>IF(AND(AL872&gt;=0, RIGHT(TEXT(AL872,"0.#"),1)="."),TRUE,FALSE)</formula>
    </cfRule>
    <cfRule type="expression" dxfId="2047" priority="2185">
      <formula>IF(AND(AL872&lt;0, RIGHT(TEXT(AL872,"0.#"),1)&lt;&gt;"."),TRUE,FALSE)</formula>
    </cfRule>
    <cfRule type="expression" dxfId="2046" priority="2186">
      <formula>IF(AND(AL872&lt;0, RIGHT(TEXT(AL872,"0.#"),1)="."),TRUE,FALSE)</formula>
    </cfRule>
  </conditionalFormatting>
  <conditionalFormatting sqref="AL870:AO871">
    <cfRule type="expression" dxfId="2045" priority="2177">
      <formula>IF(AND(AL870&gt;=0, RIGHT(TEXT(AL870,"0.#"),1)&lt;&gt;"."),TRUE,FALSE)</formula>
    </cfRule>
    <cfRule type="expression" dxfId="2044" priority="2178">
      <formula>IF(AND(AL870&gt;=0, RIGHT(TEXT(AL870,"0.#"),1)="."),TRUE,FALSE)</formula>
    </cfRule>
    <cfRule type="expression" dxfId="2043" priority="2179">
      <formula>IF(AND(AL870&lt;0, RIGHT(TEXT(AL870,"0.#"),1)&lt;&gt;"."),TRUE,FALSE)</formula>
    </cfRule>
    <cfRule type="expression" dxfId="2042" priority="2180">
      <formula>IF(AND(AL870&lt;0, RIGHT(TEXT(AL870,"0.#"),1)="."),TRUE,FALSE)</formula>
    </cfRule>
  </conditionalFormatting>
  <conditionalFormatting sqref="AL905:AO932">
    <cfRule type="expression" dxfId="2041" priority="2171">
      <formula>IF(AND(AL905&gt;=0, RIGHT(TEXT(AL905,"0.#"),1)&lt;&gt;"."),TRUE,FALSE)</formula>
    </cfRule>
    <cfRule type="expression" dxfId="2040" priority="2172">
      <formula>IF(AND(AL905&gt;=0, RIGHT(TEXT(AL905,"0.#"),1)="."),TRUE,FALSE)</formula>
    </cfRule>
    <cfRule type="expression" dxfId="2039" priority="2173">
      <formula>IF(AND(AL905&lt;0, RIGHT(TEXT(AL905,"0.#"),1)&lt;&gt;"."),TRUE,FALSE)</formula>
    </cfRule>
    <cfRule type="expression" dxfId="2038" priority="2174">
      <formula>IF(AND(AL905&lt;0, RIGHT(TEXT(AL905,"0.#"),1)="."),TRUE,FALSE)</formula>
    </cfRule>
  </conditionalFormatting>
  <conditionalFormatting sqref="AL903:AO904">
    <cfRule type="expression" dxfId="2037" priority="2165">
      <formula>IF(AND(AL903&gt;=0, RIGHT(TEXT(AL903,"0.#"),1)&lt;&gt;"."),TRUE,FALSE)</formula>
    </cfRule>
    <cfRule type="expression" dxfId="2036" priority="2166">
      <formula>IF(AND(AL903&gt;=0, RIGHT(TEXT(AL903,"0.#"),1)="."),TRUE,FALSE)</formula>
    </cfRule>
    <cfRule type="expression" dxfId="2035" priority="2167">
      <formula>IF(AND(AL903&lt;0, RIGHT(TEXT(AL903,"0.#"),1)&lt;&gt;"."),TRUE,FALSE)</formula>
    </cfRule>
    <cfRule type="expression" dxfId="2034" priority="2168">
      <formula>IF(AND(AL903&lt;0, RIGHT(TEXT(AL903,"0.#"),1)="."),TRUE,FALSE)</formula>
    </cfRule>
  </conditionalFormatting>
  <conditionalFormatting sqref="AL938:AO965">
    <cfRule type="expression" dxfId="2033" priority="2159">
      <formula>IF(AND(AL938&gt;=0, RIGHT(TEXT(AL938,"0.#"),1)&lt;&gt;"."),TRUE,FALSE)</formula>
    </cfRule>
    <cfRule type="expression" dxfId="2032" priority="2160">
      <formula>IF(AND(AL938&gt;=0, RIGHT(TEXT(AL938,"0.#"),1)="."),TRUE,FALSE)</formula>
    </cfRule>
    <cfRule type="expression" dxfId="2031" priority="2161">
      <formula>IF(AND(AL938&lt;0, RIGHT(TEXT(AL938,"0.#"),1)&lt;&gt;"."),TRUE,FALSE)</formula>
    </cfRule>
    <cfRule type="expression" dxfId="2030" priority="2162">
      <formula>IF(AND(AL938&lt;0, RIGHT(TEXT(AL938,"0.#"),1)="."),TRUE,FALSE)</formula>
    </cfRule>
  </conditionalFormatting>
  <conditionalFormatting sqref="AL936:AO937">
    <cfRule type="expression" dxfId="2029" priority="2153">
      <formula>IF(AND(AL936&gt;=0, RIGHT(TEXT(AL936,"0.#"),1)&lt;&gt;"."),TRUE,FALSE)</formula>
    </cfRule>
    <cfRule type="expression" dxfId="2028" priority="2154">
      <formula>IF(AND(AL936&gt;=0, RIGHT(TEXT(AL936,"0.#"),1)="."),TRUE,FALSE)</formula>
    </cfRule>
    <cfRule type="expression" dxfId="2027" priority="2155">
      <formula>IF(AND(AL936&lt;0, RIGHT(TEXT(AL936,"0.#"),1)&lt;&gt;"."),TRUE,FALSE)</formula>
    </cfRule>
    <cfRule type="expression" dxfId="2026" priority="2156">
      <formula>IF(AND(AL936&lt;0, RIGHT(TEXT(AL936,"0.#"),1)="."),TRUE,FALSE)</formula>
    </cfRule>
  </conditionalFormatting>
  <conditionalFormatting sqref="AL971:AO998">
    <cfRule type="expression" dxfId="2025" priority="2147">
      <formula>IF(AND(AL971&gt;=0, RIGHT(TEXT(AL971,"0.#"),1)&lt;&gt;"."),TRUE,FALSE)</formula>
    </cfRule>
    <cfRule type="expression" dxfId="2024" priority="2148">
      <formula>IF(AND(AL971&gt;=0, RIGHT(TEXT(AL971,"0.#"),1)="."),TRUE,FALSE)</formula>
    </cfRule>
    <cfRule type="expression" dxfId="2023" priority="2149">
      <formula>IF(AND(AL971&lt;0, RIGHT(TEXT(AL971,"0.#"),1)&lt;&gt;"."),TRUE,FALSE)</formula>
    </cfRule>
    <cfRule type="expression" dxfId="2022" priority="2150">
      <formula>IF(AND(AL971&lt;0, RIGHT(TEXT(AL971,"0.#"),1)="."),TRUE,FALSE)</formula>
    </cfRule>
  </conditionalFormatting>
  <conditionalFormatting sqref="AL969:AO970">
    <cfRule type="expression" dxfId="2021" priority="2141">
      <formula>IF(AND(AL969&gt;=0, RIGHT(TEXT(AL969,"0.#"),1)&lt;&gt;"."),TRUE,FALSE)</formula>
    </cfRule>
    <cfRule type="expression" dxfId="2020" priority="2142">
      <formula>IF(AND(AL969&gt;=0, RIGHT(TEXT(AL969,"0.#"),1)="."),TRUE,FALSE)</formula>
    </cfRule>
    <cfRule type="expression" dxfId="2019" priority="2143">
      <formula>IF(AND(AL969&lt;0, RIGHT(TEXT(AL969,"0.#"),1)&lt;&gt;"."),TRUE,FALSE)</formula>
    </cfRule>
    <cfRule type="expression" dxfId="2018" priority="2144">
      <formula>IF(AND(AL969&lt;0, RIGHT(TEXT(AL969,"0.#"),1)="."),TRUE,FALSE)</formula>
    </cfRule>
  </conditionalFormatting>
  <conditionalFormatting sqref="AL1004:AO1031">
    <cfRule type="expression" dxfId="2017" priority="2135">
      <formula>IF(AND(AL1004&gt;=0, RIGHT(TEXT(AL1004,"0.#"),1)&lt;&gt;"."),TRUE,FALSE)</formula>
    </cfRule>
    <cfRule type="expression" dxfId="2016" priority="2136">
      <formula>IF(AND(AL1004&gt;=0, RIGHT(TEXT(AL1004,"0.#"),1)="."),TRUE,FALSE)</formula>
    </cfRule>
    <cfRule type="expression" dxfId="2015" priority="2137">
      <formula>IF(AND(AL1004&lt;0, RIGHT(TEXT(AL1004,"0.#"),1)&lt;&gt;"."),TRUE,FALSE)</formula>
    </cfRule>
    <cfRule type="expression" dxfId="2014" priority="2138">
      <formula>IF(AND(AL1004&lt;0, RIGHT(TEXT(AL1004,"0.#"),1)="."),TRUE,FALSE)</formula>
    </cfRule>
  </conditionalFormatting>
  <conditionalFormatting sqref="AL1002:AO1003">
    <cfRule type="expression" dxfId="2013" priority="2129">
      <formula>IF(AND(AL1002&gt;=0, RIGHT(TEXT(AL1002,"0.#"),1)&lt;&gt;"."),TRUE,FALSE)</formula>
    </cfRule>
    <cfRule type="expression" dxfId="2012" priority="2130">
      <formula>IF(AND(AL1002&gt;=0, RIGHT(TEXT(AL1002,"0.#"),1)="."),TRUE,FALSE)</formula>
    </cfRule>
    <cfRule type="expression" dxfId="2011" priority="2131">
      <formula>IF(AND(AL1002&lt;0, RIGHT(TEXT(AL1002,"0.#"),1)&lt;&gt;"."),TRUE,FALSE)</formula>
    </cfRule>
    <cfRule type="expression" dxfId="2010" priority="2132">
      <formula>IF(AND(AL1002&lt;0, RIGHT(TEXT(AL1002,"0.#"),1)="."),TRUE,FALSE)</formula>
    </cfRule>
  </conditionalFormatting>
  <conditionalFormatting sqref="Y1002:Y1003">
    <cfRule type="expression" dxfId="2009" priority="2127">
      <formula>IF(RIGHT(TEXT(Y1002,"0.#"),1)=".",FALSE,TRUE)</formula>
    </cfRule>
    <cfRule type="expression" dxfId="2008" priority="2128">
      <formula>IF(RIGHT(TEXT(Y1002,"0.#"),1)=".",TRUE,FALSE)</formula>
    </cfRule>
  </conditionalFormatting>
  <conditionalFormatting sqref="AL1037:AO1064">
    <cfRule type="expression" dxfId="2007" priority="2123">
      <formula>IF(AND(AL1037&gt;=0, RIGHT(TEXT(AL1037,"0.#"),1)&lt;&gt;"."),TRUE,FALSE)</formula>
    </cfRule>
    <cfRule type="expression" dxfId="2006" priority="2124">
      <formula>IF(AND(AL1037&gt;=0, RIGHT(TEXT(AL1037,"0.#"),1)="."),TRUE,FALSE)</formula>
    </cfRule>
    <cfRule type="expression" dxfId="2005" priority="2125">
      <formula>IF(AND(AL1037&lt;0, RIGHT(TEXT(AL1037,"0.#"),1)&lt;&gt;"."),TRUE,FALSE)</formula>
    </cfRule>
    <cfRule type="expression" dxfId="2004" priority="2126">
      <formula>IF(AND(AL1037&lt;0, RIGHT(TEXT(AL1037,"0.#"),1)="."),TRUE,FALSE)</formula>
    </cfRule>
  </conditionalFormatting>
  <conditionalFormatting sqref="Y1037:Y1064">
    <cfRule type="expression" dxfId="2003" priority="2121">
      <formula>IF(RIGHT(TEXT(Y1037,"0.#"),1)=".",FALSE,TRUE)</formula>
    </cfRule>
    <cfRule type="expression" dxfId="2002" priority="2122">
      <formula>IF(RIGHT(TEXT(Y1037,"0.#"),1)=".",TRUE,FALSE)</formula>
    </cfRule>
  </conditionalFormatting>
  <conditionalFormatting sqref="AL1035:AO1036">
    <cfRule type="expression" dxfId="2001" priority="2117">
      <formula>IF(AND(AL1035&gt;=0, RIGHT(TEXT(AL1035,"0.#"),1)&lt;&gt;"."),TRUE,FALSE)</formula>
    </cfRule>
    <cfRule type="expression" dxfId="2000" priority="2118">
      <formula>IF(AND(AL1035&gt;=0, RIGHT(TEXT(AL1035,"0.#"),1)="."),TRUE,FALSE)</formula>
    </cfRule>
    <cfRule type="expression" dxfId="1999" priority="2119">
      <formula>IF(AND(AL1035&lt;0, RIGHT(TEXT(AL1035,"0.#"),1)&lt;&gt;"."),TRUE,FALSE)</formula>
    </cfRule>
    <cfRule type="expression" dxfId="1998" priority="2120">
      <formula>IF(AND(AL1035&lt;0, RIGHT(TEXT(AL1035,"0.#"),1)="."),TRUE,FALSE)</formula>
    </cfRule>
  </conditionalFormatting>
  <conditionalFormatting sqref="Y1035:Y1036">
    <cfRule type="expression" dxfId="1997" priority="2115">
      <formula>IF(RIGHT(TEXT(Y1035,"0.#"),1)=".",FALSE,TRUE)</formula>
    </cfRule>
    <cfRule type="expression" dxfId="1996" priority="2116">
      <formula>IF(RIGHT(TEXT(Y1035,"0.#"),1)=".",TRUE,FALSE)</formula>
    </cfRule>
  </conditionalFormatting>
  <conditionalFormatting sqref="AL1070:AO1097">
    <cfRule type="expression" dxfId="1995" priority="2111">
      <formula>IF(AND(AL1070&gt;=0, RIGHT(TEXT(AL1070,"0.#"),1)&lt;&gt;"."),TRUE,FALSE)</formula>
    </cfRule>
    <cfRule type="expression" dxfId="1994" priority="2112">
      <formula>IF(AND(AL1070&gt;=0, RIGHT(TEXT(AL1070,"0.#"),1)="."),TRUE,FALSE)</formula>
    </cfRule>
    <cfRule type="expression" dxfId="1993" priority="2113">
      <formula>IF(AND(AL1070&lt;0, RIGHT(TEXT(AL1070,"0.#"),1)&lt;&gt;"."),TRUE,FALSE)</formula>
    </cfRule>
    <cfRule type="expression" dxfId="1992" priority="2114">
      <formula>IF(AND(AL1070&lt;0, RIGHT(TEXT(AL1070,"0.#"),1)="."),TRUE,FALSE)</formula>
    </cfRule>
  </conditionalFormatting>
  <conditionalFormatting sqref="Y1070:Y1097">
    <cfRule type="expression" dxfId="1991" priority="2109">
      <formula>IF(RIGHT(TEXT(Y1070,"0.#"),1)=".",FALSE,TRUE)</formula>
    </cfRule>
    <cfRule type="expression" dxfId="1990" priority="2110">
      <formula>IF(RIGHT(TEXT(Y1070,"0.#"),1)=".",TRUE,FALSE)</formula>
    </cfRule>
  </conditionalFormatting>
  <conditionalFormatting sqref="AL1068:AO1069">
    <cfRule type="expression" dxfId="1989" priority="2105">
      <formula>IF(AND(AL1068&gt;=0, RIGHT(TEXT(AL1068,"0.#"),1)&lt;&gt;"."),TRUE,FALSE)</formula>
    </cfRule>
    <cfRule type="expression" dxfId="1988" priority="2106">
      <formula>IF(AND(AL1068&gt;=0, RIGHT(TEXT(AL1068,"0.#"),1)="."),TRUE,FALSE)</formula>
    </cfRule>
    <cfRule type="expression" dxfId="1987" priority="2107">
      <formula>IF(AND(AL1068&lt;0, RIGHT(TEXT(AL1068,"0.#"),1)&lt;&gt;"."),TRUE,FALSE)</formula>
    </cfRule>
    <cfRule type="expression" dxfId="1986" priority="2108">
      <formula>IF(AND(AL1068&lt;0, RIGHT(TEXT(AL1068,"0.#"),1)="."),TRUE,FALSE)</formula>
    </cfRule>
  </conditionalFormatting>
  <conditionalFormatting sqref="Y1068:Y1069">
    <cfRule type="expression" dxfId="1985" priority="2103">
      <formula>IF(RIGHT(TEXT(Y1068,"0.#"),1)=".",FALSE,TRUE)</formula>
    </cfRule>
    <cfRule type="expression" dxfId="1984" priority="2104">
      <formula>IF(RIGHT(TEXT(Y1068,"0.#"),1)=".",TRUE,FALSE)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AE34 AI34 AM34">
    <cfRule type="expression" dxfId="813" priority="113">
      <formula>IF(RIGHT(TEXT(AE34,"0.#"),1)=".",FALSE,TRUE)</formula>
    </cfRule>
    <cfRule type="expression" dxfId="812" priority="114">
      <formula>IF(RIGHT(TEXT(AE34,"0.#"),1)=".",TRUE,FALSE)</formula>
    </cfRule>
  </conditionalFormatting>
  <conditionalFormatting sqref="AU33:AU34">
    <cfRule type="expression" dxfId="811" priority="111">
      <formula>IF(RIGHT(TEXT(AU33,"0.#"),1)=".",FALSE,TRUE)</formula>
    </cfRule>
    <cfRule type="expression" dxfId="810" priority="112">
      <formula>IF(RIGHT(TEXT(AU33,"0.#"),1)=".",TRUE,FALSE)</formula>
    </cfRule>
  </conditionalFormatting>
  <conditionalFormatting sqref="AQ34">
    <cfRule type="expression" dxfId="809" priority="109">
      <formula>IF(RIGHT(TEXT(AQ34,"0.#"),1)=".",FALSE,TRUE)</formula>
    </cfRule>
    <cfRule type="expression" dxfId="808" priority="110">
      <formula>IF(RIGHT(TEXT(AQ34,"0.#"),1)=".",TRUE,FALSE)</formula>
    </cfRule>
  </conditionalFormatting>
  <conditionalFormatting sqref="AI41">
    <cfRule type="expression" dxfId="807" priority="97">
      <formula>IF(RIGHT(TEXT(AI41,"0.#"),1)=".",FALSE,TRUE)</formula>
    </cfRule>
    <cfRule type="expression" dxfId="806" priority="98">
      <formula>IF(RIGHT(TEXT(AI41,"0.#"),1)=".",TRUE,FALSE)</formula>
    </cfRule>
  </conditionalFormatting>
  <conditionalFormatting sqref="AE41">
    <cfRule type="expression" dxfId="805" priority="107">
      <formula>IF(RIGHT(TEXT(AE41,"0.#"),1)=".",FALSE,TRUE)</formula>
    </cfRule>
    <cfRule type="expression" dxfId="804" priority="108">
      <formula>IF(RIGHT(TEXT(AE41,"0.#"),1)=".",TRUE,FALSE)</formula>
    </cfRule>
  </conditionalFormatting>
  <conditionalFormatting sqref="AE40">
    <cfRule type="expression" dxfId="803" priority="105">
      <formula>IF(RIGHT(TEXT(AE40,"0.#"),1)=".",FALSE,TRUE)</formula>
    </cfRule>
    <cfRule type="expression" dxfId="802" priority="106">
      <formula>IF(RIGHT(TEXT(AE40,"0.#"),1)=".",TRUE,FALSE)</formula>
    </cfRule>
  </conditionalFormatting>
  <conditionalFormatting sqref="AE39">
    <cfRule type="expression" dxfId="801" priority="103">
      <formula>IF(RIGHT(TEXT(AE39,"0.#"),1)=".",FALSE,TRUE)</formula>
    </cfRule>
    <cfRule type="expression" dxfId="800" priority="104">
      <formula>IF(RIGHT(TEXT(AE39,"0.#"),1)=".",TRUE,FALSE)</formula>
    </cfRule>
  </conditionalFormatting>
  <conditionalFormatting sqref="AI39">
    <cfRule type="expression" dxfId="799" priority="101">
      <formula>IF(RIGHT(TEXT(AI39,"0.#"),1)=".",FALSE,TRUE)</formula>
    </cfRule>
    <cfRule type="expression" dxfId="798" priority="102">
      <formula>IF(RIGHT(TEXT(AI39,"0.#"),1)=".",TRUE,FALSE)</formula>
    </cfRule>
  </conditionalFormatting>
  <conditionalFormatting sqref="AI40">
    <cfRule type="expression" dxfId="797" priority="99">
      <formula>IF(RIGHT(TEXT(AI40,"0.#"),1)=".",FALSE,TRUE)</formula>
    </cfRule>
    <cfRule type="expression" dxfId="796" priority="100">
      <formula>IF(RIGHT(TEXT(AI40,"0.#"),1)=".",TRUE,FALSE)</formula>
    </cfRule>
  </conditionalFormatting>
  <conditionalFormatting sqref="AM41">
    <cfRule type="expression" dxfId="795" priority="95">
      <formula>IF(RIGHT(TEXT(AM41,"0.#"),1)=".",FALSE,TRUE)</formula>
    </cfRule>
    <cfRule type="expression" dxfId="794" priority="96">
      <formula>IF(RIGHT(TEXT(AM41,"0.#"),1)=".",TRUE,FALSE)</formula>
    </cfRule>
  </conditionalFormatting>
  <conditionalFormatting sqref="AM40">
    <cfRule type="expression" dxfId="793" priority="93">
      <formula>IF(RIGHT(TEXT(AM40,"0.#"),1)=".",FALSE,TRUE)</formula>
    </cfRule>
    <cfRule type="expression" dxfId="792" priority="94">
      <formula>IF(RIGHT(TEXT(AM40,"0.#"),1)=".",TRUE,FALSE)</formula>
    </cfRule>
  </conditionalFormatting>
  <conditionalFormatting sqref="AM39">
    <cfRule type="expression" dxfId="791" priority="91">
      <formula>IF(RIGHT(TEXT(AM39,"0.#"),1)=".",FALSE,TRUE)</formula>
    </cfRule>
    <cfRule type="expression" dxfId="790" priority="92">
      <formula>IF(RIGHT(TEXT(AM39,"0.#"),1)=".",TRUE,FALSE)</formula>
    </cfRule>
  </conditionalFormatting>
  <conditionalFormatting sqref="AQ39:AQ41">
    <cfRule type="expression" dxfId="789" priority="89">
      <formula>IF(RIGHT(TEXT(AQ39,"0.#"),1)=".",FALSE,TRUE)</formula>
    </cfRule>
    <cfRule type="expression" dxfId="788" priority="90">
      <formula>IF(RIGHT(TEXT(AQ39,"0.#"),1)=".",TRUE,FALSE)</formula>
    </cfRule>
  </conditionalFormatting>
  <conditionalFormatting sqref="AU39:AU41">
    <cfRule type="expression" dxfId="787" priority="87">
      <formula>IF(RIGHT(TEXT(AU39,"0.#"),1)=".",FALSE,TRUE)</formula>
    </cfRule>
    <cfRule type="expression" dxfId="786" priority="88">
      <formula>IF(RIGHT(TEXT(AU39,"0.#"),1)=".",TRUE,FALSE)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E116">
    <cfRule type="expression" dxfId="777" priority="77">
      <formula>IF(RIGHT(TEXT(AE116,"0.#"),1)=".",FALSE,TRUE)</formula>
    </cfRule>
    <cfRule type="expression" dxfId="776" priority="78">
      <formula>IF(RIGHT(TEXT(AE116,"0.#"),1)=".",TRUE,FALSE)</formula>
    </cfRule>
  </conditionalFormatting>
  <conditionalFormatting sqref="AE117">
    <cfRule type="expression" dxfId="775" priority="75">
      <formula>IF(RIGHT(TEXT(AE117,"0.#"),1)=".",FALSE,TRUE)</formula>
    </cfRule>
    <cfRule type="expression" dxfId="774" priority="76">
      <formula>IF(RIGHT(TEXT(AE117,"0.#"),1)=".",TRUE,FALSE)</formula>
    </cfRule>
  </conditionalFormatting>
  <conditionalFormatting sqref="AM117">
    <cfRule type="expression" dxfId="773" priority="73">
      <formula>IF(RIGHT(TEXT(AM117,"0.#"),1)=".",FALSE,TRUE)</formula>
    </cfRule>
    <cfRule type="expression" dxfId="772" priority="74">
      <formula>IF(RIGHT(TEXT(AM117,"0.#"),1)=".",TRUE,FALSE)</formula>
    </cfRule>
  </conditionalFormatting>
  <conditionalFormatting sqref="AE134:AE135 AI134:AI135">
    <cfRule type="expression" dxfId="771" priority="71">
      <formula>IF(RIGHT(TEXT(AE134,"0.#"),1)=".",FALSE,TRUE)</formula>
    </cfRule>
    <cfRule type="expression" dxfId="770" priority="72">
      <formula>IF(RIGHT(TEXT(AE134,"0.#"),1)=".",TRUE,FALSE)</formula>
    </cfRule>
  </conditionalFormatting>
  <conditionalFormatting sqref="AQ134">
    <cfRule type="expression" dxfId="769" priority="69">
      <formula>IF(RIGHT(TEXT(AQ134,"0.#"),1)=".",FALSE,TRUE)</formula>
    </cfRule>
    <cfRule type="expression" dxfId="768" priority="70">
      <formula>IF(RIGHT(TEXT(AQ134,"0.#"),1)=".",TRUE,FALSE)</formula>
    </cfRule>
  </conditionalFormatting>
  <conditionalFormatting sqref="AU134:AU135">
    <cfRule type="expression" dxfId="767" priority="67">
      <formula>IF(RIGHT(TEXT(AU134,"0.#"),1)=".",FALSE,TRUE)</formula>
    </cfRule>
    <cfRule type="expression" dxfId="766" priority="68">
      <formula>IF(RIGHT(TEXT(AU134,"0.#"),1)=".",TRUE,FALSE)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E434">
    <cfRule type="expression" dxfId="763" priority="63">
      <formula>IF(RIGHT(TEXT(AE434,"0.#"),1)=".",FALSE,TRUE)</formula>
    </cfRule>
    <cfRule type="expression" dxfId="762" priority="64">
      <formula>IF(RIGHT(TEXT(AE434,"0.#"),1)=".",TRUE,FALSE)</formula>
    </cfRule>
  </conditionalFormatting>
  <conditionalFormatting sqref="AE435">
    <cfRule type="expression" dxfId="761" priority="61">
      <formula>IF(RIGHT(TEXT(AE435,"0.#"),1)=".",FALSE,TRUE)</formula>
    </cfRule>
    <cfRule type="expression" dxfId="760" priority="62">
      <formula>IF(RIGHT(TEXT(AE435,"0.#"),1)=".",TRUE,FALSE)</formula>
    </cfRule>
  </conditionalFormatting>
  <conditionalFormatting sqref="AM435">
    <cfRule type="expression" dxfId="759" priority="55">
      <formula>IF(RIGHT(TEXT(AM435,"0.#"),1)=".",FALSE,TRUE)</formula>
    </cfRule>
    <cfRule type="expression" dxfId="758" priority="56">
      <formula>IF(RIGHT(TEXT(AM435,"0.#"),1)=".",TRUE,FALSE)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I435">
    <cfRule type="expression" dxfId="753" priority="49">
      <formula>IF(RIGHT(TEXT(AI435,"0.#"),1)=".",FALSE,TRUE)</formula>
    </cfRule>
    <cfRule type="expression" dxfId="752" priority="50">
      <formula>IF(RIGHT(TEXT(AI435,"0.#"),1)=".",TRUE,FALSE)</formula>
    </cfRule>
  </conditionalFormatting>
  <conditionalFormatting sqref="AI433">
    <cfRule type="expression" dxfId="751" priority="53">
      <formula>IF(RIGHT(TEXT(AI433,"0.#"),1)=".",FALSE,TRUE)</formula>
    </cfRule>
    <cfRule type="expression" dxfId="750" priority="54">
      <formula>IF(RIGHT(TEXT(AI433,"0.#"),1)=".",TRUE,FALSE)</formula>
    </cfRule>
  </conditionalFormatting>
  <conditionalFormatting sqref="AI434">
    <cfRule type="expression" dxfId="749" priority="51">
      <formula>IF(RIGHT(TEXT(AI434,"0.#"),1)=".",FALSE,TRUE)</formula>
    </cfRule>
    <cfRule type="expression" dxfId="748" priority="52">
      <formula>IF(RIGHT(TEXT(AI434,"0.#"),1)=".",TRUE,FALSE)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U433">
    <cfRule type="expression" dxfId="741" priority="41">
      <formula>IF(RIGHT(TEXT(AU433,"0.#"),1)=".",FALSE,TRUE)</formula>
    </cfRule>
    <cfRule type="expression" dxfId="740" priority="42">
      <formula>IF(RIGHT(TEXT(AU433,"0.#"),1)=".",TRUE,FALSE)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U435">
    <cfRule type="expression" dxfId="737" priority="37">
      <formula>IF(RIGHT(TEXT(AU435,"0.#"),1)=".",FALSE,TRUE)</formula>
    </cfRule>
    <cfRule type="expression" dxfId="736" priority="38">
      <formula>IF(RIGHT(TEXT(AU435,"0.#"),1)=".",TRUE,FALSE)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U460">
    <cfRule type="expression" dxfId="707" priority="7">
      <formula>IF(RIGHT(TEXT(AU460,"0.#"),1)=".",FALSE,TRUE)</formula>
    </cfRule>
    <cfRule type="expression" dxfId="706" priority="8">
      <formula>IF(RIGHT(TEXT(AU460,"0.#"),1)=".",TRUE,FALSE)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Y845:Y846">
    <cfRule type="expression" dxfId="703" priority="3">
      <formula>IF(RIGHT(TEXT(Y845,"0.#"),1)=".",FALSE,TRUE)</formula>
    </cfRule>
    <cfRule type="expression" dxfId="702" priority="4">
      <formula>IF(RIGHT(TEXT(Y845,"0.#"),1)=".",TRUE,FALSE)</formula>
    </cfRule>
  </conditionalFormatting>
  <conditionalFormatting sqref="Y840:Y844">
    <cfRule type="expression" dxfId="701" priority="1">
      <formula>IF(RIGHT(TEXT(Y840,"0.#"),1)=".",FALSE,TRUE)</formula>
    </cfRule>
    <cfRule type="expression" dxfId="700" priority="2">
      <formula>IF(RIGHT(TEXT(Y840,"0.#"),1)=".",TRUE,FALSE)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9" max="49" man="1"/>
    <brk id="483"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5" customHeight="1" x14ac:dyDescent="0.15">
      <c r="A2" s="14" t="s">
        <v>202</v>
      </c>
      <c r="B2" s="15"/>
      <c r="C2" s="13" t="str">
        <f>IF(B2="","",A2)</f>
        <v/>
      </c>
      <c r="D2" s="13" t="str">
        <f>IF(C2="","",IF(D1&lt;&gt;"",CONCATENATE(D1,"、",C2),C2))</f>
        <v/>
      </c>
      <c r="F2" s="12" t="s">
        <v>188</v>
      </c>
      <c r="G2" s="17" t="s">
        <v>538</v>
      </c>
      <c r="H2" s="13" t="str">
        <f>IF(G2="","",F2)</f>
        <v>一般会計</v>
      </c>
      <c r="I2" s="13" t="str">
        <f>IF(H2="","",IF(I1&lt;&gt;"",CONCATENATE(I1,"、",H2),H2))</f>
        <v>一般会計</v>
      </c>
      <c r="K2" s="14" t="s">
        <v>221</v>
      </c>
      <c r="L2" s="15"/>
      <c r="M2" s="13" t="str">
        <f>IF(L2="","",K2)</f>
        <v/>
      </c>
      <c r="N2" s="13" t="str">
        <f>IF(M2="","",IF(N1&lt;&gt;"",CONCATENATE(N1,"、",M2),M2))</f>
        <v/>
      </c>
      <c r="O2" s="13"/>
      <c r="P2" s="12" t="s">
        <v>190</v>
      </c>
      <c r="Q2" s="17" t="s">
        <v>538</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538</v>
      </c>
      <c r="M3" s="13" t="str">
        <f t="shared" ref="M3:M11" si="2">IF(L3="","",K3)</f>
        <v>文教及び科学振興</v>
      </c>
      <c r="N3" s="13" t="str">
        <f>IF(M3="",N2,IF(N2&lt;&gt;"",CONCATENATE(N2,"、",M3),M3))</f>
        <v>文教及び科学振興</v>
      </c>
      <c r="O3" s="13"/>
      <c r="P3" s="12" t="s">
        <v>191</v>
      </c>
      <c r="Q3" s="17" t="s">
        <v>538</v>
      </c>
      <c r="R3" s="13" t="str">
        <f t="shared" ref="R3:R8" si="3">IF(Q3="","",P3)</f>
        <v>委託・請負</v>
      </c>
      <c r="S3" s="13" t="str">
        <f t="shared" ref="S3:S8" si="4">IF(R3="",S2,IF(S2&lt;&gt;"",CONCATENATE(S2,"、",R3),R3))</f>
        <v>直接実施、委託・請負</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5" customHeight="1" x14ac:dyDescent="0.15">
      <c r="A6" s="14" t="s">
        <v>206</v>
      </c>
      <c r="B6" s="15" t="s">
        <v>538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5" customHeight="1" x14ac:dyDescent="0.15">
      <c r="A7" s="14" t="s">
        <v>207</v>
      </c>
      <c r="B7" s="15"/>
      <c r="C7" s="13" t="str">
        <f t="shared" si="0"/>
        <v/>
      </c>
      <c r="D7" s="13" t="str">
        <f t="shared" si="8"/>
        <v>科学技術・イノベーション</v>
      </c>
      <c r="F7" s="18" t="s">
        <v>430</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538</v>
      </c>
      <c r="R8" s="13" t="str">
        <f t="shared" si="3"/>
        <v>その他</v>
      </c>
      <c r="S8" s="13" t="str">
        <f t="shared" si="4"/>
        <v>直接実施、委託・請負、その他</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431</v>
      </c>
      <c r="G9" s="17"/>
      <c r="H9" s="13" t="str">
        <f t="shared" si="1"/>
        <v/>
      </c>
      <c r="I9" s="13" t="str">
        <f t="shared" si="5"/>
        <v>一般会計</v>
      </c>
      <c r="K9" s="14" t="s">
        <v>228</v>
      </c>
      <c r="L9" s="15"/>
      <c r="M9" s="13" t="str">
        <f t="shared" si="2"/>
        <v/>
      </c>
      <c r="N9" s="13" t="str">
        <f t="shared" si="6"/>
        <v>文教及び科学振興</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454</v>
      </c>
      <c r="B10" s="15"/>
      <c r="C10" s="13" t="str">
        <f t="shared" si="0"/>
        <v/>
      </c>
      <c r="D10" s="13" t="str">
        <f t="shared" si="8"/>
        <v>科学技術・イノベーション</v>
      </c>
      <c r="F10" s="18" t="s">
        <v>235</v>
      </c>
      <c r="G10" s="17"/>
      <c r="H10" s="13" t="str">
        <f t="shared" si="1"/>
        <v/>
      </c>
      <c r="I10" s="13" t="str">
        <f t="shared" si="5"/>
        <v>一般会計</v>
      </c>
      <c r="K10" s="14" t="s">
        <v>459</v>
      </c>
      <c r="L10" s="15"/>
      <c r="M10" s="13" t="str">
        <f t="shared" si="2"/>
        <v/>
      </c>
      <c r="N10" s="13" t="str">
        <f t="shared" si="6"/>
        <v>文教及び科学振興</v>
      </c>
      <c r="O10" s="13"/>
      <c r="P10" s="13" t="str">
        <f>S8</f>
        <v>直接実施、委託・請負、その他</v>
      </c>
      <c r="Q10" s="19"/>
      <c r="T10" s="13"/>
      <c r="W10" s="32" t="s">
        <v>275</v>
      </c>
      <c r="Y10" s="32" t="s">
        <v>84</v>
      </c>
      <c r="Z10" s="30"/>
      <c r="AA10" s="32" t="s">
        <v>89</v>
      </c>
      <c r="AB10" s="31"/>
      <c r="AC10" s="31"/>
      <c r="AD10" s="31"/>
      <c r="AE10" s="31"/>
      <c r="AF10" s="30"/>
      <c r="AG10" s="56" t="s">
        <v>499</v>
      </c>
      <c r="AK10" s="54" t="str">
        <f t="shared" si="7"/>
        <v>I</v>
      </c>
      <c r="AP10" s="54" t="s">
        <v>490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481</v>
      </c>
      <c r="B2" s="515"/>
      <c r="C2" s="515"/>
      <c r="D2" s="515"/>
      <c r="E2" s="515"/>
      <c r="F2" s="516"/>
      <c r="G2" s="795" t="s">
        <v>265</v>
      </c>
      <c r="H2" s="780"/>
      <c r="I2" s="780"/>
      <c r="J2" s="780"/>
      <c r="K2" s="780"/>
      <c r="L2" s="780"/>
      <c r="M2" s="780"/>
      <c r="N2" s="780"/>
      <c r="O2" s="781"/>
      <c r="P2" s="779" t="s">
        <v>59</v>
      </c>
      <c r="Q2" s="780"/>
      <c r="R2" s="780"/>
      <c r="S2" s="780"/>
      <c r="T2" s="780"/>
      <c r="U2" s="780"/>
      <c r="V2" s="780"/>
      <c r="W2" s="780"/>
      <c r="X2" s="781"/>
      <c r="Y2" s="1019"/>
      <c r="Z2" s="412"/>
      <c r="AA2" s="413"/>
      <c r="AB2" s="1023" t="s">
        <v>11</v>
      </c>
      <c r="AC2" s="1024"/>
      <c r="AD2" s="1025"/>
      <c r="AE2" s="1011" t="s">
        <v>356</v>
      </c>
      <c r="AF2" s="1011"/>
      <c r="AG2" s="1011"/>
      <c r="AH2" s="1011"/>
      <c r="AI2" s="1011" t="s">
        <v>362</v>
      </c>
      <c r="AJ2" s="1011"/>
      <c r="AK2" s="1011"/>
      <c r="AL2" s="1011"/>
      <c r="AM2" s="1011" t="s">
        <v>462</v>
      </c>
      <c r="AN2" s="1011"/>
      <c r="AO2" s="1011"/>
      <c r="AP2" s="460"/>
      <c r="AQ2" s="174" t="s">
        <v>354</v>
      </c>
      <c r="AR2" s="167"/>
      <c r="AS2" s="167"/>
      <c r="AT2" s="168"/>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20"/>
      <c r="Z3" s="1021"/>
      <c r="AA3" s="1022"/>
      <c r="AB3" s="1026"/>
      <c r="AC3" s="1027"/>
      <c r="AD3" s="1028"/>
      <c r="AE3" s="376"/>
      <c r="AF3" s="376"/>
      <c r="AG3" s="376"/>
      <c r="AH3" s="376"/>
      <c r="AI3" s="376"/>
      <c r="AJ3" s="376"/>
      <c r="AK3" s="376"/>
      <c r="AL3" s="376"/>
      <c r="AM3" s="376"/>
      <c r="AN3" s="376"/>
      <c r="AO3" s="376"/>
      <c r="AP3" s="332"/>
      <c r="AQ3" s="269"/>
      <c r="AR3" s="270"/>
      <c r="AS3" s="135" t="s">
        <v>355</v>
      </c>
      <c r="AT3" s="170"/>
      <c r="AU3" s="270"/>
      <c r="AV3" s="270"/>
      <c r="AW3" s="379" t="s">
        <v>300</v>
      </c>
      <c r="AX3" s="380"/>
    </row>
    <row r="4" spans="1:50" ht="22.5" customHeight="1" x14ac:dyDescent="0.15">
      <c r="A4" s="517"/>
      <c r="B4" s="515"/>
      <c r="C4" s="515"/>
      <c r="D4" s="515"/>
      <c r="E4" s="515"/>
      <c r="F4" s="516"/>
      <c r="G4" s="542"/>
      <c r="H4" s="1029"/>
      <c r="I4" s="1029"/>
      <c r="J4" s="1029"/>
      <c r="K4" s="1029"/>
      <c r="L4" s="1029"/>
      <c r="M4" s="1029"/>
      <c r="N4" s="1029"/>
      <c r="O4" s="1030"/>
      <c r="P4" s="159"/>
      <c r="Q4" s="1037"/>
      <c r="R4" s="1037"/>
      <c r="S4" s="1037"/>
      <c r="T4" s="1037"/>
      <c r="U4" s="1037"/>
      <c r="V4" s="1037"/>
      <c r="W4" s="1037"/>
      <c r="X4" s="1038"/>
      <c r="Y4" s="1015" t="s">
        <v>12</v>
      </c>
      <c r="Z4" s="1016"/>
      <c r="AA4" s="1017"/>
      <c r="AB4" s="553"/>
      <c r="AC4" s="1018"/>
      <c r="AD4" s="1018"/>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18"/>
      <c r="B5" s="519"/>
      <c r="C5" s="519"/>
      <c r="D5" s="519"/>
      <c r="E5" s="519"/>
      <c r="F5" s="520"/>
      <c r="G5" s="1031"/>
      <c r="H5" s="1032"/>
      <c r="I5" s="1032"/>
      <c r="J5" s="1032"/>
      <c r="K5" s="1032"/>
      <c r="L5" s="1032"/>
      <c r="M5" s="1032"/>
      <c r="N5" s="1032"/>
      <c r="O5" s="1033"/>
      <c r="P5" s="1039"/>
      <c r="Q5" s="1039"/>
      <c r="R5" s="1039"/>
      <c r="S5" s="1039"/>
      <c r="T5" s="1039"/>
      <c r="U5" s="1039"/>
      <c r="V5" s="1039"/>
      <c r="W5" s="1039"/>
      <c r="X5" s="1040"/>
      <c r="Y5" s="302" t="s">
        <v>54</v>
      </c>
      <c r="Z5" s="1012"/>
      <c r="AA5" s="1013"/>
      <c r="AB5" s="524"/>
      <c r="AC5" s="1014"/>
      <c r="AD5" s="1014"/>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18"/>
      <c r="B6" s="519"/>
      <c r="C6" s="519"/>
      <c r="D6" s="519"/>
      <c r="E6" s="519"/>
      <c r="F6" s="520"/>
      <c r="G6" s="1034"/>
      <c r="H6" s="1035"/>
      <c r="I6" s="1035"/>
      <c r="J6" s="1035"/>
      <c r="K6" s="1035"/>
      <c r="L6" s="1035"/>
      <c r="M6" s="1035"/>
      <c r="N6" s="1035"/>
      <c r="O6" s="1036"/>
      <c r="P6" s="1041"/>
      <c r="Q6" s="1041"/>
      <c r="R6" s="1041"/>
      <c r="S6" s="1041"/>
      <c r="T6" s="1041"/>
      <c r="U6" s="1041"/>
      <c r="V6" s="1041"/>
      <c r="W6" s="1041"/>
      <c r="X6" s="1042"/>
      <c r="Y6" s="1043" t="s">
        <v>13</v>
      </c>
      <c r="Z6" s="1012"/>
      <c r="AA6" s="1013"/>
      <c r="AB6" s="463" t="s">
        <v>301</v>
      </c>
      <c r="AC6" s="1044"/>
      <c r="AD6" s="1044"/>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12" t="s">
        <v>515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4" t="s">
        <v>481</v>
      </c>
      <c r="B9" s="515"/>
      <c r="C9" s="515"/>
      <c r="D9" s="515"/>
      <c r="E9" s="515"/>
      <c r="F9" s="516"/>
      <c r="G9" s="795" t="s">
        <v>265</v>
      </c>
      <c r="H9" s="780"/>
      <c r="I9" s="780"/>
      <c r="J9" s="780"/>
      <c r="K9" s="780"/>
      <c r="L9" s="780"/>
      <c r="M9" s="780"/>
      <c r="N9" s="780"/>
      <c r="O9" s="781"/>
      <c r="P9" s="779" t="s">
        <v>59</v>
      </c>
      <c r="Q9" s="780"/>
      <c r="R9" s="780"/>
      <c r="S9" s="780"/>
      <c r="T9" s="780"/>
      <c r="U9" s="780"/>
      <c r="V9" s="780"/>
      <c r="W9" s="780"/>
      <c r="X9" s="781"/>
      <c r="Y9" s="1019"/>
      <c r="Z9" s="412"/>
      <c r="AA9" s="413"/>
      <c r="AB9" s="1023" t="s">
        <v>11</v>
      </c>
      <c r="AC9" s="1024"/>
      <c r="AD9" s="1025"/>
      <c r="AE9" s="1011" t="s">
        <v>356</v>
      </c>
      <c r="AF9" s="1011"/>
      <c r="AG9" s="1011"/>
      <c r="AH9" s="1011"/>
      <c r="AI9" s="1011" t="s">
        <v>362</v>
      </c>
      <c r="AJ9" s="1011"/>
      <c r="AK9" s="1011"/>
      <c r="AL9" s="1011"/>
      <c r="AM9" s="1011" t="s">
        <v>462</v>
      </c>
      <c r="AN9" s="1011"/>
      <c r="AO9" s="1011"/>
      <c r="AP9" s="460"/>
      <c r="AQ9" s="174" t="s">
        <v>354</v>
      </c>
      <c r="AR9" s="167"/>
      <c r="AS9" s="167"/>
      <c r="AT9" s="168"/>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20"/>
      <c r="Z10" s="1021"/>
      <c r="AA10" s="1022"/>
      <c r="AB10" s="1026"/>
      <c r="AC10" s="1027"/>
      <c r="AD10" s="1028"/>
      <c r="AE10" s="376"/>
      <c r="AF10" s="376"/>
      <c r="AG10" s="376"/>
      <c r="AH10" s="376"/>
      <c r="AI10" s="376"/>
      <c r="AJ10" s="376"/>
      <c r="AK10" s="376"/>
      <c r="AL10" s="376"/>
      <c r="AM10" s="376"/>
      <c r="AN10" s="376"/>
      <c r="AO10" s="376"/>
      <c r="AP10" s="332"/>
      <c r="AQ10" s="269"/>
      <c r="AR10" s="270"/>
      <c r="AS10" s="135" t="s">
        <v>355</v>
      </c>
      <c r="AT10" s="170"/>
      <c r="AU10" s="270"/>
      <c r="AV10" s="270"/>
      <c r="AW10" s="379" t="s">
        <v>300</v>
      </c>
      <c r="AX10" s="380"/>
    </row>
    <row r="11" spans="1:50" ht="22.5" customHeight="1" x14ac:dyDescent="0.15">
      <c r="A11" s="517"/>
      <c r="B11" s="515"/>
      <c r="C11" s="515"/>
      <c r="D11" s="515"/>
      <c r="E11" s="515"/>
      <c r="F11" s="516"/>
      <c r="G11" s="542"/>
      <c r="H11" s="1029"/>
      <c r="I11" s="1029"/>
      <c r="J11" s="1029"/>
      <c r="K11" s="1029"/>
      <c r="L11" s="1029"/>
      <c r="M11" s="1029"/>
      <c r="N11" s="1029"/>
      <c r="O11" s="1030"/>
      <c r="P11" s="159"/>
      <c r="Q11" s="1037"/>
      <c r="R11" s="1037"/>
      <c r="S11" s="1037"/>
      <c r="T11" s="1037"/>
      <c r="U11" s="1037"/>
      <c r="V11" s="1037"/>
      <c r="W11" s="1037"/>
      <c r="X11" s="1038"/>
      <c r="Y11" s="1015" t="s">
        <v>12</v>
      </c>
      <c r="Z11" s="1016"/>
      <c r="AA11" s="1017"/>
      <c r="AB11" s="553"/>
      <c r="AC11" s="1018"/>
      <c r="AD11" s="1018"/>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18"/>
      <c r="B12" s="519"/>
      <c r="C12" s="519"/>
      <c r="D12" s="519"/>
      <c r="E12" s="519"/>
      <c r="F12" s="520"/>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524"/>
      <c r="AC12" s="1014"/>
      <c r="AD12" s="1014"/>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46"/>
      <c r="B13" s="647"/>
      <c r="C13" s="647"/>
      <c r="D13" s="647"/>
      <c r="E13" s="647"/>
      <c r="F13" s="64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3" t="s">
        <v>301</v>
      </c>
      <c r="AC13" s="1044"/>
      <c r="AD13" s="1044"/>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12" t="s">
        <v>515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4" t="s">
        <v>481</v>
      </c>
      <c r="B16" s="515"/>
      <c r="C16" s="515"/>
      <c r="D16" s="515"/>
      <c r="E16" s="515"/>
      <c r="F16" s="516"/>
      <c r="G16" s="795" t="s">
        <v>265</v>
      </c>
      <c r="H16" s="780"/>
      <c r="I16" s="780"/>
      <c r="J16" s="780"/>
      <c r="K16" s="780"/>
      <c r="L16" s="780"/>
      <c r="M16" s="780"/>
      <c r="N16" s="780"/>
      <c r="O16" s="781"/>
      <c r="P16" s="779" t="s">
        <v>59</v>
      </c>
      <c r="Q16" s="780"/>
      <c r="R16" s="780"/>
      <c r="S16" s="780"/>
      <c r="T16" s="780"/>
      <c r="U16" s="780"/>
      <c r="V16" s="780"/>
      <c r="W16" s="780"/>
      <c r="X16" s="781"/>
      <c r="Y16" s="1019"/>
      <c r="Z16" s="412"/>
      <c r="AA16" s="413"/>
      <c r="AB16" s="1023" t="s">
        <v>11</v>
      </c>
      <c r="AC16" s="1024"/>
      <c r="AD16" s="1025"/>
      <c r="AE16" s="1011" t="s">
        <v>356</v>
      </c>
      <c r="AF16" s="1011"/>
      <c r="AG16" s="1011"/>
      <c r="AH16" s="1011"/>
      <c r="AI16" s="1011" t="s">
        <v>362</v>
      </c>
      <c r="AJ16" s="1011"/>
      <c r="AK16" s="1011"/>
      <c r="AL16" s="1011"/>
      <c r="AM16" s="1011" t="s">
        <v>462</v>
      </c>
      <c r="AN16" s="1011"/>
      <c r="AO16" s="1011"/>
      <c r="AP16" s="460"/>
      <c r="AQ16" s="174" t="s">
        <v>354</v>
      </c>
      <c r="AR16" s="167"/>
      <c r="AS16" s="167"/>
      <c r="AT16" s="168"/>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20"/>
      <c r="Z17" s="1021"/>
      <c r="AA17" s="1022"/>
      <c r="AB17" s="1026"/>
      <c r="AC17" s="1027"/>
      <c r="AD17" s="1028"/>
      <c r="AE17" s="376"/>
      <c r="AF17" s="376"/>
      <c r="AG17" s="376"/>
      <c r="AH17" s="376"/>
      <c r="AI17" s="376"/>
      <c r="AJ17" s="376"/>
      <c r="AK17" s="376"/>
      <c r="AL17" s="376"/>
      <c r="AM17" s="376"/>
      <c r="AN17" s="376"/>
      <c r="AO17" s="376"/>
      <c r="AP17" s="332"/>
      <c r="AQ17" s="269"/>
      <c r="AR17" s="270"/>
      <c r="AS17" s="135" t="s">
        <v>355</v>
      </c>
      <c r="AT17" s="170"/>
      <c r="AU17" s="270"/>
      <c r="AV17" s="270"/>
      <c r="AW17" s="379" t="s">
        <v>300</v>
      </c>
      <c r="AX17" s="380"/>
    </row>
    <row r="18" spans="1:50" ht="22.5" customHeight="1" x14ac:dyDescent="0.15">
      <c r="A18" s="517"/>
      <c r="B18" s="515"/>
      <c r="C18" s="515"/>
      <c r="D18" s="515"/>
      <c r="E18" s="515"/>
      <c r="F18" s="516"/>
      <c r="G18" s="542"/>
      <c r="H18" s="1029"/>
      <c r="I18" s="1029"/>
      <c r="J18" s="1029"/>
      <c r="K18" s="1029"/>
      <c r="L18" s="1029"/>
      <c r="M18" s="1029"/>
      <c r="N18" s="1029"/>
      <c r="O18" s="1030"/>
      <c r="P18" s="159"/>
      <c r="Q18" s="1037"/>
      <c r="R18" s="1037"/>
      <c r="S18" s="1037"/>
      <c r="T18" s="1037"/>
      <c r="U18" s="1037"/>
      <c r="V18" s="1037"/>
      <c r="W18" s="1037"/>
      <c r="X18" s="1038"/>
      <c r="Y18" s="1015" t="s">
        <v>12</v>
      </c>
      <c r="Z18" s="1016"/>
      <c r="AA18" s="1017"/>
      <c r="AB18" s="553"/>
      <c r="AC18" s="1018"/>
      <c r="AD18" s="1018"/>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18"/>
      <c r="B19" s="519"/>
      <c r="C19" s="519"/>
      <c r="D19" s="519"/>
      <c r="E19" s="519"/>
      <c r="F19" s="520"/>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524"/>
      <c r="AC19" s="1014"/>
      <c r="AD19" s="1014"/>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46"/>
      <c r="B20" s="647"/>
      <c r="C20" s="647"/>
      <c r="D20" s="647"/>
      <c r="E20" s="647"/>
      <c r="F20" s="64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3" t="s">
        <v>301</v>
      </c>
      <c r="AC20" s="1044"/>
      <c r="AD20" s="1044"/>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12" t="s">
        <v>515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4" t="s">
        <v>481</v>
      </c>
      <c r="B23" s="515"/>
      <c r="C23" s="515"/>
      <c r="D23" s="515"/>
      <c r="E23" s="515"/>
      <c r="F23" s="516"/>
      <c r="G23" s="795" t="s">
        <v>265</v>
      </c>
      <c r="H23" s="780"/>
      <c r="I23" s="780"/>
      <c r="J23" s="780"/>
      <c r="K23" s="780"/>
      <c r="L23" s="780"/>
      <c r="M23" s="780"/>
      <c r="N23" s="780"/>
      <c r="O23" s="781"/>
      <c r="P23" s="779" t="s">
        <v>59</v>
      </c>
      <c r="Q23" s="780"/>
      <c r="R23" s="780"/>
      <c r="S23" s="780"/>
      <c r="T23" s="780"/>
      <c r="U23" s="780"/>
      <c r="V23" s="780"/>
      <c r="W23" s="780"/>
      <c r="X23" s="781"/>
      <c r="Y23" s="1019"/>
      <c r="Z23" s="412"/>
      <c r="AA23" s="413"/>
      <c r="AB23" s="1023" t="s">
        <v>11</v>
      </c>
      <c r="AC23" s="1024"/>
      <c r="AD23" s="1025"/>
      <c r="AE23" s="1011" t="s">
        <v>356</v>
      </c>
      <c r="AF23" s="1011"/>
      <c r="AG23" s="1011"/>
      <c r="AH23" s="1011"/>
      <c r="AI23" s="1011" t="s">
        <v>362</v>
      </c>
      <c r="AJ23" s="1011"/>
      <c r="AK23" s="1011"/>
      <c r="AL23" s="1011"/>
      <c r="AM23" s="1011" t="s">
        <v>462</v>
      </c>
      <c r="AN23" s="1011"/>
      <c r="AO23" s="1011"/>
      <c r="AP23" s="460"/>
      <c r="AQ23" s="174" t="s">
        <v>354</v>
      </c>
      <c r="AR23" s="167"/>
      <c r="AS23" s="167"/>
      <c r="AT23" s="168"/>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20"/>
      <c r="Z24" s="1021"/>
      <c r="AA24" s="1022"/>
      <c r="AB24" s="1026"/>
      <c r="AC24" s="1027"/>
      <c r="AD24" s="1028"/>
      <c r="AE24" s="376"/>
      <c r="AF24" s="376"/>
      <c r="AG24" s="376"/>
      <c r="AH24" s="376"/>
      <c r="AI24" s="376"/>
      <c r="AJ24" s="376"/>
      <c r="AK24" s="376"/>
      <c r="AL24" s="376"/>
      <c r="AM24" s="376"/>
      <c r="AN24" s="376"/>
      <c r="AO24" s="376"/>
      <c r="AP24" s="332"/>
      <c r="AQ24" s="269"/>
      <c r="AR24" s="270"/>
      <c r="AS24" s="135" t="s">
        <v>355</v>
      </c>
      <c r="AT24" s="170"/>
      <c r="AU24" s="270"/>
      <c r="AV24" s="270"/>
      <c r="AW24" s="379" t="s">
        <v>300</v>
      </c>
      <c r="AX24" s="380"/>
    </row>
    <row r="25" spans="1:50" ht="22.5" customHeight="1" x14ac:dyDescent="0.15">
      <c r="A25" s="517"/>
      <c r="B25" s="515"/>
      <c r="C25" s="515"/>
      <c r="D25" s="515"/>
      <c r="E25" s="515"/>
      <c r="F25" s="516"/>
      <c r="G25" s="542"/>
      <c r="H25" s="1029"/>
      <c r="I25" s="1029"/>
      <c r="J25" s="1029"/>
      <c r="K25" s="1029"/>
      <c r="L25" s="1029"/>
      <c r="M25" s="1029"/>
      <c r="N25" s="1029"/>
      <c r="O25" s="1030"/>
      <c r="P25" s="159"/>
      <c r="Q25" s="1037"/>
      <c r="R25" s="1037"/>
      <c r="S25" s="1037"/>
      <c r="T25" s="1037"/>
      <c r="U25" s="1037"/>
      <c r="V25" s="1037"/>
      <c r="W25" s="1037"/>
      <c r="X25" s="1038"/>
      <c r="Y25" s="1015" t="s">
        <v>12</v>
      </c>
      <c r="Z25" s="1016"/>
      <c r="AA25" s="1017"/>
      <c r="AB25" s="553"/>
      <c r="AC25" s="1018"/>
      <c r="AD25" s="1018"/>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18"/>
      <c r="B26" s="519"/>
      <c r="C26" s="519"/>
      <c r="D26" s="519"/>
      <c r="E26" s="519"/>
      <c r="F26" s="520"/>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524"/>
      <c r="AC26" s="1014"/>
      <c r="AD26" s="1014"/>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46"/>
      <c r="B27" s="647"/>
      <c r="C27" s="647"/>
      <c r="D27" s="647"/>
      <c r="E27" s="647"/>
      <c r="F27" s="64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3" t="s">
        <v>301</v>
      </c>
      <c r="AC27" s="1044"/>
      <c r="AD27" s="1044"/>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12" t="s">
        <v>515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4" t="s">
        <v>481</v>
      </c>
      <c r="B30" s="515"/>
      <c r="C30" s="515"/>
      <c r="D30" s="515"/>
      <c r="E30" s="515"/>
      <c r="F30" s="516"/>
      <c r="G30" s="795" t="s">
        <v>265</v>
      </c>
      <c r="H30" s="780"/>
      <c r="I30" s="780"/>
      <c r="J30" s="780"/>
      <c r="K30" s="780"/>
      <c r="L30" s="780"/>
      <c r="M30" s="780"/>
      <c r="N30" s="780"/>
      <c r="O30" s="781"/>
      <c r="P30" s="779" t="s">
        <v>59</v>
      </c>
      <c r="Q30" s="780"/>
      <c r="R30" s="780"/>
      <c r="S30" s="780"/>
      <c r="T30" s="780"/>
      <c r="U30" s="780"/>
      <c r="V30" s="780"/>
      <c r="W30" s="780"/>
      <c r="X30" s="781"/>
      <c r="Y30" s="1019"/>
      <c r="Z30" s="412"/>
      <c r="AA30" s="413"/>
      <c r="AB30" s="1023" t="s">
        <v>11</v>
      </c>
      <c r="AC30" s="1024"/>
      <c r="AD30" s="1025"/>
      <c r="AE30" s="1011" t="s">
        <v>356</v>
      </c>
      <c r="AF30" s="1011"/>
      <c r="AG30" s="1011"/>
      <c r="AH30" s="1011"/>
      <c r="AI30" s="1011" t="s">
        <v>362</v>
      </c>
      <c r="AJ30" s="1011"/>
      <c r="AK30" s="1011"/>
      <c r="AL30" s="1011"/>
      <c r="AM30" s="1011" t="s">
        <v>462</v>
      </c>
      <c r="AN30" s="1011"/>
      <c r="AO30" s="1011"/>
      <c r="AP30" s="460"/>
      <c r="AQ30" s="174" t="s">
        <v>354</v>
      </c>
      <c r="AR30" s="167"/>
      <c r="AS30" s="167"/>
      <c r="AT30" s="168"/>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20"/>
      <c r="Z31" s="1021"/>
      <c r="AA31" s="1022"/>
      <c r="AB31" s="1026"/>
      <c r="AC31" s="1027"/>
      <c r="AD31" s="1028"/>
      <c r="AE31" s="376"/>
      <c r="AF31" s="376"/>
      <c r="AG31" s="376"/>
      <c r="AH31" s="376"/>
      <c r="AI31" s="376"/>
      <c r="AJ31" s="376"/>
      <c r="AK31" s="376"/>
      <c r="AL31" s="376"/>
      <c r="AM31" s="376"/>
      <c r="AN31" s="376"/>
      <c r="AO31" s="376"/>
      <c r="AP31" s="332"/>
      <c r="AQ31" s="269"/>
      <c r="AR31" s="270"/>
      <c r="AS31" s="135" t="s">
        <v>355</v>
      </c>
      <c r="AT31" s="170"/>
      <c r="AU31" s="270"/>
      <c r="AV31" s="270"/>
      <c r="AW31" s="379" t="s">
        <v>300</v>
      </c>
      <c r="AX31" s="380"/>
    </row>
    <row r="32" spans="1:50" ht="22.5" customHeight="1" x14ac:dyDescent="0.15">
      <c r="A32" s="517"/>
      <c r="B32" s="515"/>
      <c r="C32" s="515"/>
      <c r="D32" s="515"/>
      <c r="E32" s="515"/>
      <c r="F32" s="516"/>
      <c r="G32" s="542"/>
      <c r="H32" s="1029"/>
      <c r="I32" s="1029"/>
      <c r="J32" s="1029"/>
      <c r="K32" s="1029"/>
      <c r="L32" s="1029"/>
      <c r="M32" s="1029"/>
      <c r="N32" s="1029"/>
      <c r="O32" s="1030"/>
      <c r="P32" s="159"/>
      <c r="Q32" s="1037"/>
      <c r="R32" s="1037"/>
      <c r="S32" s="1037"/>
      <c r="T32" s="1037"/>
      <c r="U32" s="1037"/>
      <c r="V32" s="1037"/>
      <c r="W32" s="1037"/>
      <c r="X32" s="1038"/>
      <c r="Y32" s="1015" t="s">
        <v>12</v>
      </c>
      <c r="Z32" s="1016"/>
      <c r="AA32" s="1017"/>
      <c r="AB32" s="553"/>
      <c r="AC32" s="1018"/>
      <c r="AD32" s="1018"/>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18"/>
      <c r="B33" s="519"/>
      <c r="C33" s="519"/>
      <c r="D33" s="519"/>
      <c r="E33" s="519"/>
      <c r="F33" s="520"/>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524"/>
      <c r="AC33" s="1014"/>
      <c r="AD33" s="1014"/>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46"/>
      <c r="B34" s="647"/>
      <c r="C34" s="647"/>
      <c r="D34" s="647"/>
      <c r="E34" s="647"/>
      <c r="F34" s="64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3" t="s">
        <v>301</v>
      </c>
      <c r="AC34" s="1044"/>
      <c r="AD34" s="1044"/>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12" t="s">
        <v>515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4" t="s">
        <v>481</v>
      </c>
      <c r="B37" s="515"/>
      <c r="C37" s="515"/>
      <c r="D37" s="515"/>
      <c r="E37" s="515"/>
      <c r="F37" s="516"/>
      <c r="G37" s="795" t="s">
        <v>265</v>
      </c>
      <c r="H37" s="780"/>
      <c r="I37" s="780"/>
      <c r="J37" s="780"/>
      <c r="K37" s="780"/>
      <c r="L37" s="780"/>
      <c r="M37" s="780"/>
      <c r="N37" s="780"/>
      <c r="O37" s="781"/>
      <c r="P37" s="779" t="s">
        <v>59</v>
      </c>
      <c r="Q37" s="780"/>
      <c r="R37" s="780"/>
      <c r="S37" s="780"/>
      <c r="T37" s="780"/>
      <c r="U37" s="780"/>
      <c r="V37" s="780"/>
      <c r="W37" s="780"/>
      <c r="X37" s="781"/>
      <c r="Y37" s="1019"/>
      <c r="Z37" s="412"/>
      <c r="AA37" s="413"/>
      <c r="AB37" s="1023" t="s">
        <v>11</v>
      </c>
      <c r="AC37" s="1024"/>
      <c r="AD37" s="1025"/>
      <c r="AE37" s="1011" t="s">
        <v>356</v>
      </c>
      <c r="AF37" s="1011"/>
      <c r="AG37" s="1011"/>
      <c r="AH37" s="1011"/>
      <c r="AI37" s="1011" t="s">
        <v>362</v>
      </c>
      <c r="AJ37" s="1011"/>
      <c r="AK37" s="1011"/>
      <c r="AL37" s="1011"/>
      <c r="AM37" s="1011" t="s">
        <v>462</v>
      </c>
      <c r="AN37" s="1011"/>
      <c r="AO37" s="1011"/>
      <c r="AP37" s="460"/>
      <c r="AQ37" s="174" t="s">
        <v>354</v>
      </c>
      <c r="AR37" s="167"/>
      <c r="AS37" s="167"/>
      <c r="AT37" s="168"/>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20"/>
      <c r="Z38" s="1021"/>
      <c r="AA38" s="1022"/>
      <c r="AB38" s="1026"/>
      <c r="AC38" s="1027"/>
      <c r="AD38" s="1028"/>
      <c r="AE38" s="376"/>
      <c r="AF38" s="376"/>
      <c r="AG38" s="376"/>
      <c r="AH38" s="376"/>
      <c r="AI38" s="376"/>
      <c r="AJ38" s="376"/>
      <c r="AK38" s="376"/>
      <c r="AL38" s="376"/>
      <c r="AM38" s="376"/>
      <c r="AN38" s="376"/>
      <c r="AO38" s="376"/>
      <c r="AP38" s="332"/>
      <c r="AQ38" s="269"/>
      <c r="AR38" s="270"/>
      <c r="AS38" s="135" t="s">
        <v>355</v>
      </c>
      <c r="AT38" s="170"/>
      <c r="AU38" s="270"/>
      <c r="AV38" s="270"/>
      <c r="AW38" s="379" t="s">
        <v>300</v>
      </c>
      <c r="AX38" s="380"/>
    </row>
    <row r="39" spans="1:50" ht="22.5" customHeight="1" x14ac:dyDescent="0.15">
      <c r="A39" s="517"/>
      <c r="B39" s="515"/>
      <c r="C39" s="515"/>
      <c r="D39" s="515"/>
      <c r="E39" s="515"/>
      <c r="F39" s="516"/>
      <c r="G39" s="542"/>
      <c r="H39" s="1029"/>
      <c r="I39" s="1029"/>
      <c r="J39" s="1029"/>
      <c r="K39" s="1029"/>
      <c r="L39" s="1029"/>
      <c r="M39" s="1029"/>
      <c r="N39" s="1029"/>
      <c r="O39" s="1030"/>
      <c r="P39" s="159"/>
      <c r="Q39" s="1037"/>
      <c r="R39" s="1037"/>
      <c r="S39" s="1037"/>
      <c r="T39" s="1037"/>
      <c r="U39" s="1037"/>
      <c r="V39" s="1037"/>
      <c r="W39" s="1037"/>
      <c r="X39" s="1038"/>
      <c r="Y39" s="1015" t="s">
        <v>12</v>
      </c>
      <c r="Z39" s="1016"/>
      <c r="AA39" s="1017"/>
      <c r="AB39" s="553"/>
      <c r="AC39" s="1018"/>
      <c r="AD39" s="1018"/>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18"/>
      <c r="B40" s="519"/>
      <c r="C40" s="519"/>
      <c r="D40" s="519"/>
      <c r="E40" s="519"/>
      <c r="F40" s="520"/>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524"/>
      <c r="AC40" s="1014"/>
      <c r="AD40" s="1014"/>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46"/>
      <c r="B41" s="647"/>
      <c r="C41" s="647"/>
      <c r="D41" s="647"/>
      <c r="E41" s="647"/>
      <c r="F41" s="64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3" t="s">
        <v>301</v>
      </c>
      <c r="AC41" s="1044"/>
      <c r="AD41" s="1044"/>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12" t="s">
        <v>515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4" t="s">
        <v>481</v>
      </c>
      <c r="B44" s="515"/>
      <c r="C44" s="515"/>
      <c r="D44" s="515"/>
      <c r="E44" s="515"/>
      <c r="F44" s="516"/>
      <c r="G44" s="795" t="s">
        <v>265</v>
      </c>
      <c r="H44" s="780"/>
      <c r="I44" s="780"/>
      <c r="J44" s="780"/>
      <c r="K44" s="780"/>
      <c r="L44" s="780"/>
      <c r="M44" s="780"/>
      <c r="N44" s="780"/>
      <c r="O44" s="781"/>
      <c r="P44" s="779" t="s">
        <v>59</v>
      </c>
      <c r="Q44" s="780"/>
      <c r="R44" s="780"/>
      <c r="S44" s="780"/>
      <c r="T44" s="780"/>
      <c r="U44" s="780"/>
      <c r="V44" s="780"/>
      <c r="W44" s="780"/>
      <c r="X44" s="781"/>
      <c r="Y44" s="1019"/>
      <c r="Z44" s="412"/>
      <c r="AA44" s="413"/>
      <c r="AB44" s="1023" t="s">
        <v>11</v>
      </c>
      <c r="AC44" s="1024"/>
      <c r="AD44" s="1025"/>
      <c r="AE44" s="1011" t="s">
        <v>356</v>
      </c>
      <c r="AF44" s="1011"/>
      <c r="AG44" s="1011"/>
      <c r="AH44" s="1011"/>
      <c r="AI44" s="1011" t="s">
        <v>362</v>
      </c>
      <c r="AJ44" s="1011"/>
      <c r="AK44" s="1011"/>
      <c r="AL44" s="1011"/>
      <c r="AM44" s="1011" t="s">
        <v>462</v>
      </c>
      <c r="AN44" s="1011"/>
      <c r="AO44" s="1011"/>
      <c r="AP44" s="460"/>
      <c r="AQ44" s="174" t="s">
        <v>354</v>
      </c>
      <c r="AR44" s="167"/>
      <c r="AS44" s="167"/>
      <c r="AT44" s="168"/>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20"/>
      <c r="Z45" s="1021"/>
      <c r="AA45" s="1022"/>
      <c r="AB45" s="1026"/>
      <c r="AC45" s="1027"/>
      <c r="AD45" s="1028"/>
      <c r="AE45" s="376"/>
      <c r="AF45" s="376"/>
      <c r="AG45" s="376"/>
      <c r="AH45" s="376"/>
      <c r="AI45" s="376"/>
      <c r="AJ45" s="376"/>
      <c r="AK45" s="376"/>
      <c r="AL45" s="376"/>
      <c r="AM45" s="376"/>
      <c r="AN45" s="376"/>
      <c r="AO45" s="376"/>
      <c r="AP45" s="332"/>
      <c r="AQ45" s="269"/>
      <c r="AR45" s="270"/>
      <c r="AS45" s="135" t="s">
        <v>355</v>
      </c>
      <c r="AT45" s="170"/>
      <c r="AU45" s="270"/>
      <c r="AV45" s="270"/>
      <c r="AW45" s="379" t="s">
        <v>300</v>
      </c>
      <c r="AX45" s="380"/>
    </row>
    <row r="46" spans="1:50" ht="22.5" customHeight="1" x14ac:dyDescent="0.15">
      <c r="A46" s="517"/>
      <c r="B46" s="515"/>
      <c r="C46" s="515"/>
      <c r="D46" s="515"/>
      <c r="E46" s="515"/>
      <c r="F46" s="516"/>
      <c r="G46" s="542"/>
      <c r="H46" s="1029"/>
      <c r="I46" s="1029"/>
      <c r="J46" s="1029"/>
      <c r="K46" s="1029"/>
      <c r="L46" s="1029"/>
      <c r="M46" s="1029"/>
      <c r="N46" s="1029"/>
      <c r="O46" s="1030"/>
      <c r="P46" s="159"/>
      <c r="Q46" s="1037"/>
      <c r="R46" s="1037"/>
      <c r="S46" s="1037"/>
      <c r="T46" s="1037"/>
      <c r="U46" s="1037"/>
      <c r="V46" s="1037"/>
      <c r="W46" s="1037"/>
      <c r="X46" s="1038"/>
      <c r="Y46" s="1015" t="s">
        <v>12</v>
      </c>
      <c r="Z46" s="1016"/>
      <c r="AA46" s="1017"/>
      <c r="AB46" s="553"/>
      <c r="AC46" s="1018"/>
      <c r="AD46" s="1018"/>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18"/>
      <c r="B47" s="519"/>
      <c r="C47" s="519"/>
      <c r="D47" s="519"/>
      <c r="E47" s="519"/>
      <c r="F47" s="520"/>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524"/>
      <c r="AC47" s="1014"/>
      <c r="AD47" s="1014"/>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46"/>
      <c r="B48" s="647"/>
      <c r="C48" s="647"/>
      <c r="D48" s="647"/>
      <c r="E48" s="647"/>
      <c r="F48" s="64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3" t="s">
        <v>301</v>
      </c>
      <c r="AC48" s="1044"/>
      <c r="AD48" s="1044"/>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12" t="s">
        <v>515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4" t="s">
        <v>481</v>
      </c>
      <c r="B51" s="515"/>
      <c r="C51" s="515"/>
      <c r="D51" s="515"/>
      <c r="E51" s="515"/>
      <c r="F51" s="516"/>
      <c r="G51" s="795" t="s">
        <v>265</v>
      </c>
      <c r="H51" s="780"/>
      <c r="I51" s="780"/>
      <c r="J51" s="780"/>
      <c r="K51" s="780"/>
      <c r="L51" s="780"/>
      <c r="M51" s="780"/>
      <c r="N51" s="780"/>
      <c r="O51" s="781"/>
      <c r="P51" s="779" t="s">
        <v>59</v>
      </c>
      <c r="Q51" s="780"/>
      <c r="R51" s="780"/>
      <c r="S51" s="780"/>
      <c r="T51" s="780"/>
      <c r="U51" s="780"/>
      <c r="V51" s="780"/>
      <c r="W51" s="780"/>
      <c r="X51" s="781"/>
      <c r="Y51" s="1019"/>
      <c r="Z51" s="412"/>
      <c r="AA51" s="413"/>
      <c r="AB51" s="460" t="s">
        <v>11</v>
      </c>
      <c r="AC51" s="1024"/>
      <c r="AD51" s="1025"/>
      <c r="AE51" s="1011" t="s">
        <v>356</v>
      </c>
      <c r="AF51" s="1011"/>
      <c r="AG51" s="1011"/>
      <c r="AH51" s="1011"/>
      <c r="AI51" s="1011" t="s">
        <v>362</v>
      </c>
      <c r="AJ51" s="1011"/>
      <c r="AK51" s="1011"/>
      <c r="AL51" s="1011"/>
      <c r="AM51" s="1011" t="s">
        <v>462</v>
      </c>
      <c r="AN51" s="1011"/>
      <c r="AO51" s="1011"/>
      <c r="AP51" s="460"/>
      <c r="AQ51" s="174" t="s">
        <v>354</v>
      </c>
      <c r="AR51" s="167"/>
      <c r="AS51" s="167"/>
      <c r="AT51" s="168"/>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20"/>
      <c r="Z52" s="1021"/>
      <c r="AA52" s="1022"/>
      <c r="AB52" s="1026"/>
      <c r="AC52" s="1027"/>
      <c r="AD52" s="1028"/>
      <c r="AE52" s="376"/>
      <c r="AF52" s="376"/>
      <c r="AG52" s="376"/>
      <c r="AH52" s="376"/>
      <c r="AI52" s="376"/>
      <c r="AJ52" s="376"/>
      <c r="AK52" s="376"/>
      <c r="AL52" s="376"/>
      <c r="AM52" s="376"/>
      <c r="AN52" s="376"/>
      <c r="AO52" s="376"/>
      <c r="AP52" s="332"/>
      <c r="AQ52" s="269"/>
      <c r="AR52" s="270"/>
      <c r="AS52" s="135" t="s">
        <v>355</v>
      </c>
      <c r="AT52" s="170"/>
      <c r="AU52" s="270"/>
      <c r="AV52" s="270"/>
      <c r="AW52" s="379" t="s">
        <v>300</v>
      </c>
      <c r="AX52" s="380"/>
    </row>
    <row r="53" spans="1:50" ht="22.5" customHeight="1" x14ac:dyDescent="0.15">
      <c r="A53" s="517"/>
      <c r="B53" s="515"/>
      <c r="C53" s="515"/>
      <c r="D53" s="515"/>
      <c r="E53" s="515"/>
      <c r="F53" s="516"/>
      <c r="G53" s="542"/>
      <c r="H53" s="1029"/>
      <c r="I53" s="1029"/>
      <c r="J53" s="1029"/>
      <c r="K53" s="1029"/>
      <c r="L53" s="1029"/>
      <c r="M53" s="1029"/>
      <c r="N53" s="1029"/>
      <c r="O53" s="1030"/>
      <c r="P53" s="159"/>
      <c r="Q53" s="1037"/>
      <c r="R53" s="1037"/>
      <c r="S53" s="1037"/>
      <c r="T53" s="1037"/>
      <c r="U53" s="1037"/>
      <c r="V53" s="1037"/>
      <c r="W53" s="1037"/>
      <c r="X53" s="1038"/>
      <c r="Y53" s="1015" t="s">
        <v>12</v>
      </c>
      <c r="Z53" s="1016"/>
      <c r="AA53" s="1017"/>
      <c r="AB53" s="553"/>
      <c r="AC53" s="1018"/>
      <c r="AD53" s="1018"/>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18"/>
      <c r="B54" s="519"/>
      <c r="C54" s="519"/>
      <c r="D54" s="519"/>
      <c r="E54" s="519"/>
      <c r="F54" s="520"/>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524"/>
      <c r="AC54" s="1014"/>
      <c r="AD54" s="1014"/>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46"/>
      <c r="B55" s="647"/>
      <c r="C55" s="647"/>
      <c r="D55" s="647"/>
      <c r="E55" s="647"/>
      <c r="F55" s="64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3" t="s">
        <v>301</v>
      </c>
      <c r="AC55" s="1044"/>
      <c r="AD55" s="1044"/>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12" t="s">
        <v>515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4" t="s">
        <v>481</v>
      </c>
      <c r="B58" s="515"/>
      <c r="C58" s="515"/>
      <c r="D58" s="515"/>
      <c r="E58" s="515"/>
      <c r="F58" s="516"/>
      <c r="G58" s="795" t="s">
        <v>265</v>
      </c>
      <c r="H58" s="780"/>
      <c r="I58" s="780"/>
      <c r="J58" s="780"/>
      <c r="K58" s="780"/>
      <c r="L58" s="780"/>
      <c r="M58" s="780"/>
      <c r="N58" s="780"/>
      <c r="O58" s="781"/>
      <c r="P58" s="779" t="s">
        <v>59</v>
      </c>
      <c r="Q58" s="780"/>
      <c r="R58" s="780"/>
      <c r="S58" s="780"/>
      <c r="T58" s="780"/>
      <c r="U58" s="780"/>
      <c r="V58" s="780"/>
      <c r="W58" s="780"/>
      <c r="X58" s="781"/>
      <c r="Y58" s="1019"/>
      <c r="Z58" s="412"/>
      <c r="AA58" s="413"/>
      <c r="AB58" s="1023" t="s">
        <v>11</v>
      </c>
      <c r="AC58" s="1024"/>
      <c r="AD58" s="1025"/>
      <c r="AE58" s="1011" t="s">
        <v>356</v>
      </c>
      <c r="AF58" s="1011"/>
      <c r="AG58" s="1011"/>
      <c r="AH58" s="1011"/>
      <c r="AI58" s="1011" t="s">
        <v>362</v>
      </c>
      <c r="AJ58" s="1011"/>
      <c r="AK58" s="1011"/>
      <c r="AL58" s="1011"/>
      <c r="AM58" s="1011" t="s">
        <v>462</v>
      </c>
      <c r="AN58" s="1011"/>
      <c r="AO58" s="1011"/>
      <c r="AP58" s="460"/>
      <c r="AQ58" s="174" t="s">
        <v>354</v>
      </c>
      <c r="AR58" s="167"/>
      <c r="AS58" s="167"/>
      <c r="AT58" s="168"/>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20"/>
      <c r="Z59" s="1021"/>
      <c r="AA59" s="1022"/>
      <c r="AB59" s="1026"/>
      <c r="AC59" s="1027"/>
      <c r="AD59" s="1028"/>
      <c r="AE59" s="376"/>
      <c r="AF59" s="376"/>
      <c r="AG59" s="376"/>
      <c r="AH59" s="376"/>
      <c r="AI59" s="376"/>
      <c r="AJ59" s="376"/>
      <c r="AK59" s="376"/>
      <c r="AL59" s="376"/>
      <c r="AM59" s="376"/>
      <c r="AN59" s="376"/>
      <c r="AO59" s="376"/>
      <c r="AP59" s="332"/>
      <c r="AQ59" s="269"/>
      <c r="AR59" s="270"/>
      <c r="AS59" s="135" t="s">
        <v>355</v>
      </c>
      <c r="AT59" s="170"/>
      <c r="AU59" s="270"/>
      <c r="AV59" s="270"/>
      <c r="AW59" s="379" t="s">
        <v>300</v>
      </c>
      <c r="AX59" s="380"/>
    </row>
    <row r="60" spans="1:50" ht="22.5" customHeight="1" x14ac:dyDescent="0.15">
      <c r="A60" s="517"/>
      <c r="B60" s="515"/>
      <c r="C60" s="515"/>
      <c r="D60" s="515"/>
      <c r="E60" s="515"/>
      <c r="F60" s="516"/>
      <c r="G60" s="542"/>
      <c r="H60" s="1029"/>
      <c r="I60" s="1029"/>
      <c r="J60" s="1029"/>
      <c r="K60" s="1029"/>
      <c r="L60" s="1029"/>
      <c r="M60" s="1029"/>
      <c r="N60" s="1029"/>
      <c r="O60" s="1030"/>
      <c r="P60" s="159"/>
      <c r="Q60" s="1037"/>
      <c r="R60" s="1037"/>
      <c r="S60" s="1037"/>
      <c r="T60" s="1037"/>
      <c r="U60" s="1037"/>
      <c r="V60" s="1037"/>
      <c r="W60" s="1037"/>
      <c r="X60" s="1038"/>
      <c r="Y60" s="1015" t="s">
        <v>12</v>
      </c>
      <c r="Z60" s="1016"/>
      <c r="AA60" s="1017"/>
      <c r="AB60" s="553"/>
      <c r="AC60" s="1018"/>
      <c r="AD60" s="1018"/>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18"/>
      <c r="B61" s="519"/>
      <c r="C61" s="519"/>
      <c r="D61" s="519"/>
      <c r="E61" s="519"/>
      <c r="F61" s="520"/>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524"/>
      <c r="AC61" s="1014"/>
      <c r="AD61" s="1014"/>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46"/>
      <c r="B62" s="647"/>
      <c r="C62" s="647"/>
      <c r="D62" s="647"/>
      <c r="E62" s="647"/>
      <c r="F62" s="64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3" t="s">
        <v>301</v>
      </c>
      <c r="AC62" s="1044"/>
      <c r="AD62" s="1044"/>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12" t="s">
        <v>515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4" t="s">
        <v>481</v>
      </c>
      <c r="B65" s="515"/>
      <c r="C65" s="515"/>
      <c r="D65" s="515"/>
      <c r="E65" s="515"/>
      <c r="F65" s="516"/>
      <c r="G65" s="795" t="s">
        <v>265</v>
      </c>
      <c r="H65" s="780"/>
      <c r="I65" s="780"/>
      <c r="J65" s="780"/>
      <c r="K65" s="780"/>
      <c r="L65" s="780"/>
      <c r="M65" s="780"/>
      <c r="N65" s="780"/>
      <c r="O65" s="781"/>
      <c r="P65" s="779" t="s">
        <v>59</v>
      </c>
      <c r="Q65" s="780"/>
      <c r="R65" s="780"/>
      <c r="S65" s="780"/>
      <c r="T65" s="780"/>
      <c r="U65" s="780"/>
      <c r="V65" s="780"/>
      <c r="W65" s="780"/>
      <c r="X65" s="781"/>
      <c r="Y65" s="1019"/>
      <c r="Z65" s="412"/>
      <c r="AA65" s="413"/>
      <c r="AB65" s="1023" t="s">
        <v>11</v>
      </c>
      <c r="AC65" s="1024"/>
      <c r="AD65" s="1025"/>
      <c r="AE65" s="1011" t="s">
        <v>356</v>
      </c>
      <c r="AF65" s="1011"/>
      <c r="AG65" s="1011"/>
      <c r="AH65" s="1011"/>
      <c r="AI65" s="1011" t="s">
        <v>362</v>
      </c>
      <c r="AJ65" s="1011"/>
      <c r="AK65" s="1011"/>
      <c r="AL65" s="1011"/>
      <c r="AM65" s="1011" t="s">
        <v>462</v>
      </c>
      <c r="AN65" s="1011"/>
      <c r="AO65" s="1011"/>
      <c r="AP65" s="460"/>
      <c r="AQ65" s="174" t="s">
        <v>354</v>
      </c>
      <c r="AR65" s="167"/>
      <c r="AS65" s="167"/>
      <c r="AT65" s="168"/>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20"/>
      <c r="Z66" s="1021"/>
      <c r="AA66" s="1022"/>
      <c r="AB66" s="1026"/>
      <c r="AC66" s="1027"/>
      <c r="AD66" s="1028"/>
      <c r="AE66" s="376"/>
      <c r="AF66" s="376"/>
      <c r="AG66" s="376"/>
      <c r="AH66" s="376"/>
      <c r="AI66" s="376"/>
      <c r="AJ66" s="376"/>
      <c r="AK66" s="376"/>
      <c r="AL66" s="376"/>
      <c r="AM66" s="376"/>
      <c r="AN66" s="376"/>
      <c r="AO66" s="376"/>
      <c r="AP66" s="332"/>
      <c r="AQ66" s="269"/>
      <c r="AR66" s="270"/>
      <c r="AS66" s="135" t="s">
        <v>355</v>
      </c>
      <c r="AT66" s="170"/>
      <c r="AU66" s="270"/>
      <c r="AV66" s="270"/>
      <c r="AW66" s="379" t="s">
        <v>300</v>
      </c>
      <c r="AX66" s="380"/>
    </row>
    <row r="67" spans="1:50" ht="22.5" customHeight="1" x14ac:dyDescent="0.15">
      <c r="A67" s="517"/>
      <c r="B67" s="515"/>
      <c r="C67" s="515"/>
      <c r="D67" s="515"/>
      <c r="E67" s="515"/>
      <c r="F67" s="516"/>
      <c r="G67" s="542"/>
      <c r="H67" s="1029"/>
      <c r="I67" s="1029"/>
      <c r="J67" s="1029"/>
      <c r="K67" s="1029"/>
      <c r="L67" s="1029"/>
      <c r="M67" s="1029"/>
      <c r="N67" s="1029"/>
      <c r="O67" s="1030"/>
      <c r="P67" s="159"/>
      <c r="Q67" s="1037"/>
      <c r="R67" s="1037"/>
      <c r="S67" s="1037"/>
      <c r="T67" s="1037"/>
      <c r="U67" s="1037"/>
      <c r="V67" s="1037"/>
      <c r="W67" s="1037"/>
      <c r="X67" s="1038"/>
      <c r="Y67" s="1015" t="s">
        <v>12</v>
      </c>
      <c r="Z67" s="1016"/>
      <c r="AA67" s="1017"/>
      <c r="AB67" s="553"/>
      <c r="AC67" s="1018"/>
      <c r="AD67" s="1018"/>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18"/>
      <c r="B68" s="519"/>
      <c r="C68" s="519"/>
      <c r="D68" s="519"/>
      <c r="E68" s="519"/>
      <c r="F68" s="520"/>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524"/>
      <c r="AC68" s="1014"/>
      <c r="AD68" s="1014"/>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46"/>
      <c r="B69" s="647"/>
      <c r="C69" s="647"/>
      <c r="D69" s="647"/>
      <c r="E69" s="647"/>
      <c r="F69" s="648"/>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499" t="s">
        <v>301</v>
      </c>
      <c r="AC69" s="428"/>
      <c r="AD69" s="428"/>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12" t="s">
        <v>515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U268" sqref="U26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41"/>
      <c r="H2" s="442"/>
      <c r="I2" s="442"/>
      <c r="J2" s="442"/>
      <c r="K2" s="442"/>
      <c r="L2" s="442"/>
      <c r="M2" s="442"/>
      <c r="N2" s="442"/>
      <c r="O2" s="442"/>
      <c r="P2" s="442"/>
      <c r="Q2" s="442"/>
      <c r="R2" s="442"/>
      <c r="S2" s="442"/>
      <c r="T2" s="442"/>
      <c r="U2" s="442"/>
      <c r="V2" s="442"/>
      <c r="W2" s="442"/>
      <c r="X2" s="442"/>
      <c r="Y2" s="442"/>
      <c r="Z2" s="442"/>
      <c r="AA2" s="442"/>
      <c r="AB2" s="443"/>
      <c r="AC2" s="441"/>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1"/>
      <c r="B4" s="1052"/>
      <c r="C4" s="1052"/>
      <c r="D4" s="1052"/>
      <c r="E4" s="1052"/>
      <c r="F4" s="1053"/>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hidden="1" customHeight="1" x14ac:dyDescent="0.15">
      <c r="A5" s="1051"/>
      <c r="B5" s="1052"/>
      <c r="C5" s="1052"/>
      <c r="D5" s="1052"/>
      <c r="E5" s="1052"/>
      <c r="F5" s="105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51"/>
      <c r="B6" s="1052"/>
      <c r="C6" s="1052"/>
      <c r="D6" s="1052"/>
      <c r="E6" s="1052"/>
      <c r="F6" s="105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51"/>
      <c r="B7" s="1052"/>
      <c r="C7" s="1052"/>
      <c r="D7" s="1052"/>
      <c r="E7" s="1052"/>
      <c r="F7" s="105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51"/>
      <c r="B8" s="1052"/>
      <c r="C8" s="1052"/>
      <c r="D8" s="1052"/>
      <c r="E8" s="1052"/>
      <c r="F8" s="105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51"/>
      <c r="B9" s="1052"/>
      <c r="C9" s="1052"/>
      <c r="D9" s="1052"/>
      <c r="E9" s="1052"/>
      <c r="F9" s="105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51"/>
      <c r="B10" s="1052"/>
      <c r="C10" s="1052"/>
      <c r="D10" s="1052"/>
      <c r="E10" s="1052"/>
      <c r="F10" s="105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51"/>
      <c r="B11" s="1052"/>
      <c r="C11" s="1052"/>
      <c r="D11" s="1052"/>
      <c r="E11" s="1052"/>
      <c r="F11" s="105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51"/>
      <c r="B12" s="1052"/>
      <c r="C12" s="1052"/>
      <c r="D12" s="1052"/>
      <c r="E12" s="1052"/>
      <c r="F12" s="105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51"/>
      <c r="B13" s="1052"/>
      <c r="C13" s="1052"/>
      <c r="D13" s="1052"/>
      <c r="E13" s="1052"/>
      <c r="F13" s="105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1"/>
      <c r="B14" s="1052"/>
      <c r="C14" s="1052"/>
      <c r="D14" s="1052"/>
      <c r="E14" s="1052"/>
      <c r="F14" s="105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1"/>
      <c r="B15" s="1052"/>
      <c r="C15" s="1052"/>
      <c r="D15" s="1052"/>
      <c r="E15" s="1052"/>
      <c r="F15" s="1053"/>
      <c r="G15" s="441"/>
      <c r="H15" s="442"/>
      <c r="I15" s="442"/>
      <c r="J15" s="442"/>
      <c r="K15" s="442"/>
      <c r="L15" s="442"/>
      <c r="M15" s="442"/>
      <c r="N15" s="442"/>
      <c r="O15" s="442"/>
      <c r="P15" s="442"/>
      <c r="Q15" s="442"/>
      <c r="R15" s="442"/>
      <c r="S15" s="442"/>
      <c r="T15" s="442"/>
      <c r="U15" s="442"/>
      <c r="V15" s="442"/>
      <c r="W15" s="442"/>
      <c r="X15" s="442"/>
      <c r="Y15" s="442"/>
      <c r="Z15" s="442"/>
      <c r="AA15" s="442"/>
      <c r="AB15" s="443"/>
      <c r="AC15" s="441"/>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1"/>
      <c r="B16" s="1052"/>
      <c r="C16" s="1052"/>
      <c r="D16" s="1052"/>
      <c r="E16" s="1052"/>
      <c r="F16" s="105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1"/>
      <c r="B17" s="1052"/>
      <c r="C17" s="1052"/>
      <c r="D17" s="1052"/>
      <c r="E17" s="1052"/>
      <c r="F17" s="1053"/>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hidden="1" customHeight="1" x14ac:dyDescent="0.15">
      <c r="A18" s="1051"/>
      <c r="B18" s="1052"/>
      <c r="C18" s="1052"/>
      <c r="D18" s="1052"/>
      <c r="E18" s="1052"/>
      <c r="F18" s="105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51"/>
      <c r="B19" s="1052"/>
      <c r="C19" s="1052"/>
      <c r="D19" s="1052"/>
      <c r="E19" s="1052"/>
      <c r="F19" s="105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51"/>
      <c r="B20" s="1052"/>
      <c r="C20" s="1052"/>
      <c r="D20" s="1052"/>
      <c r="E20" s="1052"/>
      <c r="F20" s="105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51"/>
      <c r="B21" s="1052"/>
      <c r="C21" s="1052"/>
      <c r="D21" s="1052"/>
      <c r="E21" s="1052"/>
      <c r="F21" s="105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51"/>
      <c r="B22" s="1052"/>
      <c r="C22" s="1052"/>
      <c r="D22" s="1052"/>
      <c r="E22" s="1052"/>
      <c r="F22" s="105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51"/>
      <c r="B23" s="1052"/>
      <c r="C23" s="1052"/>
      <c r="D23" s="1052"/>
      <c r="E23" s="1052"/>
      <c r="F23" s="105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51"/>
      <c r="B24" s="1052"/>
      <c r="C24" s="1052"/>
      <c r="D24" s="1052"/>
      <c r="E24" s="1052"/>
      <c r="F24" s="105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51"/>
      <c r="B25" s="1052"/>
      <c r="C25" s="1052"/>
      <c r="D25" s="1052"/>
      <c r="E25" s="1052"/>
      <c r="F25" s="105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51"/>
      <c r="B26" s="1052"/>
      <c r="C26" s="1052"/>
      <c r="D26" s="1052"/>
      <c r="E26" s="1052"/>
      <c r="F26" s="105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1"/>
      <c r="B27" s="1052"/>
      <c r="C27" s="1052"/>
      <c r="D27" s="1052"/>
      <c r="E27" s="1052"/>
      <c r="F27" s="105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1"/>
      <c r="B28" s="1052"/>
      <c r="C28" s="1052"/>
      <c r="D28" s="1052"/>
      <c r="E28" s="1052"/>
      <c r="F28" s="1053"/>
      <c r="G28" s="441"/>
      <c r="H28" s="442"/>
      <c r="I28" s="442"/>
      <c r="J28" s="442"/>
      <c r="K28" s="442"/>
      <c r="L28" s="442"/>
      <c r="M28" s="442"/>
      <c r="N28" s="442"/>
      <c r="O28" s="442"/>
      <c r="P28" s="442"/>
      <c r="Q28" s="442"/>
      <c r="R28" s="442"/>
      <c r="S28" s="442"/>
      <c r="T28" s="442"/>
      <c r="U28" s="442"/>
      <c r="V28" s="442"/>
      <c r="W28" s="442"/>
      <c r="X28" s="442"/>
      <c r="Y28" s="442"/>
      <c r="Z28" s="442"/>
      <c r="AA28" s="442"/>
      <c r="AB28" s="443"/>
      <c r="AC28" s="441"/>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1"/>
      <c r="B29" s="1052"/>
      <c r="C29" s="1052"/>
      <c r="D29" s="1052"/>
      <c r="E29" s="1052"/>
      <c r="F29" s="105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1"/>
      <c r="B30" s="1052"/>
      <c r="C30" s="1052"/>
      <c r="D30" s="1052"/>
      <c r="E30" s="1052"/>
      <c r="F30" s="1053"/>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hidden="1" customHeight="1" x14ac:dyDescent="0.15">
      <c r="A31" s="1051"/>
      <c r="B31" s="1052"/>
      <c r="C31" s="1052"/>
      <c r="D31" s="1052"/>
      <c r="E31" s="1052"/>
      <c r="F31" s="105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51"/>
      <c r="B32" s="1052"/>
      <c r="C32" s="1052"/>
      <c r="D32" s="1052"/>
      <c r="E32" s="1052"/>
      <c r="F32" s="105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51"/>
      <c r="B33" s="1052"/>
      <c r="C33" s="1052"/>
      <c r="D33" s="1052"/>
      <c r="E33" s="1052"/>
      <c r="F33" s="105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51"/>
      <c r="B34" s="1052"/>
      <c r="C34" s="1052"/>
      <c r="D34" s="1052"/>
      <c r="E34" s="1052"/>
      <c r="F34" s="105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51"/>
      <c r="B35" s="1052"/>
      <c r="C35" s="1052"/>
      <c r="D35" s="1052"/>
      <c r="E35" s="1052"/>
      <c r="F35" s="105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51"/>
      <c r="B36" s="1052"/>
      <c r="C36" s="1052"/>
      <c r="D36" s="1052"/>
      <c r="E36" s="1052"/>
      <c r="F36" s="105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51"/>
      <c r="B37" s="1052"/>
      <c r="C37" s="1052"/>
      <c r="D37" s="1052"/>
      <c r="E37" s="1052"/>
      <c r="F37" s="105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51"/>
      <c r="B38" s="1052"/>
      <c r="C38" s="1052"/>
      <c r="D38" s="1052"/>
      <c r="E38" s="1052"/>
      <c r="F38" s="105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51"/>
      <c r="B39" s="1052"/>
      <c r="C39" s="1052"/>
      <c r="D39" s="1052"/>
      <c r="E39" s="1052"/>
      <c r="F39" s="105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x14ac:dyDescent="0.15">
      <c r="A40" s="1051"/>
      <c r="B40" s="1052"/>
      <c r="C40" s="1052"/>
      <c r="D40" s="1052"/>
      <c r="E40" s="1052"/>
      <c r="F40" s="105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51"/>
      <c r="B41" s="1052"/>
      <c r="C41" s="1052"/>
      <c r="D41" s="1052"/>
      <c r="E41" s="1052"/>
      <c r="F41" s="1053"/>
      <c r="G41" s="441" t="s">
        <v>445</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hidden="1" customHeight="1" x14ac:dyDescent="0.15">
      <c r="A42" s="1051"/>
      <c r="B42" s="1052"/>
      <c r="C42" s="1052"/>
      <c r="D42" s="1052"/>
      <c r="E42" s="1052"/>
      <c r="F42" s="105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hidden="1" customHeight="1" x14ac:dyDescent="0.15">
      <c r="A43" s="1051"/>
      <c r="B43" s="1052"/>
      <c r="C43" s="1052"/>
      <c r="D43" s="1052"/>
      <c r="E43" s="1052"/>
      <c r="F43" s="1053"/>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hidden="1" customHeight="1" x14ac:dyDescent="0.15">
      <c r="A44" s="1051"/>
      <c r="B44" s="1052"/>
      <c r="C44" s="1052"/>
      <c r="D44" s="1052"/>
      <c r="E44" s="1052"/>
      <c r="F44" s="105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51"/>
      <c r="B45" s="1052"/>
      <c r="C45" s="1052"/>
      <c r="D45" s="1052"/>
      <c r="E45" s="1052"/>
      <c r="F45" s="105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51"/>
      <c r="B46" s="1052"/>
      <c r="C46" s="1052"/>
      <c r="D46" s="1052"/>
      <c r="E46" s="1052"/>
      <c r="F46" s="105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51"/>
      <c r="B47" s="1052"/>
      <c r="C47" s="1052"/>
      <c r="D47" s="1052"/>
      <c r="E47" s="1052"/>
      <c r="F47" s="105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51"/>
      <c r="B48" s="1052"/>
      <c r="C48" s="1052"/>
      <c r="D48" s="1052"/>
      <c r="E48" s="1052"/>
      <c r="F48" s="105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51"/>
      <c r="B49" s="1052"/>
      <c r="C49" s="1052"/>
      <c r="D49" s="1052"/>
      <c r="E49" s="1052"/>
      <c r="F49" s="105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51"/>
      <c r="B50" s="1052"/>
      <c r="C50" s="1052"/>
      <c r="D50" s="1052"/>
      <c r="E50" s="1052"/>
      <c r="F50" s="105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51"/>
      <c r="B51" s="1052"/>
      <c r="C51" s="1052"/>
      <c r="D51" s="1052"/>
      <c r="E51" s="1052"/>
      <c r="F51" s="105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51"/>
      <c r="B52" s="1052"/>
      <c r="C52" s="1052"/>
      <c r="D52" s="1052"/>
      <c r="E52" s="1052"/>
      <c r="F52" s="105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hidden="1" customHeight="1" thickBot="1" x14ac:dyDescent="0.2"/>
    <row r="55" spans="1:50" ht="30" hidden="1" customHeight="1" x14ac:dyDescent="0.15">
      <c r="A55" s="1048" t="s">
        <v>28</v>
      </c>
      <c r="B55" s="1049"/>
      <c r="C55" s="1049"/>
      <c r="D55" s="1049"/>
      <c r="E55" s="1049"/>
      <c r="F55" s="1050"/>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399</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hidden="1" customHeight="1" x14ac:dyDescent="0.15">
      <c r="A56" s="1051"/>
      <c r="B56" s="1052"/>
      <c r="C56" s="1052"/>
      <c r="D56" s="1052"/>
      <c r="E56" s="1052"/>
      <c r="F56" s="105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hidden="1" customHeight="1" x14ac:dyDescent="0.15">
      <c r="A57" s="1051"/>
      <c r="B57" s="1052"/>
      <c r="C57" s="1052"/>
      <c r="D57" s="1052"/>
      <c r="E57" s="1052"/>
      <c r="F57" s="1053"/>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hidden="1" customHeight="1" x14ac:dyDescent="0.15">
      <c r="A58" s="1051"/>
      <c r="B58" s="1052"/>
      <c r="C58" s="1052"/>
      <c r="D58" s="1052"/>
      <c r="E58" s="1052"/>
      <c r="F58" s="105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51"/>
      <c r="B59" s="1052"/>
      <c r="C59" s="1052"/>
      <c r="D59" s="1052"/>
      <c r="E59" s="1052"/>
      <c r="F59" s="105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51"/>
      <c r="B60" s="1052"/>
      <c r="C60" s="1052"/>
      <c r="D60" s="1052"/>
      <c r="E60" s="1052"/>
      <c r="F60" s="105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51"/>
      <c r="B61" s="1052"/>
      <c r="C61" s="1052"/>
      <c r="D61" s="1052"/>
      <c r="E61" s="1052"/>
      <c r="F61" s="105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51"/>
      <c r="B62" s="1052"/>
      <c r="C62" s="1052"/>
      <c r="D62" s="1052"/>
      <c r="E62" s="1052"/>
      <c r="F62" s="105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51"/>
      <c r="B63" s="1052"/>
      <c r="C63" s="1052"/>
      <c r="D63" s="1052"/>
      <c r="E63" s="1052"/>
      <c r="F63" s="105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51"/>
      <c r="B64" s="1052"/>
      <c r="C64" s="1052"/>
      <c r="D64" s="1052"/>
      <c r="E64" s="1052"/>
      <c r="F64" s="105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51"/>
      <c r="B65" s="1052"/>
      <c r="C65" s="1052"/>
      <c r="D65" s="1052"/>
      <c r="E65" s="1052"/>
      <c r="F65" s="105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51"/>
      <c r="B66" s="1052"/>
      <c r="C66" s="1052"/>
      <c r="D66" s="1052"/>
      <c r="E66" s="1052"/>
      <c r="F66" s="105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51"/>
      <c r="B67" s="1052"/>
      <c r="C67" s="1052"/>
      <c r="D67" s="1052"/>
      <c r="E67" s="1052"/>
      <c r="F67" s="105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51"/>
      <c r="B68" s="1052"/>
      <c r="C68" s="1052"/>
      <c r="D68" s="1052"/>
      <c r="E68" s="1052"/>
      <c r="F68" s="1053"/>
      <c r="G68" s="441" t="s">
        <v>400</v>
      </c>
      <c r="H68" s="442"/>
      <c r="I68" s="442"/>
      <c r="J68" s="442"/>
      <c r="K68" s="442"/>
      <c r="L68" s="442"/>
      <c r="M68" s="442"/>
      <c r="N68" s="442"/>
      <c r="O68" s="442"/>
      <c r="P68" s="442"/>
      <c r="Q68" s="442"/>
      <c r="R68" s="442"/>
      <c r="S68" s="442"/>
      <c r="T68" s="442"/>
      <c r="U68" s="442"/>
      <c r="V68" s="442"/>
      <c r="W68" s="442"/>
      <c r="X68" s="442"/>
      <c r="Y68" s="442"/>
      <c r="Z68" s="442"/>
      <c r="AA68" s="442"/>
      <c r="AB68" s="443"/>
      <c r="AC68" s="441" t="s">
        <v>401</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hidden="1" customHeight="1" x14ac:dyDescent="0.15">
      <c r="A69" s="1051"/>
      <c r="B69" s="1052"/>
      <c r="C69" s="1052"/>
      <c r="D69" s="1052"/>
      <c r="E69" s="1052"/>
      <c r="F69" s="105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hidden="1" customHeight="1" x14ac:dyDescent="0.15">
      <c r="A70" s="1051"/>
      <c r="B70" s="1052"/>
      <c r="C70" s="1052"/>
      <c r="D70" s="1052"/>
      <c r="E70" s="1052"/>
      <c r="F70" s="1053"/>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hidden="1" customHeight="1" x14ac:dyDescent="0.15">
      <c r="A71" s="1051"/>
      <c r="B71" s="1052"/>
      <c r="C71" s="1052"/>
      <c r="D71" s="1052"/>
      <c r="E71" s="1052"/>
      <c r="F71" s="105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51"/>
      <c r="B72" s="1052"/>
      <c r="C72" s="1052"/>
      <c r="D72" s="1052"/>
      <c r="E72" s="1052"/>
      <c r="F72" s="105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51"/>
      <c r="B73" s="1052"/>
      <c r="C73" s="1052"/>
      <c r="D73" s="1052"/>
      <c r="E73" s="1052"/>
      <c r="F73" s="105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51"/>
      <c r="B74" s="1052"/>
      <c r="C74" s="1052"/>
      <c r="D74" s="1052"/>
      <c r="E74" s="1052"/>
      <c r="F74" s="105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51"/>
      <c r="B75" s="1052"/>
      <c r="C75" s="1052"/>
      <c r="D75" s="1052"/>
      <c r="E75" s="1052"/>
      <c r="F75" s="105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51"/>
      <c r="B76" s="1052"/>
      <c r="C76" s="1052"/>
      <c r="D76" s="1052"/>
      <c r="E76" s="1052"/>
      <c r="F76" s="105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51"/>
      <c r="B77" s="1052"/>
      <c r="C77" s="1052"/>
      <c r="D77" s="1052"/>
      <c r="E77" s="1052"/>
      <c r="F77" s="105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51"/>
      <c r="B78" s="1052"/>
      <c r="C78" s="1052"/>
      <c r="D78" s="1052"/>
      <c r="E78" s="1052"/>
      <c r="F78" s="105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51"/>
      <c r="B79" s="1052"/>
      <c r="C79" s="1052"/>
      <c r="D79" s="1052"/>
      <c r="E79" s="1052"/>
      <c r="F79" s="105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51"/>
      <c r="B80" s="1052"/>
      <c r="C80" s="1052"/>
      <c r="D80" s="1052"/>
      <c r="E80" s="1052"/>
      <c r="F80" s="105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51"/>
      <c r="B81" s="1052"/>
      <c r="C81" s="1052"/>
      <c r="D81" s="1052"/>
      <c r="E81" s="1052"/>
      <c r="F81" s="1053"/>
      <c r="G81" s="441" t="s">
        <v>402</v>
      </c>
      <c r="H81" s="442"/>
      <c r="I81" s="442"/>
      <c r="J81" s="442"/>
      <c r="K81" s="442"/>
      <c r="L81" s="442"/>
      <c r="M81" s="442"/>
      <c r="N81" s="442"/>
      <c r="O81" s="442"/>
      <c r="P81" s="442"/>
      <c r="Q81" s="442"/>
      <c r="R81" s="442"/>
      <c r="S81" s="442"/>
      <c r="T81" s="442"/>
      <c r="U81" s="442"/>
      <c r="V81" s="442"/>
      <c r="W81" s="442"/>
      <c r="X81" s="442"/>
      <c r="Y81" s="442"/>
      <c r="Z81" s="442"/>
      <c r="AA81" s="442"/>
      <c r="AB81" s="443"/>
      <c r="AC81" s="441" t="s">
        <v>403</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hidden="1" customHeight="1" x14ac:dyDescent="0.15">
      <c r="A82" s="1051"/>
      <c r="B82" s="1052"/>
      <c r="C82" s="1052"/>
      <c r="D82" s="1052"/>
      <c r="E82" s="1052"/>
      <c r="F82" s="105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hidden="1" customHeight="1" x14ac:dyDescent="0.15">
      <c r="A83" s="1051"/>
      <c r="B83" s="1052"/>
      <c r="C83" s="1052"/>
      <c r="D83" s="1052"/>
      <c r="E83" s="1052"/>
      <c r="F83" s="1053"/>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hidden="1" customHeight="1" x14ac:dyDescent="0.15">
      <c r="A84" s="1051"/>
      <c r="B84" s="1052"/>
      <c r="C84" s="1052"/>
      <c r="D84" s="1052"/>
      <c r="E84" s="1052"/>
      <c r="F84" s="105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51"/>
      <c r="B85" s="1052"/>
      <c r="C85" s="1052"/>
      <c r="D85" s="1052"/>
      <c r="E85" s="1052"/>
      <c r="F85" s="105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51"/>
      <c r="B86" s="1052"/>
      <c r="C86" s="1052"/>
      <c r="D86" s="1052"/>
      <c r="E86" s="1052"/>
      <c r="F86" s="105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51"/>
      <c r="B87" s="1052"/>
      <c r="C87" s="1052"/>
      <c r="D87" s="1052"/>
      <c r="E87" s="1052"/>
      <c r="F87" s="105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51"/>
      <c r="B88" s="1052"/>
      <c r="C88" s="1052"/>
      <c r="D88" s="1052"/>
      <c r="E88" s="1052"/>
      <c r="F88" s="105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51"/>
      <c r="B89" s="1052"/>
      <c r="C89" s="1052"/>
      <c r="D89" s="1052"/>
      <c r="E89" s="1052"/>
      <c r="F89" s="105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51"/>
      <c r="B90" s="1052"/>
      <c r="C90" s="1052"/>
      <c r="D90" s="1052"/>
      <c r="E90" s="1052"/>
      <c r="F90" s="105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51"/>
      <c r="B91" s="1052"/>
      <c r="C91" s="1052"/>
      <c r="D91" s="1052"/>
      <c r="E91" s="1052"/>
      <c r="F91" s="105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51"/>
      <c r="B92" s="1052"/>
      <c r="C92" s="1052"/>
      <c r="D92" s="1052"/>
      <c r="E92" s="1052"/>
      <c r="F92" s="105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51"/>
      <c r="B93" s="1052"/>
      <c r="C93" s="1052"/>
      <c r="D93" s="1052"/>
      <c r="E93" s="1052"/>
      <c r="F93" s="105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51"/>
      <c r="B94" s="1052"/>
      <c r="C94" s="1052"/>
      <c r="D94" s="1052"/>
      <c r="E94" s="1052"/>
      <c r="F94" s="1053"/>
      <c r="G94" s="441" t="s">
        <v>404</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hidden="1" customHeight="1" x14ac:dyDescent="0.15">
      <c r="A95" s="1051"/>
      <c r="B95" s="1052"/>
      <c r="C95" s="1052"/>
      <c r="D95" s="1052"/>
      <c r="E95" s="1052"/>
      <c r="F95" s="105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hidden="1" customHeight="1" x14ac:dyDescent="0.15">
      <c r="A96" s="1051"/>
      <c r="B96" s="1052"/>
      <c r="C96" s="1052"/>
      <c r="D96" s="1052"/>
      <c r="E96" s="1052"/>
      <c r="F96" s="1053"/>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hidden="1" customHeight="1" x14ac:dyDescent="0.15">
      <c r="A97" s="1051"/>
      <c r="B97" s="1052"/>
      <c r="C97" s="1052"/>
      <c r="D97" s="1052"/>
      <c r="E97" s="1052"/>
      <c r="F97" s="105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51"/>
      <c r="B98" s="1052"/>
      <c r="C98" s="1052"/>
      <c r="D98" s="1052"/>
      <c r="E98" s="1052"/>
      <c r="F98" s="105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51"/>
      <c r="B99" s="1052"/>
      <c r="C99" s="1052"/>
      <c r="D99" s="1052"/>
      <c r="E99" s="1052"/>
      <c r="F99" s="105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51"/>
      <c r="B100" s="1052"/>
      <c r="C100" s="1052"/>
      <c r="D100" s="1052"/>
      <c r="E100" s="1052"/>
      <c r="F100" s="105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51"/>
      <c r="B101" s="1052"/>
      <c r="C101" s="1052"/>
      <c r="D101" s="1052"/>
      <c r="E101" s="1052"/>
      <c r="F101" s="105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51"/>
      <c r="B102" s="1052"/>
      <c r="C102" s="1052"/>
      <c r="D102" s="1052"/>
      <c r="E102" s="1052"/>
      <c r="F102" s="105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51"/>
      <c r="B103" s="1052"/>
      <c r="C103" s="1052"/>
      <c r="D103" s="1052"/>
      <c r="E103" s="1052"/>
      <c r="F103" s="105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51"/>
      <c r="B104" s="1052"/>
      <c r="C104" s="1052"/>
      <c r="D104" s="1052"/>
      <c r="E104" s="1052"/>
      <c r="F104" s="105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51"/>
      <c r="B105" s="1052"/>
      <c r="C105" s="1052"/>
      <c r="D105" s="1052"/>
      <c r="E105" s="1052"/>
      <c r="F105" s="105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hidden="1" customHeight="1" thickBot="1" x14ac:dyDescent="0.2"/>
    <row r="108" spans="1:50" ht="30" hidden="1" customHeight="1" x14ac:dyDescent="0.15">
      <c r="A108" s="1048" t="s">
        <v>28</v>
      </c>
      <c r="B108" s="1049"/>
      <c r="C108" s="1049"/>
      <c r="D108" s="1049"/>
      <c r="E108" s="1049"/>
      <c r="F108" s="1050"/>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405</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hidden="1" customHeight="1" x14ac:dyDescent="0.15">
      <c r="A109" s="1051"/>
      <c r="B109" s="1052"/>
      <c r="C109" s="1052"/>
      <c r="D109" s="1052"/>
      <c r="E109" s="1052"/>
      <c r="F109" s="105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hidden="1" customHeight="1" x14ac:dyDescent="0.15">
      <c r="A110" s="1051"/>
      <c r="B110" s="1052"/>
      <c r="C110" s="1052"/>
      <c r="D110" s="1052"/>
      <c r="E110" s="1052"/>
      <c r="F110" s="105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hidden="1" customHeight="1" x14ac:dyDescent="0.15">
      <c r="A111" s="1051"/>
      <c r="B111" s="1052"/>
      <c r="C111" s="1052"/>
      <c r="D111" s="1052"/>
      <c r="E111" s="1052"/>
      <c r="F111" s="105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51"/>
      <c r="B112" s="1052"/>
      <c r="C112" s="1052"/>
      <c r="D112" s="1052"/>
      <c r="E112" s="1052"/>
      <c r="F112" s="105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51"/>
      <c r="B113" s="1052"/>
      <c r="C113" s="1052"/>
      <c r="D113" s="1052"/>
      <c r="E113" s="1052"/>
      <c r="F113" s="105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51"/>
      <c r="B114" s="1052"/>
      <c r="C114" s="1052"/>
      <c r="D114" s="1052"/>
      <c r="E114" s="1052"/>
      <c r="F114" s="105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51"/>
      <c r="B115" s="1052"/>
      <c r="C115" s="1052"/>
      <c r="D115" s="1052"/>
      <c r="E115" s="1052"/>
      <c r="F115" s="105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51"/>
      <c r="B116" s="1052"/>
      <c r="C116" s="1052"/>
      <c r="D116" s="1052"/>
      <c r="E116" s="1052"/>
      <c r="F116" s="105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51"/>
      <c r="B117" s="1052"/>
      <c r="C117" s="1052"/>
      <c r="D117" s="1052"/>
      <c r="E117" s="1052"/>
      <c r="F117" s="105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51"/>
      <c r="B118" s="1052"/>
      <c r="C118" s="1052"/>
      <c r="D118" s="1052"/>
      <c r="E118" s="1052"/>
      <c r="F118" s="105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51"/>
      <c r="B119" s="1052"/>
      <c r="C119" s="1052"/>
      <c r="D119" s="1052"/>
      <c r="E119" s="1052"/>
      <c r="F119" s="105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51"/>
      <c r="B120" s="1052"/>
      <c r="C120" s="1052"/>
      <c r="D120" s="1052"/>
      <c r="E120" s="1052"/>
      <c r="F120" s="105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51"/>
      <c r="B121" s="1052"/>
      <c r="C121" s="1052"/>
      <c r="D121" s="1052"/>
      <c r="E121" s="1052"/>
      <c r="F121" s="1053"/>
      <c r="G121" s="441" t="s">
        <v>406</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407</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hidden="1" customHeight="1" x14ac:dyDescent="0.15">
      <c r="A122" s="1051"/>
      <c r="B122" s="1052"/>
      <c r="C122" s="1052"/>
      <c r="D122" s="1052"/>
      <c r="E122" s="1052"/>
      <c r="F122" s="105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hidden="1" customHeight="1" x14ac:dyDescent="0.15">
      <c r="A123" s="1051"/>
      <c r="B123" s="1052"/>
      <c r="C123" s="1052"/>
      <c r="D123" s="1052"/>
      <c r="E123" s="1052"/>
      <c r="F123" s="105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hidden="1" customHeight="1" x14ac:dyDescent="0.15">
      <c r="A124" s="1051"/>
      <c r="B124" s="1052"/>
      <c r="C124" s="1052"/>
      <c r="D124" s="1052"/>
      <c r="E124" s="1052"/>
      <c r="F124" s="105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51"/>
      <c r="B125" s="1052"/>
      <c r="C125" s="1052"/>
      <c r="D125" s="1052"/>
      <c r="E125" s="1052"/>
      <c r="F125" s="105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51"/>
      <c r="B126" s="1052"/>
      <c r="C126" s="1052"/>
      <c r="D126" s="1052"/>
      <c r="E126" s="1052"/>
      <c r="F126" s="105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51"/>
      <c r="B127" s="1052"/>
      <c r="C127" s="1052"/>
      <c r="D127" s="1052"/>
      <c r="E127" s="1052"/>
      <c r="F127" s="105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51"/>
      <c r="B128" s="1052"/>
      <c r="C128" s="1052"/>
      <c r="D128" s="1052"/>
      <c r="E128" s="1052"/>
      <c r="F128" s="105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51"/>
      <c r="B129" s="1052"/>
      <c r="C129" s="1052"/>
      <c r="D129" s="1052"/>
      <c r="E129" s="1052"/>
      <c r="F129" s="105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51"/>
      <c r="B130" s="1052"/>
      <c r="C130" s="1052"/>
      <c r="D130" s="1052"/>
      <c r="E130" s="1052"/>
      <c r="F130" s="105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51"/>
      <c r="B131" s="1052"/>
      <c r="C131" s="1052"/>
      <c r="D131" s="1052"/>
      <c r="E131" s="1052"/>
      <c r="F131" s="105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51"/>
      <c r="B132" s="1052"/>
      <c r="C132" s="1052"/>
      <c r="D132" s="1052"/>
      <c r="E132" s="1052"/>
      <c r="F132" s="105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51"/>
      <c r="B133" s="1052"/>
      <c r="C133" s="1052"/>
      <c r="D133" s="1052"/>
      <c r="E133" s="1052"/>
      <c r="F133" s="105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51"/>
      <c r="B134" s="1052"/>
      <c r="C134" s="1052"/>
      <c r="D134" s="1052"/>
      <c r="E134" s="1052"/>
      <c r="F134" s="1053"/>
      <c r="G134" s="441" t="s">
        <v>408</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409</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hidden="1" customHeight="1" x14ac:dyDescent="0.15">
      <c r="A135" s="1051"/>
      <c r="B135" s="1052"/>
      <c r="C135" s="1052"/>
      <c r="D135" s="1052"/>
      <c r="E135" s="1052"/>
      <c r="F135" s="105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hidden="1" customHeight="1" x14ac:dyDescent="0.15">
      <c r="A136" s="1051"/>
      <c r="B136" s="1052"/>
      <c r="C136" s="1052"/>
      <c r="D136" s="1052"/>
      <c r="E136" s="1052"/>
      <c r="F136" s="105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hidden="1" customHeight="1" x14ac:dyDescent="0.15">
      <c r="A137" s="1051"/>
      <c r="B137" s="1052"/>
      <c r="C137" s="1052"/>
      <c r="D137" s="1052"/>
      <c r="E137" s="1052"/>
      <c r="F137" s="105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51"/>
      <c r="B138" s="1052"/>
      <c r="C138" s="1052"/>
      <c r="D138" s="1052"/>
      <c r="E138" s="1052"/>
      <c r="F138" s="105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51"/>
      <c r="B139" s="1052"/>
      <c r="C139" s="1052"/>
      <c r="D139" s="1052"/>
      <c r="E139" s="1052"/>
      <c r="F139" s="105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51"/>
      <c r="B140" s="1052"/>
      <c r="C140" s="1052"/>
      <c r="D140" s="1052"/>
      <c r="E140" s="1052"/>
      <c r="F140" s="105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51"/>
      <c r="B141" s="1052"/>
      <c r="C141" s="1052"/>
      <c r="D141" s="1052"/>
      <c r="E141" s="1052"/>
      <c r="F141" s="105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51"/>
      <c r="B142" s="1052"/>
      <c r="C142" s="1052"/>
      <c r="D142" s="1052"/>
      <c r="E142" s="1052"/>
      <c r="F142" s="105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51"/>
      <c r="B143" s="1052"/>
      <c r="C143" s="1052"/>
      <c r="D143" s="1052"/>
      <c r="E143" s="1052"/>
      <c r="F143" s="105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51"/>
      <c r="B144" s="1052"/>
      <c r="C144" s="1052"/>
      <c r="D144" s="1052"/>
      <c r="E144" s="1052"/>
      <c r="F144" s="105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51"/>
      <c r="B145" s="1052"/>
      <c r="C145" s="1052"/>
      <c r="D145" s="1052"/>
      <c r="E145" s="1052"/>
      <c r="F145" s="105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51"/>
      <c r="B146" s="1052"/>
      <c r="C146" s="1052"/>
      <c r="D146" s="1052"/>
      <c r="E146" s="1052"/>
      <c r="F146" s="105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51"/>
      <c r="B147" s="1052"/>
      <c r="C147" s="1052"/>
      <c r="D147" s="1052"/>
      <c r="E147" s="1052"/>
      <c r="F147" s="1053"/>
      <c r="G147" s="441" t="s">
        <v>410</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hidden="1" customHeight="1" x14ac:dyDescent="0.15">
      <c r="A148" s="1051"/>
      <c r="B148" s="1052"/>
      <c r="C148" s="1052"/>
      <c r="D148" s="1052"/>
      <c r="E148" s="1052"/>
      <c r="F148" s="105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hidden="1" customHeight="1" x14ac:dyDescent="0.15">
      <c r="A149" s="1051"/>
      <c r="B149" s="1052"/>
      <c r="C149" s="1052"/>
      <c r="D149" s="1052"/>
      <c r="E149" s="1052"/>
      <c r="F149" s="105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hidden="1" customHeight="1" x14ac:dyDescent="0.15">
      <c r="A150" s="1051"/>
      <c r="B150" s="1052"/>
      <c r="C150" s="1052"/>
      <c r="D150" s="1052"/>
      <c r="E150" s="1052"/>
      <c r="F150" s="105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51"/>
      <c r="B151" s="1052"/>
      <c r="C151" s="1052"/>
      <c r="D151" s="1052"/>
      <c r="E151" s="1052"/>
      <c r="F151" s="105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51"/>
      <c r="B152" s="1052"/>
      <c r="C152" s="1052"/>
      <c r="D152" s="1052"/>
      <c r="E152" s="1052"/>
      <c r="F152" s="105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51"/>
      <c r="B153" s="1052"/>
      <c r="C153" s="1052"/>
      <c r="D153" s="1052"/>
      <c r="E153" s="1052"/>
      <c r="F153" s="105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51"/>
      <c r="B154" s="1052"/>
      <c r="C154" s="1052"/>
      <c r="D154" s="1052"/>
      <c r="E154" s="1052"/>
      <c r="F154" s="105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51"/>
      <c r="B155" s="1052"/>
      <c r="C155" s="1052"/>
      <c r="D155" s="1052"/>
      <c r="E155" s="1052"/>
      <c r="F155" s="105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51"/>
      <c r="B156" s="1052"/>
      <c r="C156" s="1052"/>
      <c r="D156" s="1052"/>
      <c r="E156" s="1052"/>
      <c r="F156" s="105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51"/>
      <c r="B157" s="1052"/>
      <c r="C157" s="1052"/>
      <c r="D157" s="1052"/>
      <c r="E157" s="1052"/>
      <c r="F157" s="105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51"/>
      <c r="B158" s="1052"/>
      <c r="C158" s="1052"/>
      <c r="D158" s="1052"/>
      <c r="E158" s="1052"/>
      <c r="F158" s="105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hidden="1" customHeight="1" thickBot="1" x14ac:dyDescent="0.2"/>
    <row r="161" spans="1:50" ht="30" hidden="1" customHeight="1" x14ac:dyDescent="0.15">
      <c r="A161" s="1048" t="s">
        <v>28</v>
      </c>
      <c r="B161" s="1049"/>
      <c r="C161" s="1049"/>
      <c r="D161" s="1049"/>
      <c r="E161" s="1049"/>
      <c r="F161" s="1050"/>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411</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hidden="1" customHeight="1" x14ac:dyDescent="0.15">
      <c r="A162" s="1051"/>
      <c r="B162" s="1052"/>
      <c r="C162" s="1052"/>
      <c r="D162" s="1052"/>
      <c r="E162" s="1052"/>
      <c r="F162" s="105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hidden="1" customHeight="1" x14ac:dyDescent="0.15">
      <c r="A163" s="1051"/>
      <c r="B163" s="1052"/>
      <c r="C163" s="1052"/>
      <c r="D163" s="1052"/>
      <c r="E163" s="1052"/>
      <c r="F163" s="105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hidden="1" customHeight="1" x14ac:dyDescent="0.15">
      <c r="A164" s="1051"/>
      <c r="B164" s="1052"/>
      <c r="C164" s="1052"/>
      <c r="D164" s="1052"/>
      <c r="E164" s="1052"/>
      <c r="F164" s="105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51"/>
      <c r="B165" s="1052"/>
      <c r="C165" s="1052"/>
      <c r="D165" s="1052"/>
      <c r="E165" s="1052"/>
      <c r="F165" s="105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51"/>
      <c r="B166" s="1052"/>
      <c r="C166" s="1052"/>
      <c r="D166" s="1052"/>
      <c r="E166" s="1052"/>
      <c r="F166" s="105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51"/>
      <c r="B167" s="1052"/>
      <c r="C167" s="1052"/>
      <c r="D167" s="1052"/>
      <c r="E167" s="1052"/>
      <c r="F167" s="105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51"/>
      <c r="B168" s="1052"/>
      <c r="C168" s="1052"/>
      <c r="D168" s="1052"/>
      <c r="E168" s="1052"/>
      <c r="F168" s="105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51"/>
      <c r="B169" s="1052"/>
      <c r="C169" s="1052"/>
      <c r="D169" s="1052"/>
      <c r="E169" s="1052"/>
      <c r="F169" s="105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51"/>
      <c r="B170" s="1052"/>
      <c r="C170" s="1052"/>
      <c r="D170" s="1052"/>
      <c r="E170" s="1052"/>
      <c r="F170" s="105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51"/>
      <c r="B171" s="1052"/>
      <c r="C171" s="1052"/>
      <c r="D171" s="1052"/>
      <c r="E171" s="1052"/>
      <c r="F171" s="105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51"/>
      <c r="B172" s="1052"/>
      <c r="C172" s="1052"/>
      <c r="D172" s="1052"/>
      <c r="E172" s="1052"/>
      <c r="F172" s="105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51"/>
      <c r="B173" s="1052"/>
      <c r="C173" s="1052"/>
      <c r="D173" s="1052"/>
      <c r="E173" s="1052"/>
      <c r="F173" s="105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51"/>
      <c r="B174" s="1052"/>
      <c r="C174" s="1052"/>
      <c r="D174" s="1052"/>
      <c r="E174" s="1052"/>
      <c r="F174" s="1053"/>
      <c r="G174" s="441" t="s">
        <v>412</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413</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hidden="1" customHeight="1" x14ac:dyDescent="0.15">
      <c r="A175" s="1051"/>
      <c r="B175" s="1052"/>
      <c r="C175" s="1052"/>
      <c r="D175" s="1052"/>
      <c r="E175" s="1052"/>
      <c r="F175" s="105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hidden="1" customHeight="1" x14ac:dyDescent="0.15">
      <c r="A176" s="1051"/>
      <c r="B176" s="1052"/>
      <c r="C176" s="1052"/>
      <c r="D176" s="1052"/>
      <c r="E176" s="1052"/>
      <c r="F176" s="105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hidden="1" customHeight="1" x14ac:dyDescent="0.15">
      <c r="A177" s="1051"/>
      <c r="B177" s="1052"/>
      <c r="C177" s="1052"/>
      <c r="D177" s="1052"/>
      <c r="E177" s="1052"/>
      <c r="F177" s="105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51"/>
      <c r="B178" s="1052"/>
      <c r="C178" s="1052"/>
      <c r="D178" s="1052"/>
      <c r="E178" s="1052"/>
      <c r="F178" s="105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51"/>
      <c r="B179" s="1052"/>
      <c r="C179" s="1052"/>
      <c r="D179" s="1052"/>
      <c r="E179" s="1052"/>
      <c r="F179" s="105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51"/>
      <c r="B180" s="1052"/>
      <c r="C180" s="1052"/>
      <c r="D180" s="1052"/>
      <c r="E180" s="1052"/>
      <c r="F180" s="105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51"/>
      <c r="B181" s="1052"/>
      <c r="C181" s="1052"/>
      <c r="D181" s="1052"/>
      <c r="E181" s="1052"/>
      <c r="F181" s="105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51"/>
      <c r="B182" s="1052"/>
      <c r="C182" s="1052"/>
      <c r="D182" s="1052"/>
      <c r="E182" s="1052"/>
      <c r="F182" s="105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51"/>
      <c r="B183" s="1052"/>
      <c r="C183" s="1052"/>
      <c r="D183" s="1052"/>
      <c r="E183" s="1052"/>
      <c r="F183" s="105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51"/>
      <c r="B184" s="1052"/>
      <c r="C184" s="1052"/>
      <c r="D184" s="1052"/>
      <c r="E184" s="1052"/>
      <c r="F184" s="105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51"/>
      <c r="B185" s="1052"/>
      <c r="C185" s="1052"/>
      <c r="D185" s="1052"/>
      <c r="E185" s="1052"/>
      <c r="F185" s="105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51"/>
      <c r="B186" s="1052"/>
      <c r="C186" s="1052"/>
      <c r="D186" s="1052"/>
      <c r="E186" s="1052"/>
      <c r="F186" s="105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51"/>
      <c r="B187" s="1052"/>
      <c r="C187" s="1052"/>
      <c r="D187" s="1052"/>
      <c r="E187" s="1052"/>
      <c r="F187" s="1053"/>
      <c r="G187" s="441" t="s">
        <v>415</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414</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hidden="1" customHeight="1" x14ac:dyDescent="0.15">
      <c r="A188" s="1051"/>
      <c r="B188" s="1052"/>
      <c r="C188" s="1052"/>
      <c r="D188" s="1052"/>
      <c r="E188" s="1052"/>
      <c r="F188" s="105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hidden="1" customHeight="1" x14ac:dyDescent="0.15">
      <c r="A189" s="1051"/>
      <c r="B189" s="1052"/>
      <c r="C189" s="1052"/>
      <c r="D189" s="1052"/>
      <c r="E189" s="1052"/>
      <c r="F189" s="105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hidden="1" customHeight="1" x14ac:dyDescent="0.15">
      <c r="A190" s="1051"/>
      <c r="B190" s="1052"/>
      <c r="C190" s="1052"/>
      <c r="D190" s="1052"/>
      <c r="E190" s="1052"/>
      <c r="F190" s="105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51"/>
      <c r="B191" s="1052"/>
      <c r="C191" s="1052"/>
      <c r="D191" s="1052"/>
      <c r="E191" s="1052"/>
      <c r="F191" s="105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51"/>
      <c r="B192" s="1052"/>
      <c r="C192" s="1052"/>
      <c r="D192" s="1052"/>
      <c r="E192" s="1052"/>
      <c r="F192" s="105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51"/>
      <c r="B193" s="1052"/>
      <c r="C193" s="1052"/>
      <c r="D193" s="1052"/>
      <c r="E193" s="1052"/>
      <c r="F193" s="105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51"/>
      <c r="B194" s="1052"/>
      <c r="C194" s="1052"/>
      <c r="D194" s="1052"/>
      <c r="E194" s="1052"/>
      <c r="F194" s="105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51"/>
      <c r="B195" s="1052"/>
      <c r="C195" s="1052"/>
      <c r="D195" s="1052"/>
      <c r="E195" s="1052"/>
      <c r="F195" s="105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51"/>
      <c r="B196" s="1052"/>
      <c r="C196" s="1052"/>
      <c r="D196" s="1052"/>
      <c r="E196" s="1052"/>
      <c r="F196" s="105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51"/>
      <c r="B197" s="1052"/>
      <c r="C197" s="1052"/>
      <c r="D197" s="1052"/>
      <c r="E197" s="1052"/>
      <c r="F197" s="105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51"/>
      <c r="B198" s="1052"/>
      <c r="C198" s="1052"/>
      <c r="D198" s="1052"/>
      <c r="E198" s="1052"/>
      <c r="F198" s="105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51"/>
      <c r="B199" s="1052"/>
      <c r="C199" s="1052"/>
      <c r="D199" s="1052"/>
      <c r="E199" s="1052"/>
      <c r="F199" s="105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51"/>
      <c r="B200" s="1052"/>
      <c r="C200" s="1052"/>
      <c r="D200" s="1052"/>
      <c r="E200" s="1052"/>
      <c r="F200" s="1053"/>
      <c r="G200" s="441" t="s">
        <v>416</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hidden="1" customHeight="1" x14ac:dyDescent="0.15">
      <c r="A201" s="1051"/>
      <c r="B201" s="1052"/>
      <c r="C201" s="1052"/>
      <c r="D201" s="1052"/>
      <c r="E201" s="1052"/>
      <c r="F201" s="105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hidden="1" customHeight="1" x14ac:dyDescent="0.15">
      <c r="A202" s="1051"/>
      <c r="B202" s="1052"/>
      <c r="C202" s="1052"/>
      <c r="D202" s="1052"/>
      <c r="E202" s="1052"/>
      <c r="F202" s="105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hidden="1" customHeight="1" x14ac:dyDescent="0.15">
      <c r="A203" s="1051"/>
      <c r="B203" s="1052"/>
      <c r="C203" s="1052"/>
      <c r="D203" s="1052"/>
      <c r="E203" s="1052"/>
      <c r="F203" s="105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51"/>
      <c r="B204" s="1052"/>
      <c r="C204" s="1052"/>
      <c r="D204" s="1052"/>
      <c r="E204" s="1052"/>
      <c r="F204" s="105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51"/>
      <c r="B205" s="1052"/>
      <c r="C205" s="1052"/>
      <c r="D205" s="1052"/>
      <c r="E205" s="1052"/>
      <c r="F205" s="105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51"/>
      <c r="B206" s="1052"/>
      <c r="C206" s="1052"/>
      <c r="D206" s="1052"/>
      <c r="E206" s="1052"/>
      <c r="F206" s="105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51"/>
      <c r="B207" s="1052"/>
      <c r="C207" s="1052"/>
      <c r="D207" s="1052"/>
      <c r="E207" s="1052"/>
      <c r="F207" s="105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51"/>
      <c r="B208" s="1052"/>
      <c r="C208" s="1052"/>
      <c r="D208" s="1052"/>
      <c r="E208" s="1052"/>
      <c r="F208" s="105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51"/>
      <c r="B209" s="1052"/>
      <c r="C209" s="1052"/>
      <c r="D209" s="1052"/>
      <c r="E209" s="1052"/>
      <c r="F209" s="105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51"/>
      <c r="B210" s="1052"/>
      <c r="C210" s="1052"/>
      <c r="D210" s="1052"/>
      <c r="E210" s="1052"/>
      <c r="F210" s="105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51"/>
      <c r="B211" s="1052"/>
      <c r="C211" s="1052"/>
      <c r="D211" s="1052"/>
      <c r="E211" s="1052"/>
      <c r="F211" s="105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hidden="1" customHeight="1" thickBot="1" x14ac:dyDescent="0.2"/>
    <row r="214" spans="1:50" ht="30" hidden="1" customHeight="1" x14ac:dyDescent="0.15">
      <c r="A214" s="1068" t="s">
        <v>28</v>
      </c>
      <c r="B214" s="1069"/>
      <c r="C214" s="1069"/>
      <c r="D214" s="1069"/>
      <c r="E214" s="1069"/>
      <c r="F214" s="1070"/>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417</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hidden="1" customHeight="1" x14ac:dyDescent="0.15">
      <c r="A215" s="1051"/>
      <c r="B215" s="1052"/>
      <c r="C215" s="1052"/>
      <c r="D215" s="1052"/>
      <c r="E215" s="1052"/>
      <c r="F215" s="105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hidden="1" customHeight="1" x14ac:dyDescent="0.15">
      <c r="A216" s="1051"/>
      <c r="B216" s="1052"/>
      <c r="C216" s="1052"/>
      <c r="D216" s="1052"/>
      <c r="E216" s="1052"/>
      <c r="F216" s="105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hidden="1" customHeight="1" x14ac:dyDescent="0.15">
      <c r="A217" s="1051"/>
      <c r="B217" s="1052"/>
      <c r="C217" s="1052"/>
      <c r="D217" s="1052"/>
      <c r="E217" s="1052"/>
      <c r="F217" s="105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51"/>
      <c r="B218" s="1052"/>
      <c r="C218" s="1052"/>
      <c r="D218" s="1052"/>
      <c r="E218" s="1052"/>
      <c r="F218" s="105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51"/>
      <c r="B219" s="1052"/>
      <c r="C219" s="1052"/>
      <c r="D219" s="1052"/>
      <c r="E219" s="1052"/>
      <c r="F219" s="105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51"/>
      <c r="B220" s="1052"/>
      <c r="C220" s="1052"/>
      <c r="D220" s="1052"/>
      <c r="E220" s="1052"/>
      <c r="F220" s="105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51"/>
      <c r="B221" s="1052"/>
      <c r="C221" s="1052"/>
      <c r="D221" s="1052"/>
      <c r="E221" s="1052"/>
      <c r="F221" s="105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51"/>
      <c r="B222" s="1052"/>
      <c r="C222" s="1052"/>
      <c r="D222" s="1052"/>
      <c r="E222" s="1052"/>
      <c r="F222" s="105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51"/>
      <c r="B223" s="1052"/>
      <c r="C223" s="1052"/>
      <c r="D223" s="1052"/>
      <c r="E223" s="1052"/>
      <c r="F223" s="105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51"/>
      <c r="B224" s="1052"/>
      <c r="C224" s="1052"/>
      <c r="D224" s="1052"/>
      <c r="E224" s="1052"/>
      <c r="F224" s="105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51"/>
      <c r="B225" s="1052"/>
      <c r="C225" s="1052"/>
      <c r="D225" s="1052"/>
      <c r="E225" s="1052"/>
      <c r="F225" s="105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51"/>
      <c r="B226" s="1052"/>
      <c r="C226" s="1052"/>
      <c r="D226" s="1052"/>
      <c r="E226" s="1052"/>
      <c r="F226" s="105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51"/>
      <c r="B227" s="1052"/>
      <c r="C227" s="1052"/>
      <c r="D227" s="1052"/>
      <c r="E227" s="1052"/>
      <c r="F227" s="1053"/>
      <c r="G227" s="441" t="s">
        <v>418</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419</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hidden="1" customHeight="1" x14ac:dyDescent="0.15">
      <c r="A228" s="1051"/>
      <c r="B228" s="1052"/>
      <c r="C228" s="1052"/>
      <c r="D228" s="1052"/>
      <c r="E228" s="1052"/>
      <c r="F228" s="105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hidden="1" customHeight="1" x14ac:dyDescent="0.15">
      <c r="A229" s="1051"/>
      <c r="B229" s="1052"/>
      <c r="C229" s="1052"/>
      <c r="D229" s="1052"/>
      <c r="E229" s="1052"/>
      <c r="F229" s="105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hidden="1" customHeight="1" x14ac:dyDescent="0.15">
      <c r="A230" s="1051"/>
      <c r="B230" s="1052"/>
      <c r="C230" s="1052"/>
      <c r="D230" s="1052"/>
      <c r="E230" s="1052"/>
      <c r="F230" s="105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51"/>
      <c r="B231" s="1052"/>
      <c r="C231" s="1052"/>
      <c r="D231" s="1052"/>
      <c r="E231" s="1052"/>
      <c r="F231" s="105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51"/>
      <c r="B232" s="1052"/>
      <c r="C232" s="1052"/>
      <c r="D232" s="1052"/>
      <c r="E232" s="1052"/>
      <c r="F232" s="105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51"/>
      <c r="B233" s="1052"/>
      <c r="C233" s="1052"/>
      <c r="D233" s="1052"/>
      <c r="E233" s="1052"/>
      <c r="F233" s="105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51"/>
      <c r="B234" s="1052"/>
      <c r="C234" s="1052"/>
      <c r="D234" s="1052"/>
      <c r="E234" s="1052"/>
      <c r="F234" s="105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51"/>
      <c r="B235" s="1052"/>
      <c r="C235" s="1052"/>
      <c r="D235" s="1052"/>
      <c r="E235" s="1052"/>
      <c r="F235" s="105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51"/>
      <c r="B236" s="1052"/>
      <c r="C236" s="1052"/>
      <c r="D236" s="1052"/>
      <c r="E236" s="1052"/>
      <c r="F236" s="105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51"/>
      <c r="B237" s="1052"/>
      <c r="C237" s="1052"/>
      <c r="D237" s="1052"/>
      <c r="E237" s="1052"/>
      <c r="F237" s="105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51"/>
      <c r="B238" s="1052"/>
      <c r="C238" s="1052"/>
      <c r="D238" s="1052"/>
      <c r="E238" s="1052"/>
      <c r="F238" s="105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51"/>
      <c r="B239" s="1052"/>
      <c r="C239" s="1052"/>
      <c r="D239" s="1052"/>
      <c r="E239" s="1052"/>
      <c r="F239" s="105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51"/>
      <c r="B240" s="1052"/>
      <c r="C240" s="1052"/>
      <c r="D240" s="1052"/>
      <c r="E240" s="1052"/>
      <c r="F240" s="1053"/>
      <c r="G240" s="441" t="s">
        <v>420</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421</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hidden="1" customHeight="1" x14ac:dyDescent="0.15">
      <c r="A241" s="1051"/>
      <c r="B241" s="1052"/>
      <c r="C241" s="1052"/>
      <c r="D241" s="1052"/>
      <c r="E241" s="1052"/>
      <c r="F241" s="105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hidden="1" customHeight="1" x14ac:dyDescent="0.15">
      <c r="A242" s="1051"/>
      <c r="B242" s="1052"/>
      <c r="C242" s="1052"/>
      <c r="D242" s="1052"/>
      <c r="E242" s="1052"/>
      <c r="F242" s="105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hidden="1" customHeight="1" x14ac:dyDescent="0.15">
      <c r="A243" s="1051"/>
      <c r="B243" s="1052"/>
      <c r="C243" s="1052"/>
      <c r="D243" s="1052"/>
      <c r="E243" s="1052"/>
      <c r="F243" s="105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51"/>
      <c r="B244" s="1052"/>
      <c r="C244" s="1052"/>
      <c r="D244" s="1052"/>
      <c r="E244" s="1052"/>
      <c r="F244" s="105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51"/>
      <c r="B245" s="1052"/>
      <c r="C245" s="1052"/>
      <c r="D245" s="1052"/>
      <c r="E245" s="1052"/>
      <c r="F245" s="105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51"/>
      <c r="B246" s="1052"/>
      <c r="C246" s="1052"/>
      <c r="D246" s="1052"/>
      <c r="E246" s="1052"/>
      <c r="F246" s="105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51"/>
      <c r="B247" s="1052"/>
      <c r="C247" s="1052"/>
      <c r="D247" s="1052"/>
      <c r="E247" s="1052"/>
      <c r="F247" s="105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51"/>
      <c r="B248" s="1052"/>
      <c r="C248" s="1052"/>
      <c r="D248" s="1052"/>
      <c r="E248" s="1052"/>
      <c r="F248" s="105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51"/>
      <c r="B249" s="1052"/>
      <c r="C249" s="1052"/>
      <c r="D249" s="1052"/>
      <c r="E249" s="1052"/>
      <c r="F249" s="105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51"/>
      <c r="B250" s="1052"/>
      <c r="C250" s="1052"/>
      <c r="D250" s="1052"/>
      <c r="E250" s="1052"/>
      <c r="F250" s="105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51"/>
      <c r="B251" s="1052"/>
      <c r="C251" s="1052"/>
      <c r="D251" s="1052"/>
      <c r="E251" s="1052"/>
      <c r="F251" s="105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51"/>
      <c r="B252" s="1052"/>
      <c r="C252" s="1052"/>
      <c r="D252" s="1052"/>
      <c r="E252" s="1052"/>
      <c r="F252" s="105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51"/>
      <c r="B253" s="1052"/>
      <c r="C253" s="1052"/>
      <c r="D253" s="1052"/>
      <c r="E253" s="1052"/>
      <c r="F253" s="1053"/>
      <c r="G253" s="441" t="s">
        <v>422</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hidden="1" customHeight="1" x14ac:dyDescent="0.15">
      <c r="A254" s="1051"/>
      <c r="B254" s="1052"/>
      <c r="C254" s="1052"/>
      <c r="D254" s="1052"/>
      <c r="E254" s="1052"/>
      <c r="F254" s="105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hidden="1" customHeight="1" x14ac:dyDescent="0.15">
      <c r="A255" s="1051"/>
      <c r="B255" s="1052"/>
      <c r="C255" s="1052"/>
      <c r="D255" s="1052"/>
      <c r="E255" s="1052"/>
      <c r="F255" s="105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hidden="1" customHeight="1" x14ac:dyDescent="0.15">
      <c r="A256" s="1051"/>
      <c r="B256" s="1052"/>
      <c r="C256" s="1052"/>
      <c r="D256" s="1052"/>
      <c r="E256" s="1052"/>
      <c r="F256" s="105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51"/>
      <c r="B257" s="1052"/>
      <c r="C257" s="1052"/>
      <c r="D257" s="1052"/>
      <c r="E257" s="1052"/>
      <c r="F257" s="105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51"/>
      <c r="B258" s="1052"/>
      <c r="C258" s="1052"/>
      <c r="D258" s="1052"/>
      <c r="E258" s="1052"/>
      <c r="F258" s="105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51"/>
      <c r="B259" s="1052"/>
      <c r="C259" s="1052"/>
      <c r="D259" s="1052"/>
      <c r="E259" s="1052"/>
      <c r="F259" s="105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51"/>
      <c r="B260" s="1052"/>
      <c r="C260" s="1052"/>
      <c r="D260" s="1052"/>
      <c r="E260" s="1052"/>
      <c r="F260" s="105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51"/>
      <c r="B261" s="1052"/>
      <c r="C261" s="1052"/>
      <c r="D261" s="1052"/>
      <c r="E261" s="1052"/>
      <c r="F261" s="105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51"/>
      <c r="B262" s="1052"/>
      <c r="C262" s="1052"/>
      <c r="D262" s="1052"/>
      <c r="E262" s="1052"/>
      <c r="F262" s="105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51"/>
      <c r="B263" s="1052"/>
      <c r="C263" s="1052"/>
      <c r="D263" s="1052"/>
      <c r="E263" s="1052"/>
      <c r="F263" s="105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51"/>
      <c r="B264" s="1052"/>
      <c r="C264" s="1052"/>
      <c r="D264" s="1052"/>
      <c r="E264" s="1052"/>
      <c r="F264" s="105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426</v>
      </c>
      <c r="K3" s="113"/>
      <c r="L3" s="113"/>
      <c r="M3" s="113"/>
      <c r="N3" s="113"/>
      <c r="O3" s="113"/>
      <c r="P3" s="347" t="s">
        <v>27</v>
      </c>
      <c r="Q3" s="347"/>
      <c r="R3" s="347"/>
      <c r="S3" s="347"/>
      <c r="T3" s="347"/>
      <c r="U3" s="347"/>
      <c r="V3" s="347"/>
      <c r="W3" s="347"/>
      <c r="X3" s="347"/>
      <c r="Y3" s="344" t="s">
        <v>486</v>
      </c>
      <c r="Z3" s="345"/>
      <c r="AA3" s="345"/>
      <c r="AB3" s="345"/>
      <c r="AC3" s="276" t="s">
        <v>469</v>
      </c>
      <c r="AD3" s="276"/>
      <c r="AE3" s="276"/>
      <c r="AF3" s="276"/>
      <c r="AG3" s="276"/>
      <c r="AH3" s="344" t="s">
        <v>390</v>
      </c>
      <c r="AI3" s="346"/>
      <c r="AJ3" s="346"/>
      <c r="AK3" s="346"/>
      <c r="AL3" s="346" t="s">
        <v>21</v>
      </c>
      <c r="AM3" s="346"/>
      <c r="AN3" s="346"/>
      <c r="AO3" s="428"/>
      <c r="AP3" s="429" t="s">
        <v>427</v>
      </c>
      <c r="AQ3" s="429"/>
      <c r="AR3" s="429"/>
      <c r="AS3" s="429"/>
      <c r="AT3" s="429"/>
      <c r="AU3" s="429"/>
      <c r="AV3" s="429"/>
      <c r="AW3" s="429"/>
      <c r="AX3" s="429"/>
    </row>
    <row r="4" spans="1:50" ht="26.25" customHeight="1" x14ac:dyDescent="0.15">
      <c r="A4" s="1071">
        <v>1</v>
      </c>
      <c r="B4" s="107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1">
        <v>2</v>
      </c>
      <c r="B5" s="107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1">
        <v>3</v>
      </c>
      <c r="B6" s="107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1">
        <v>4</v>
      </c>
      <c r="B7" s="107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1">
        <v>5</v>
      </c>
      <c r="B8" s="107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1">
        <v>6</v>
      </c>
      <c r="B9" s="107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1">
        <v>7</v>
      </c>
      <c r="B10" s="107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1">
        <v>8</v>
      </c>
      <c r="B11" s="107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1">
        <v>9</v>
      </c>
      <c r="B12" s="107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1">
        <v>10</v>
      </c>
      <c r="B13" s="107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1">
        <v>11</v>
      </c>
      <c r="B14" s="107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1">
        <v>12</v>
      </c>
      <c r="B15" s="107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1">
        <v>13</v>
      </c>
      <c r="B16" s="107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1">
        <v>14</v>
      </c>
      <c r="B17" s="107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1">
        <v>15</v>
      </c>
      <c r="B18" s="107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1">
        <v>16</v>
      </c>
      <c r="B19" s="107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1">
        <v>17</v>
      </c>
      <c r="B20" s="107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1">
        <v>18</v>
      </c>
      <c r="B21" s="107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1">
        <v>19</v>
      </c>
      <c r="B22" s="107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1">
        <v>20</v>
      </c>
      <c r="B23" s="107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1">
        <v>21</v>
      </c>
      <c r="B24" s="107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1">
        <v>22</v>
      </c>
      <c r="B25" s="107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1">
        <v>23</v>
      </c>
      <c r="B26" s="107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1">
        <v>24</v>
      </c>
      <c r="B27" s="107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1">
        <v>25</v>
      </c>
      <c r="B28" s="107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1">
        <v>26</v>
      </c>
      <c r="B29" s="107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1">
        <v>27</v>
      </c>
      <c r="B30" s="107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1">
        <v>28</v>
      </c>
      <c r="B31" s="107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1">
        <v>29</v>
      </c>
      <c r="B32" s="107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1">
        <v>30</v>
      </c>
      <c r="B33" s="107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426</v>
      </c>
      <c r="K36" s="113"/>
      <c r="L36" s="113"/>
      <c r="M36" s="113"/>
      <c r="N36" s="113"/>
      <c r="O36" s="113"/>
      <c r="P36" s="347" t="s">
        <v>27</v>
      </c>
      <c r="Q36" s="347"/>
      <c r="R36" s="347"/>
      <c r="S36" s="347"/>
      <c r="T36" s="347"/>
      <c r="U36" s="347"/>
      <c r="V36" s="347"/>
      <c r="W36" s="347"/>
      <c r="X36" s="347"/>
      <c r="Y36" s="344" t="s">
        <v>486</v>
      </c>
      <c r="Z36" s="345"/>
      <c r="AA36" s="345"/>
      <c r="AB36" s="345"/>
      <c r="AC36" s="276" t="s">
        <v>469</v>
      </c>
      <c r="AD36" s="276"/>
      <c r="AE36" s="276"/>
      <c r="AF36" s="276"/>
      <c r="AG36" s="276"/>
      <c r="AH36" s="344" t="s">
        <v>390</v>
      </c>
      <c r="AI36" s="346"/>
      <c r="AJ36" s="346"/>
      <c r="AK36" s="346"/>
      <c r="AL36" s="346" t="s">
        <v>21</v>
      </c>
      <c r="AM36" s="346"/>
      <c r="AN36" s="346"/>
      <c r="AO36" s="428"/>
      <c r="AP36" s="429" t="s">
        <v>427</v>
      </c>
      <c r="AQ36" s="429"/>
      <c r="AR36" s="429"/>
      <c r="AS36" s="429"/>
      <c r="AT36" s="429"/>
      <c r="AU36" s="429"/>
      <c r="AV36" s="429"/>
      <c r="AW36" s="429"/>
      <c r="AX36" s="429"/>
    </row>
    <row r="37" spans="1:50" ht="26.25" customHeight="1" x14ac:dyDescent="0.15">
      <c r="A37" s="1071">
        <v>1</v>
      </c>
      <c r="B37" s="107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1">
        <v>2</v>
      </c>
      <c r="B38" s="107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1">
        <v>3</v>
      </c>
      <c r="B39" s="107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1">
        <v>4</v>
      </c>
      <c r="B40" s="107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1">
        <v>5</v>
      </c>
      <c r="B41" s="107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1">
        <v>6</v>
      </c>
      <c r="B42" s="107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1">
        <v>7</v>
      </c>
      <c r="B43" s="107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1">
        <v>8</v>
      </c>
      <c r="B44" s="107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1">
        <v>9</v>
      </c>
      <c r="B45" s="107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1">
        <v>10</v>
      </c>
      <c r="B46" s="107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1">
        <v>11</v>
      </c>
      <c r="B47" s="107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1">
        <v>12</v>
      </c>
      <c r="B48" s="107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1">
        <v>13</v>
      </c>
      <c r="B49" s="107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1">
        <v>14</v>
      </c>
      <c r="B50" s="107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1">
        <v>15</v>
      </c>
      <c r="B51" s="107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1">
        <v>16</v>
      </c>
      <c r="B52" s="107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1">
        <v>17</v>
      </c>
      <c r="B53" s="107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1">
        <v>18</v>
      </c>
      <c r="B54" s="107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1">
        <v>19</v>
      </c>
      <c r="B55" s="107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1">
        <v>20</v>
      </c>
      <c r="B56" s="107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1">
        <v>21</v>
      </c>
      <c r="B57" s="107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1">
        <v>22</v>
      </c>
      <c r="B58" s="107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1">
        <v>23</v>
      </c>
      <c r="B59" s="107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1">
        <v>24</v>
      </c>
      <c r="B60" s="107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1">
        <v>25</v>
      </c>
      <c r="B61" s="107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1">
        <v>26</v>
      </c>
      <c r="B62" s="107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1">
        <v>27</v>
      </c>
      <c r="B63" s="107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1">
        <v>28</v>
      </c>
      <c r="B64" s="107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1">
        <v>29</v>
      </c>
      <c r="B65" s="107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1">
        <v>30</v>
      </c>
      <c r="B66" s="107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426</v>
      </c>
      <c r="K69" s="113"/>
      <c r="L69" s="113"/>
      <c r="M69" s="113"/>
      <c r="N69" s="113"/>
      <c r="O69" s="113"/>
      <c r="P69" s="347" t="s">
        <v>27</v>
      </c>
      <c r="Q69" s="347"/>
      <c r="R69" s="347"/>
      <c r="S69" s="347"/>
      <c r="T69" s="347"/>
      <c r="U69" s="347"/>
      <c r="V69" s="347"/>
      <c r="W69" s="347"/>
      <c r="X69" s="347"/>
      <c r="Y69" s="344" t="s">
        <v>486</v>
      </c>
      <c r="Z69" s="345"/>
      <c r="AA69" s="345"/>
      <c r="AB69" s="345"/>
      <c r="AC69" s="276" t="s">
        <v>469</v>
      </c>
      <c r="AD69" s="276"/>
      <c r="AE69" s="276"/>
      <c r="AF69" s="276"/>
      <c r="AG69" s="276"/>
      <c r="AH69" s="344" t="s">
        <v>390</v>
      </c>
      <c r="AI69" s="346"/>
      <c r="AJ69" s="346"/>
      <c r="AK69" s="346"/>
      <c r="AL69" s="346" t="s">
        <v>21</v>
      </c>
      <c r="AM69" s="346"/>
      <c r="AN69" s="346"/>
      <c r="AO69" s="428"/>
      <c r="AP69" s="429" t="s">
        <v>427</v>
      </c>
      <c r="AQ69" s="429"/>
      <c r="AR69" s="429"/>
      <c r="AS69" s="429"/>
      <c r="AT69" s="429"/>
      <c r="AU69" s="429"/>
      <c r="AV69" s="429"/>
      <c r="AW69" s="429"/>
      <c r="AX69" s="429"/>
    </row>
    <row r="70" spans="1:50" ht="26.25" customHeight="1" x14ac:dyDescent="0.15">
      <c r="A70" s="1071">
        <v>1</v>
      </c>
      <c r="B70" s="107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1">
        <v>2</v>
      </c>
      <c r="B71" s="107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1">
        <v>3</v>
      </c>
      <c r="B72" s="107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1">
        <v>4</v>
      </c>
      <c r="B73" s="107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1">
        <v>5</v>
      </c>
      <c r="B74" s="107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1">
        <v>6</v>
      </c>
      <c r="B75" s="107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1">
        <v>7</v>
      </c>
      <c r="B76" s="107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1">
        <v>8</v>
      </c>
      <c r="B77" s="107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1">
        <v>9</v>
      </c>
      <c r="B78" s="107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1">
        <v>10</v>
      </c>
      <c r="B79" s="107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1">
        <v>11</v>
      </c>
      <c r="B80" s="107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1">
        <v>12</v>
      </c>
      <c r="B81" s="107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1">
        <v>13</v>
      </c>
      <c r="B82" s="107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1">
        <v>14</v>
      </c>
      <c r="B83" s="107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1">
        <v>15</v>
      </c>
      <c r="B84" s="107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1">
        <v>16</v>
      </c>
      <c r="B85" s="107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1">
        <v>17</v>
      </c>
      <c r="B86" s="107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1">
        <v>18</v>
      </c>
      <c r="B87" s="107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1">
        <v>19</v>
      </c>
      <c r="B88" s="107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1">
        <v>20</v>
      </c>
      <c r="B89" s="107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1">
        <v>21</v>
      </c>
      <c r="B90" s="107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1">
        <v>22</v>
      </c>
      <c r="B91" s="107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1">
        <v>23</v>
      </c>
      <c r="B92" s="107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1">
        <v>24</v>
      </c>
      <c r="B93" s="107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1">
        <v>25</v>
      </c>
      <c r="B94" s="107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1">
        <v>26</v>
      </c>
      <c r="B95" s="107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1">
        <v>27</v>
      </c>
      <c r="B96" s="107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1">
        <v>28</v>
      </c>
      <c r="B97" s="107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1">
        <v>29</v>
      </c>
      <c r="B98" s="107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1">
        <v>30</v>
      </c>
      <c r="B99" s="107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426</v>
      </c>
      <c r="K102" s="113"/>
      <c r="L102" s="113"/>
      <c r="M102" s="113"/>
      <c r="N102" s="113"/>
      <c r="O102" s="113"/>
      <c r="P102" s="347" t="s">
        <v>27</v>
      </c>
      <c r="Q102" s="347"/>
      <c r="R102" s="347"/>
      <c r="S102" s="347"/>
      <c r="T102" s="347"/>
      <c r="U102" s="347"/>
      <c r="V102" s="347"/>
      <c r="W102" s="347"/>
      <c r="X102" s="347"/>
      <c r="Y102" s="344" t="s">
        <v>486</v>
      </c>
      <c r="Z102" s="345"/>
      <c r="AA102" s="345"/>
      <c r="AB102" s="345"/>
      <c r="AC102" s="276" t="s">
        <v>469</v>
      </c>
      <c r="AD102" s="276"/>
      <c r="AE102" s="276"/>
      <c r="AF102" s="276"/>
      <c r="AG102" s="276"/>
      <c r="AH102" s="344" t="s">
        <v>390</v>
      </c>
      <c r="AI102" s="346"/>
      <c r="AJ102" s="346"/>
      <c r="AK102" s="346"/>
      <c r="AL102" s="346" t="s">
        <v>21</v>
      </c>
      <c r="AM102" s="346"/>
      <c r="AN102" s="346"/>
      <c r="AO102" s="428"/>
      <c r="AP102" s="429" t="s">
        <v>427</v>
      </c>
      <c r="AQ102" s="429"/>
      <c r="AR102" s="429"/>
      <c r="AS102" s="429"/>
      <c r="AT102" s="429"/>
      <c r="AU102" s="429"/>
      <c r="AV102" s="429"/>
      <c r="AW102" s="429"/>
      <c r="AX102" s="429"/>
    </row>
    <row r="103" spans="1:50" ht="26.25" customHeight="1" x14ac:dyDescent="0.15">
      <c r="A103" s="1071">
        <v>1</v>
      </c>
      <c r="B103" s="107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1">
        <v>2</v>
      </c>
      <c r="B104" s="107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1">
        <v>3</v>
      </c>
      <c r="B105" s="107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1">
        <v>4</v>
      </c>
      <c r="B106" s="107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1">
        <v>5</v>
      </c>
      <c r="B107" s="107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1">
        <v>6</v>
      </c>
      <c r="B108" s="107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1">
        <v>7</v>
      </c>
      <c r="B109" s="107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1">
        <v>8</v>
      </c>
      <c r="B110" s="107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1">
        <v>9</v>
      </c>
      <c r="B111" s="107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1">
        <v>10</v>
      </c>
      <c r="B112" s="107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1">
        <v>11</v>
      </c>
      <c r="B113" s="107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1">
        <v>12</v>
      </c>
      <c r="B114" s="107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1">
        <v>13</v>
      </c>
      <c r="B115" s="107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1">
        <v>14</v>
      </c>
      <c r="B116" s="107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1">
        <v>15</v>
      </c>
      <c r="B117" s="107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1">
        <v>16</v>
      </c>
      <c r="B118" s="107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1">
        <v>17</v>
      </c>
      <c r="B119" s="107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1">
        <v>18</v>
      </c>
      <c r="B120" s="107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1">
        <v>19</v>
      </c>
      <c r="B121" s="107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1">
        <v>20</v>
      </c>
      <c r="B122" s="107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1">
        <v>21</v>
      </c>
      <c r="B123" s="107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1">
        <v>22</v>
      </c>
      <c r="B124" s="107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1">
        <v>23</v>
      </c>
      <c r="B125" s="107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1">
        <v>24</v>
      </c>
      <c r="B126" s="107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1">
        <v>25</v>
      </c>
      <c r="B127" s="107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1">
        <v>26</v>
      </c>
      <c r="B128" s="107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1">
        <v>27</v>
      </c>
      <c r="B129" s="107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1">
        <v>28</v>
      </c>
      <c r="B130" s="107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1">
        <v>29</v>
      </c>
      <c r="B131" s="107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1">
        <v>30</v>
      </c>
      <c r="B132" s="107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426</v>
      </c>
      <c r="K135" s="113"/>
      <c r="L135" s="113"/>
      <c r="M135" s="113"/>
      <c r="N135" s="113"/>
      <c r="O135" s="113"/>
      <c r="P135" s="347" t="s">
        <v>27</v>
      </c>
      <c r="Q135" s="347"/>
      <c r="R135" s="347"/>
      <c r="S135" s="347"/>
      <c r="T135" s="347"/>
      <c r="U135" s="347"/>
      <c r="V135" s="347"/>
      <c r="W135" s="347"/>
      <c r="X135" s="347"/>
      <c r="Y135" s="344" t="s">
        <v>486</v>
      </c>
      <c r="Z135" s="345"/>
      <c r="AA135" s="345"/>
      <c r="AB135" s="345"/>
      <c r="AC135" s="276" t="s">
        <v>469</v>
      </c>
      <c r="AD135" s="276"/>
      <c r="AE135" s="276"/>
      <c r="AF135" s="276"/>
      <c r="AG135" s="276"/>
      <c r="AH135" s="344" t="s">
        <v>390</v>
      </c>
      <c r="AI135" s="346"/>
      <c r="AJ135" s="346"/>
      <c r="AK135" s="346"/>
      <c r="AL135" s="346" t="s">
        <v>21</v>
      </c>
      <c r="AM135" s="346"/>
      <c r="AN135" s="346"/>
      <c r="AO135" s="428"/>
      <c r="AP135" s="429" t="s">
        <v>427</v>
      </c>
      <c r="AQ135" s="429"/>
      <c r="AR135" s="429"/>
      <c r="AS135" s="429"/>
      <c r="AT135" s="429"/>
      <c r="AU135" s="429"/>
      <c r="AV135" s="429"/>
      <c r="AW135" s="429"/>
      <c r="AX135" s="429"/>
    </row>
    <row r="136" spans="1:50" ht="26.25" customHeight="1" x14ac:dyDescent="0.15">
      <c r="A136" s="1071">
        <v>1</v>
      </c>
      <c r="B136" s="107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1">
        <v>2</v>
      </c>
      <c r="B137" s="107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1">
        <v>3</v>
      </c>
      <c r="B138" s="107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1">
        <v>4</v>
      </c>
      <c r="B139" s="107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1">
        <v>5</v>
      </c>
      <c r="B140" s="107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1">
        <v>6</v>
      </c>
      <c r="B141" s="107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1">
        <v>7</v>
      </c>
      <c r="B142" s="107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1">
        <v>8</v>
      </c>
      <c r="B143" s="107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1">
        <v>9</v>
      </c>
      <c r="B144" s="107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1">
        <v>10</v>
      </c>
      <c r="B145" s="107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1">
        <v>11</v>
      </c>
      <c r="B146" s="107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1">
        <v>12</v>
      </c>
      <c r="B147" s="107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1">
        <v>13</v>
      </c>
      <c r="B148" s="107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1">
        <v>14</v>
      </c>
      <c r="B149" s="107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1">
        <v>15</v>
      </c>
      <c r="B150" s="107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1">
        <v>16</v>
      </c>
      <c r="B151" s="107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1">
        <v>17</v>
      </c>
      <c r="B152" s="107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1">
        <v>18</v>
      </c>
      <c r="B153" s="107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1">
        <v>19</v>
      </c>
      <c r="B154" s="107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1">
        <v>20</v>
      </c>
      <c r="B155" s="107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1">
        <v>21</v>
      </c>
      <c r="B156" s="107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1">
        <v>22</v>
      </c>
      <c r="B157" s="107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1">
        <v>23</v>
      </c>
      <c r="B158" s="107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1">
        <v>24</v>
      </c>
      <c r="B159" s="107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1">
        <v>25</v>
      </c>
      <c r="B160" s="107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1">
        <v>26</v>
      </c>
      <c r="B161" s="107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1">
        <v>27</v>
      </c>
      <c r="B162" s="107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1">
        <v>28</v>
      </c>
      <c r="B163" s="107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1">
        <v>29</v>
      </c>
      <c r="B164" s="107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1">
        <v>30</v>
      </c>
      <c r="B165" s="107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426</v>
      </c>
      <c r="K168" s="113"/>
      <c r="L168" s="113"/>
      <c r="M168" s="113"/>
      <c r="N168" s="113"/>
      <c r="O168" s="113"/>
      <c r="P168" s="347" t="s">
        <v>27</v>
      </c>
      <c r="Q168" s="347"/>
      <c r="R168" s="347"/>
      <c r="S168" s="347"/>
      <c r="T168" s="347"/>
      <c r="U168" s="347"/>
      <c r="V168" s="347"/>
      <c r="W168" s="347"/>
      <c r="X168" s="347"/>
      <c r="Y168" s="344" t="s">
        <v>486</v>
      </c>
      <c r="Z168" s="345"/>
      <c r="AA168" s="345"/>
      <c r="AB168" s="345"/>
      <c r="AC168" s="276" t="s">
        <v>469</v>
      </c>
      <c r="AD168" s="276"/>
      <c r="AE168" s="276"/>
      <c r="AF168" s="276"/>
      <c r="AG168" s="276"/>
      <c r="AH168" s="344" t="s">
        <v>390</v>
      </c>
      <c r="AI168" s="346"/>
      <c r="AJ168" s="346"/>
      <c r="AK168" s="346"/>
      <c r="AL168" s="346" t="s">
        <v>21</v>
      </c>
      <c r="AM168" s="346"/>
      <c r="AN168" s="346"/>
      <c r="AO168" s="428"/>
      <c r="AP168" s="429" t="s">
        <v>427</v>
      </c>
      <c r="AQ168" s="429"/>
      <c r="AR168" s="429"/>
      <c r="AS168" s="429"/>
      <c r="AT168" s="429"/>
      <c r="AU168" s="429"/>
      <c r="AV168" s="429"/>
      <c r="AW168" s="429"/>
      <c r="AX168" s="429"/>
    </row>
    <row r="169" spans="1:50" ht="26.25" customHeight="1" x14ac:dyDescent="0.15">
      <c r="A169" s="1071">
        <v>1</v>
      </c>
      <c r="B169" s="107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1">
        <v>2</v>
      </c>
      <c r="B170" s="107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1">
        <v>3</v>
      </c>
      <c r="B171" s="107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1">
        <v>4</v>
      </c>
      <c r="B172" s="107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1">
        <v>5</v>
      </c>
      <c r="B173" s="107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1">
        <v>6</v>
      </c>
      <c r="B174" s="107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1">
        <v>7</v>
      </c>
      <c r="B175" s="107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1">
        <v>8</v>
      </c>
      <c r="B176" s="107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1">
        <v>9</v>
      </c>
      <c r="B177" s="107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1">
        <v>10</v>
      </c>
      <c r="B178" s="107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1">
        <v>11</v>
      </c>
      <c r="B179" s="107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1">
        <v>12</v>
      </c>
      <c r="B180" s="107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1">
        <v>13</v>
      </c>
      <c r="B181" s="107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1">
        <v>14</v>
      </c>
      <c r="B182" s="107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1">
        <v>15</v>
      </c>
      <c r="B183" s="107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1">
        <v>16</v>
      </c>
      <c r="B184" s="107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1">
        <v>17</v>
      </c>
      <c r="B185" s="107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1">
        <v>18</v>
      </c>
      <c r="B186" s="107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1">
        <v>19</v>
      </c>
      <c r="B187" s="107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1">
        <v>20</v>
      </c>
      <c r="B188" s="107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1">
        <v>21</v>
      </c>
      <c r="B189" s="107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1">
        <v>22</v>
      </c>
      <c r="B190" s="107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1">
        <v>23</v>
      </c>
      <c r="B191" s="107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1">
        <v>24</v>
      </c>
      <c r="B192" s="107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1">
        <v>25</v>
      </c>
      <c r="B193" s="107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1">
        <v>26</v>
      </c>
      <c r="B194" s="107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1">
        <v>27</v>
      </c>
      <c r="B195" s="107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1">
        <v>28</v>
      </c>
      <c r="B196" s="107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1">
        <v>29</v>
      </c>
      <c r="B197" s="107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1">
        <v>30</v>
      </c>
      <c r="B198" s="107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426</v>
      </c>
      <c r="K201" s="113"/>
      <c r="L201" s="113"/>
      <c r="M201" s="113"/>
      <c r="N201" s="113"/>
      <c r="O201" s="113"/>
      <c r="P201" s="347" t="s">
        <v>27</v>
      </c>
      <c r="Q201" s="347"/>
      <c r="R201" s="347"/>
      <c r="S201" s="347"/>
      <c r="T201" s="347"/>
      <c r="U201" s="347"/>
      <c r="V201" s="347"/>
      <c r="W201" s="347"/>
      <c r="X201" s="347"/>
      <c r="Y201" s="344" t="s">
        <v>486</v>
      </c>
      <c r="Z201" s="345"/>
      <c r="AA201" s="345"/>
      <c r="AB201" s="345"/>
      <c r="AC201" s="276" t="s">
        <v>469</v>
      </c>
      <c r="AD201" s="276"/>
      <c r="AE201" s="276"/>
      <c r="AF201" s="276"/>
      <c r="AG201" s="276"/>
      <c r="AH201" s="344" t="s">
        <v>390</v>
      </c>
      <c r="AI201" s="346"/>
      <c r="AJ201" s="346"/>
      <c r="AK201" s="346"/>
      <c r="AL201" s="346" t="s">
        <v>21</v>
      </c>
      <c r="AM201" s="346"/>
      <c r="AN201" s="346"/>
      <c r="AO201" s="428"/>
      <c r="AP201" s="429" t="s">
        <v>427</v>
      </c>
      <c r="AQ201" s="429"/>
      <c r="AR201" s="429"/>
      <c r="AS201" s="429"/>
      <c r="AT201" s="429"/>
      <c r="AU201" s="429"/>
      <c r="AV201" s="429"/>
      <c r="AW201" s="429"/>
      <c r="AX201" s="429"/>
    </row>
    <row r="202" spans="1:50" ht="26.25" customHeight="1" x14ac:dyDescent="0.15">
      <c r="A202" s="1071">
        <v>1</v>
      </c>
      <c r="B202" s="107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1">
        <v>2</v>
      </c>
      <c r="B203" s="107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1">
        <v>3</v>
      </c>
      <c r="B204" s="107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1">
        <v>4</v>
      </c>
      <c r="B205" s="107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1">
        <v>5</v>
      </c>
      <c r="B206" s="107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1">
        <v>6</v>
      </c>
      <c r="B207" s="107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1">
        <v>7</v>
      </c>
      <c r="B208" s="107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1">
        <v>8</v>
      </c>
      <c r="B209" s="107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1">
        <v>9</v>
      </c>
      <c r="B210" s="107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1">
        <v>10</v>
      </c>
      <c r="B211" s="107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1">
        <v>11</v>
      </c>
      <c r="B212" s="107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1">
        <v>12</v>
      </c>
      <c r="B213" s="107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1">
        <v>13</v>
      </c>
      <c r="B214" s="107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1">
        <v>14</v>
      </c>
      <c r="B215" s="107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1">
        <v>15</v>
      </c>
      <c r="B216" s="107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1">
        <v>16</v>
      </c>
      <c r="B217" s="107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1">
        <v>17</v>
      </c>
      <c r="B218" s="107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1">
        <v>18</v>
      </c>
      <c r="B219" s="107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1">
        <v>19</v>
      </c>
      <c r="B220" s="107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1">
        <v>20</v>
      </c>
      <c r="B221" s="107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1">
        <v>21</v>
      </c>
      <c r="B222" s="107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1">
        <v>22</v>
      </c>
      <c r="B223" s="107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1">
        <v>23</v>
      </c>
      <c r="B224" s="107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1">
        <v>24</v>
      </c>
      <c r="B225" s="107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1">
        <v>25</v>
      </c>
      <c r="B226" s="107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1">
        <v>26</v>
      </c>
      <c r="B227" s="107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1">
        <v>27</v>
      </c>
      <c r="B228" s="107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1">
        <v>28</v>
      </c>
      <c r="B229" s="107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1">
        <v>29</v>
      </c>
      <c r="B230" s="107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1">
        <v>30</v>
      </c>
      <c r="B231" s="107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426</v>
      </c>
      <c r="K234" s="113"/>
      <c r="L234" s="113"/>
      <c r="M234" s="113"/>
      <c r="N234" s="113"/>
      <c r="O234" s="113"/>
      <c r="P234" s="347" t="s">
        <v>27</v>
      </c>
      <c r="Q234" s="347"/>
      <c r="R234" s="347"/>
      <c r="S234" s="347"/>
      <c r="T234" s="347"/>
      <c r="U234" s="347"/>
      <c r="V234" s="347"/>
      <c r="W234" s="347"/>
      <c r="X234" s="347"/>
      <c r="Y234" s="344" t="s">
        <v>486</v>
      </c>
      <c r="Z234" s="345"/>
      <c r="AA234" s="345"/>
      <c r="AB234" s="345"/>
      <c r="AC234" s="276" t="s">
        <v>469</v>
      </c>
      <c r="AD234" s="276"/>
      <c r="AE234" s="276"/>
      <c r="AF234" s="276"/>
      <c r="AG234" s="276"/>
      <c r="AH234" s="344" t="s">
        <v>390</v>
      </c>
      <c r="AI234" s="346"/>
      <c r="AJ234" s="346"/>
      <c r="AK234" s="346"/>
      <c r="AL234" s="346" t="s">
        <v>21</v>
      </c>
      <c r="AM234" s="346"/>
      <c r="AN234" s="346"/>
      <c r="AO234" s="428"/>
      <c r="AP234" s="429" t="s">
        <v>427</v>
      </c>
      <c r="AQ234" s="429"/>
      <c r="AR234" s="429"/>
      <c r="AS234" s="429"/>
      <c r="AT234" s="429"/>
      <c r="AU234" s="429"/>
      <c r="AV234" s="429"/>
      <c r="AW234" s="429"/>
      <c r="AX234" s="429"/>
    </row>
    <row r="235" spans="1:50" ht="26.25" customHeight="1" x14ac:dyDescent="0.15">
      <c r="A235" s="1071">
        <v>1</v>
      </c>
      <c r="B235" s="107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1">
        <v>2</v>
      </c>
      <c r="B236" s="107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1">
        <v>3</v>
      </c>
      <c r="B237" s="107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1">
        <v>4</v>
      </c>
      <c r="B238" s="107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1">
        <v>5</v>
      </c>
      <c r="B239" s="107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1">
        <v>6</v>
      </c>
      <c r="B240" s="107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1">
        <v>7</v>
      </c>
      <c r="B241" s="107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1">
        <v>8</v>
      </c>
      <c r="B242" s="107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1">
        <v>9</v>
      </c>
      <c r="B243" s="107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1">
        <v>10</v>
      </c>
      <c r="B244" s="107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1">
        <v>11</v>
      </c>
      <c r="B245" s="107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1">
        <v>12</v>
      </c>
      <c r="B246" s="107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1">
        <v>13</v>
      </c>
      <c r="B247" s="107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1">
        <v>14</v>
      </c>
      <c r="B248" s="107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1">
        <v>15</v>
      </c>
      <c r="B249" s="107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1">
        <v>16</v>
      </c>
      <c r="B250" s="107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1">
        <v>17</v>
      </c>
      <c r="B251" s="107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1">
        <v>18</v>
      </c>
      <c r="B252" s="107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1">
        <v>19</v>
      </c>
      <c r="B253" s="107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1">
        <v>20</v>
      </c>
      <c r="B254" s="107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1">
        <v>21</v>
      </c>
      <c r="B255" s="107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1">
        <v>22</v>
      </c>
      <c r="B256" s="107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1">
        <v>23</v>
      </c>
      <c r="B257" s="107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1">
        <v>24</v>
      </c>
      <c r="B258" s="107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1">
        <v>25</v>
      </c>
      <c r="B259" s="107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1">
        <v>26</v>
      </c>
      <c r="B260" s="107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1">
        <v>27</v>
      </c>
      <c r="B261" s="107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1">
        <v>28</v>
      </c>
      <c r="B262" s="107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1">
        <v>29</v>
      </c>
      <c r="B263" s="107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1">
        <v>30</v>
      </c>
      <c r="B264" s="107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426</v>
      </c>
      <c r="K267" s="113"/>
      <c r="L267" s="113"/>
      <c r="M267" s="113"/>
      <c r="N267" s="113"/>
      <c r="O267" s="113"/>
      <c r="P267" s="347" t="s">
        <v>27</v>
      </c>
      <c r="Q267" s="347"/>
      <c r="R267" s="347"/>
      <c r="S267" s="347"/>
      <c r="T267" s="347"/>
      <c r="U267" s="347"/>
      <c r="V267" s="347"/>
      <c r="W267" s="347"/>
      <c r="X267" s="347"/>
      <c r="Y267" s="344" t="s">
        <v>486</v>
      </c>
      <c r="Z267" s="345"/>
      <c r="AA267" s="345"/>
      <c r="AB267" s="345"/>
      <c r="AC267" s="276" t="s">
        <v>469</v>
      </c>
      <c r="AD267" s="276"/>
      <c r="AE267" s="276"/>
      <c r="AF267" s="276"/>
      <c r="AG267" s="276"/>
      <c r="AH267" s="344" t="s">
        <v>390</v>
      </c>
      <c r="AI267" s="346"/>
      <c r="AJ267" s="346"/>
      <c r="AK267" s="346"/>
      <c r="AL267" s="346" t="s">
        <v>21</v>
      </c>
      <c r="AM267" s="346"/>
      <c r="AN267" s="346"/>
      <c r="AO267" s="428"/>
      <c r="AP267" s="429" t="s">
        <v>427</v>
      </c>
      <c r="AQ267" s="429"/>
      <c r="AR267" s="429"/>
      <c r="AS267" s="429"/>
      <c r="AT267" s="429"/>
      <c r="AU267" s="429"/>
      <c r="AV267" s="429"/>
      <c r="AW267" s="429"/>
      <c r="AX267" s="429"/>
    </row>
    <row r="268" spans="1:50" ht="26.25" customHeight="1" x14ac:dyDescent="0.15">
      <c r="A268" s="1071">
        <v>1</v>
      </c>
      <c r="B268" s="107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1">
        <v>2</v>
      </c>
      <c r="B269" s="107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1">
        <v>3</v>
      </c>
      <c r="B270" s="107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1">
        <v>4</v>
      </c>
      <c r="B271" s="107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1">
        <v>5</v>
      </c>
      <c r="B272" s="107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1">
        <v>6</v>
      </c>
      <c r="B273" s="107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1">
        <v>7</v>
      </c>
      <c r="B274" s="107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1">
        <v>8</v>
      </c>
      <c r="B275" s="107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1">
        <v>9</v>
      </c>
      <c r="B276" s="107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1">
        <v>10</v>
      </c>
      <c r="B277" s="107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1">
        <v>11</v>
      </c>
      <c r="B278" s="107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1">
        <v>12</v>
      </c>
      <c r="B279" s="107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1">
        <v>13</v>
      </c>
      <c r="B280" s="107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1">
        <v>14</v>
      </c>
      <c r="B281" s="107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1">
        <v>15</v>
      </c>
      <c r="B282" s="107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1">
        <v>16</v>
      </c>
      <c r="B283" s="107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1">
        <v>17</v>
      </c>
      <c r="B284" s="107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1">
        <v>18</v>
      </c>
      <c r="B285" s="107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1">
        <v>19</v>
      </c>
      <c r="B286" s="107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1">
        <v>20</v>
      </c>
      <c r="B287" s="107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1">
        <v>21</v>
      </c>
      <c r="B288" s="107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1">
        <v>22</v>
      </c>
      <c r="B289" s="107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1">
        <v>23</v>
      </c>
      <c r="B290" s="107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1">
        <v>24</v>
      </c>
      <c r="B291" s="107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1">
        <v>25</v>
      </c>
      <c r="B292" s="107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1">
        <v>26</v>
      </c>
      <c r="B293" s="107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1">
        <v>27</v>
      </c>
      <c r="B294" s="107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1">
        <v>28</v>
      </c>
      <c r="B295" s="107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1">
        <v>29</v>
      </c>
      <c r="B296" s="107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1">
        <v>30</v>
      </c>
      <c r="B297" s="107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426</v>
      </c>
      <c r="K300" s="113"/>
      <c r="L300" s="113"/>
      <c r="M300" s="113"/>
      <c r="N300" s="113"/>
      <c r="O300" s="113"/>
      <c r="P300" s="347" t="s">
        <v>27</v>
      </c>
      <c r="Q300" s="347"/>
      <c r="R300" s="347"/>
      <c r="S300" s="347"/>
      <c r="T300" s="347"/>
      <c r="U300" s="347"/>
      <c r="V300" s="347"/>
      <c r="W300" s="347"/>
      <c r="X300" s="347"/>
      <c r="Y300" s="344" t="s">
        <v>486</v>
      </c>
      <c r="Z300" s="345"/>
      <c r="AA300" s="345"/>
      <c r="AB300" s="345"/>
      <c r="AC300" s="276" t="s">
        <v>469</v>
      </c>
      <c r="AD300" s="276"/>
      <c r="AE300" s="276"/>
      <c r="AF300" s="276"/>
      <c r="AG300" s="276"/>
      <c r="AH300" s="344" t="s">
        <v>390</v>
      </c>
      <c r="AI300" s="346"/>
      <c r="AJ300" s="346"/>
      <c r="AK300" s="346"/>
      <c r="AL300" s="346" t="s">
        <v>21</v>
      </c>
      <c r="AM300" s="346"/>
      <c r="AN300" s="346"/>
      <c r="AO300" s="428"/>
      <c r="AP300" s="429" t="s">
        <v>427</v>
      </c>
      <c r="AQ300" s="429"/>
      <c r="AR300" s="429"/>
      <c r="AS300" s="429"/>
      <c r="AT300" s="429"/>
      <c r="AU300" s="429"/>
      <c r="AV300" s="429"/>
      <c r="AW300" s="429"/>
      <c r="AX300" s="429"/>
    </row>
    <row r="301" spans="1:50" ht="26.25" customHeight="1" x14ac:dyDescent="0.15">
      <c r="A301" s="1071">
        <v>1</v>
      </c>
      <c r="B301" s="107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1">
        <v>2</v>
      </c>
      <c r="B302" s="107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1">
        <v>3</v>
      </c>
      <c r="B303" s="107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1">
        <v>4</v>
      </c>
      <c r="B304" s="107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1">
        <v>5</v>
      </c>
      <c r="B305" s="107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1">
        <v>6</v>
      </c>
      <c r="B306" s="107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1">
        <v>7</v>
      </c>
      <c r="B307" s="107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1">
        <v>8</v>
      </c>
      <c r="B308" s="107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1">
        <v>9</v>
      </c>
      <c r="B309" s="107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1">
        <v>10</v>
      </c>
      <c r="B310" s="107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1">
        <v>11</v>
      </c>
      <c r="B311" s="107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1">
        <v>12</v>
      </c>
      <c r="B312" s="107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1">
        <v>13</v>
      </c>
      <c r="B313" s="107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1">
        <v>14</v>
      </c>
      <c r="B314" s="107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1">
        <v>15</v>
      </c>
      <c r="B315" s="107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1">
        <v>16</v>
      </c>
      <c r="B316" s="107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1">
        <v>17</v>
      </c>
      <c r="B317" s="107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1">
        <v>18</v>
      </c>
      <c r="B318" s="107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1">
        <v>19</v>
      </c>
      <c r="B319" s="107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1">
        <v>20</v>
      </c>
      <c r="B320" s="107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1">
        <v>21</v>
      </c>
      <c r="B321" s="107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1">
        <v>22</v>
      </c>
      <c r="B322" s="107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1">
        <v>23</v>
      </c>
      <c r="B323" s="107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1">
        <v>24</v>
      </c>
      <c r="B324" s="107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1">
        <v>25</v>
      </c>
      <c r="B325" s="107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1">
        <v>26</v>
      </c>
      <c r="B326" s="107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1">
        <v>27</v>
      </c>
      <c r="B327" s="107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1">
        <v>28</v>
      </c>
      <c r="B328" s="107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1">
        <v>29</v>
      </c>
      <c r="B329" s="107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1">
        <v>30</v>
      </c>
      <c r="B330" s="107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426</v>
      </c>
      <c r="K333" s="113"/>
      <c r="L333" s="113"/>
      <c r="M333" s="113"/>
      <c r="N333" s="113"/>
      <c r="O333" s="113"/>
      <c r="P333" s="347" t="s">
        <v>27</v>
      </c>
      <c r="Q333" s="347"/>
      <c r="R333" s="347"/>
      <c r="S333" s="347"/>
      <c r="T333" s="347"/>
      <c r="U333" s="347"/>
      <c r="V333" s="347"/>
      <c r="W333" s="347"/>
      <c r="X333" s="347"/>
      <c r="Y333" s="344" t="s">
        <v>486</v>
      </c>
      <c r="Z333" s="345"/>
      <c r="AA333" s="345"/>
      <c r="AB333" s="345"/>
      <c r="AC333" s="276" t="s">
        <v>469</v>
      </c>
      <c r="AD333" s="276"/>
      <c r="AE333" s="276"/>
      <c r="AF333" s="276"/>
      <c r="AG333" s="276"/>
      <c r="AH333" s="344" t="s">
        <v>390</v>
      </c>
      <c r="AI333" s="346"/>
      <c r="AJ333" s="346"/>
      <c r="AK333" s="346"/>
      <c r="AL333" s="346" t="s">
        <v>21</v>
      </c>
      <c r="AM333" s="346"/>
      <c r="AN333" s="346"/>
      <c r="AO333" s="428"/>
      <c r="AP333" s="429" t="s">
        <v>427</v>
      </c>
      <c r="AQ333" s="429"/>
      <c r="AR333" s="429"/>
      <c r="AS333" s="429"/>
      <c r="AT333" s="429"/>
      <c r="AU333" s="429"/>
      <c r="AV333" s="429"/>
      <c r="AW333" s="429"/>
      <c r="AX333" s="429"/>
    </row>
    <row r="334" spans="1:50" ht="26.25" customHeight="1" x14ac:dyDescent="0.15">
      <c r="A334" s="1071">
        <v>1</v>
      </c>
      <c r="B334" s="107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1">
        <v>2</v>
      </c>
      <c r="B335" s="107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1">
        <v>3</v>
      </c>
      <c r="B336" s="107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1">
        <v>4</v>
      </c>
      <c r="B337" s="107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1">
        <v>5</v>
      </c>
      <c r="B338" s="107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1">
        <v>6</v>
      </c>
      <c r="B339" s="107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1">
        <v>7</v>
      </c>
      <c r="B340" s="107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1">
        <v>8</v>
      </c>
      <c r="B341" s="107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1">
        <v>9</v>
      </c>
      <c r="B342" s="107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1">
        <v>10</v>
      </c>
      <c r="B343" s="107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1">
        <v>11</v>
      </c>
      <c r="B344" s="107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1">
        <v>12</v>
      </c>
      <c r="B345" s="107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1">
        <v>13</v>
      </c>
      <c r="B346" s="107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1">
        <v>14</v>
      </c>
      <c r="B347" s="107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1">
        <v>15</v>
      </c>
      <c r="B348" s="107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1">
        <v>16</v>
      </c>
      <c r="B349" s="107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1">
        <v>17</v>
      </c>
      <c r="B350" s="107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1">
        <v>18</v>
      </c>
      <c r="B351" s="107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1">
        <v>19</v>
      </c>
      <c r="B352" s="107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1">
        <v>20</v>
      </c>
      <c r="B353" s="107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1">
        <v>21</v>
      </c>
      <c r="B354" s="107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1">
        <v>22</v>
      </c>
      <c r="B355" s="107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1">
        <v>23</v>
      </c>
      <c r="B356" s="107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1">
        <v>24</v>
      </c>
      <c r="B357" s="107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1">
        <v>25</v>
      </c>
      <c r="B358" s="107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1">
        <v>26</v>
      </c>
      <c r="B359" s="107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1">
        <v>27</v>
      </c>
      <c r="B360" s="107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1">
        <v>28</v>
      </c>
      <c r="B361" s="107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1">
        <v>29</v>
      </c>
      <c r="B362" s="107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1">
        <v>30</v>
      </c>
      <c r="B363" s="107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426</v>
      </c>
      <c r="K366" s="113"/>
      <c r="L366" s="113"/>
      <c r="M366" s="113"/>
      <c r="N366" s="113"/>
      <c r="O366" s="113"/>
      <c r="P366" s="347" t="s">
        <v>27</v>
      </c>
      <c r="Q366" s="347"/>
      <c r="R366" s="347"/>
      <c r="S366" s="347"/>
      <c r="T366" s="347"/>
      <c r="U366" s="347"/>
      <c r="V366" s="347"/>
      <c r="W366" s="347"/>
      <c r="X366" s="347"/>
      <c r="Y366" s="344" t="s">
        <v>486</v>
      </c>
      <c r="Z366" s="345"/>
      <c r="AA366" s="345"/>
      <c r="AB366" s="345"/>
      <c r="AC366" s="276" t="s">
        <v>469</v>
      </c>
      <c r="AD366" s="276"/>
      <c r="AE366" s="276"/>
      <c r="AF366" s="276"/>
      <c r="AG366" s="276"/>
      <c r="AH366" s="344" t="s">
        <v>390</v>
      </c>
      <c r="AI366" s="346"/>
      <c r="AJ366" s="346"/>
      <c r="AK366" s="346"/>
      <c r="AL366" s="346" t="s">
        <v>21</v>
      </c>
      <c r="AM366" s="346"/>
      <c r="AN366" s="346"/>
      <c r="AO366" s="428"/>
      <c r="AP366" s="429" t="s">
        <v>427</v>
      </c>
      <c r="AQ366" s="429"/>
      <c r="AR366" s="429"/>
      <c r="AS366" s="429"/>
      <c r="AT366" s="429"/>
      <c r="AU366" s="429"/>
      <c r="AV366" s="429"/>
      <c r="AW366" s="429"/>
      <c r="AX366" s="429"/>
    </row>
    <row r="367" spans="1:50" ht="26.25" customHeight="1" x14ac:dyDescent="0.15">
      <c r="A367" s="1071">
        <v>1</v>
      </c>
      <c r="B367" s="107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1">
        <v>2</v>
      </c>
      <c r="B368" s="107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1">
        <v>3</v>
      </c>
      <c r="B369" s="107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1">
        <v>4</v>
      </c>
      <c r="B370" s="107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1">
        <v>5</v>
      </c>
      <c r="B371" s="107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1">
        <v>6</v>
      </c>
      <c r="B372" s="107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1">
        <v>7</v>
      </c>
      <c r="B373" s="107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1">
        <v>8</v>
      </c>
      <c r="B374" s="107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1">
        <v>9</v>
      </c>
      <c r="B375" s="107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1">
        <v>10</v>
      </c>
      <c r="B376" s="107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1">
        <v>11</v>
      </c>
      <c r="B377" s="107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1">
        <v>12</v>
      </c>
      <c r="B378" s="107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1">
        <v>13</v>
      </c>
      <c r="B379" s="107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1">
        <v>14</v>
      </c>
      <c r="B380" s="107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1">
        <v>15</v>
      </c>
      <c r="B381" s="107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1">
        <v>16</v>
      </c>
      <c r="B382" s="107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1">
        <v>17</v>
      </c>
      <c r="B383" s="107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1">
        <v>18</v>
      </c>
      <c r="B384" s="107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1">
        <v>19</v>
      </c>
      <c r="B385" s="107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1">
        <v>20</v>
      </c>
      <c r="B386" s="107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1">
        <v>21</v>
      </c>
      <c r="B387" s="107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1">
        <v>22</v>
      </c>
      <c r="B388" s="107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1">
        <v>23</v>
      </c>
      <c r="B389" s="107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1">
        <v>24</v>
      </c>
      <c r="B390" s="107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1">
        <v>25</v>
      </c>
      <c r="B391" s="107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1">
        <v>26</v>
      </c>
      <c r="B392" s="107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1">
        <v>27</v>
      </c>
      <c r="B393" s="107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1">
        <v>28</v>
      </c>
      <c r="B394" s="107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1">
        <v>29</v>
      </c>
      <c r="B395" s="107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1">
        <v>30</v>
      </c>
      <c r="B396" s="107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426</v>
      </c>
      <c r="K399" s="113"/>
      <c r="L399" s="113"/>
      <c r="M399" s="113"/>
      <c r="N399" s="113"/>
      <c r="O399" s="113"/>
      <c r="P399" s="347" t="s">
        <v>27</v>
      </c>
      <c r="Q399" s="347"/>
      <c r="R399" s="347"/>
      <c r="S399" s="347"/>
      <c r="T399" s="347"/>
      <c r="U399" s="347"/>
      <c r="V399" s="347"/>
      <c r="W399" s="347"/>
      <c r="X399" s="347"/>
      <c r="Y399" s="344" t="s">
        <v>486</v>
      </c>
      <c r="Z399" s="345"/>
      <c r="AA399" s="345"/>
      <c r="AB399" s="345"/>
      <c r="AC399" s="276" t="s">
        <v>469</v>
      </c>
      <c r="AD399" s="276"/>
      <c r="AE399" s="276"/>
      <c r="AF399" s="276"/>
      <c r="AG399" s="276"/>
      <c r="AH399" s="344" t="s">
        <v>390</v>
      </c>
      <c r="AI399" s="346"/>
      <c r="AJ399" s="346"/>
      <c r="AK399" s="346"/>
      <c r="AL399" s="346" t="s">
        <v>21</v>
      </c>
      <c r="AM399" s="346"/>
      <c r="AN399" s="346"/>
      <c r="AO399" s="428"/>
      <c r="AP399" s="429" t="s">
        <v>427</v>
      </c>
      <c r="AQ399" s="429"/>
      <c r="AR399" s="429"/>
      <c r="AS399" s="429"/>
      <c r="AT399" s="429"/>
      <c r="AU399" s="429"/>
      <c r="AV399" s="429"/>
      <c r="AW399" s="429"/>
      <c r="AX399" s="429"/>
    </row>
    <row r="400" spans="1:50" ht="26.25" customHeight="1" x14ac:dyDescent="0.15">
      <c r="A400" s="1071">
        <v>1</v>
      </c>
      <c r="B400" s="107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1">
        <v>2</v>
      </c>
      <c r="B401" s="107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1">
        <v>3</v>
      </c>
      <c r="B402" s="107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1">
        <v>4</v>
      </c>
      <c r="B403" s="107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1">
        <v>5</v>
      </c>
      <c r="B404" s="107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1">
        <v>6</v>
      </c>
      <c r="B405" s="107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1">
        <v>7</v>
      </c>
      <c r="B406" s="107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1">
        <v>8</v>
      </c>
      <c r="B407" s="107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1">
        <v>9</v>
      </c>
      <c r="B408" s="107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1">
        <v>10</v>
      </c>
      <c r="B409" s="107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1">
        <v>11</v>
      </c>
      <c r="B410" s="107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1">
        <v>12</v>
      </c>
      <c r="B411" s="107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1">
        <v>13</v>
      </c>
      <c r="B412" s="107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1">
        <v>14</v>
      </c>
      <c r="B413" s="107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1">
        <v>15</v>
      </c>
      <c r="B414" s="107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1">
        <v>16</v>
      </c>
      <c r="B415" s="107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1">
        <v>17</v>
      </c>
      <c r="B416" s="107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1">
        <v>18</v>
      </c>
      <c r="B417" s="107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1">
        <v>19</v>
      </c>
      <c r="B418" s="107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1">
        <v>20</v>
      </c>
      <c r="B419" s="107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1">
        <v>21</v>
      </c>
      <c r="B420" s="107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1">
        <v>22</v>
      </c>
      <c r="B421" s="107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1">
        <v>23</v>
      </c>
      <c r="B422" s="107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1">
        <v>24</v>
      </c>
      <c r="B423" s="107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1">
        <v>25</v>
      </c>
      <c r="B424" s="107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1">
        <v>26</v>
      </c>
      <c r="B425" s="107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1">
        <v>27</v>
      </c>
      <c r="B426" s="107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1">
        <v>28</v>
      </c>
      <c r="B427" s="107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1">
        <v>29</v>
      </c>
      <c r="B428" s="107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1">
        <v>30</v>
      </c>
      <c r="B429" s="107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426</v>
      </c>
      <c r="K432" s="113"/>
      <c r="L432" s="113"/>
      <c r="M432" s="113"/>
      <c r="N432" s="113"/>
      <c r="O432" s="113"/>
      <c r="P432" s="347" t="s">
        <v>27</v>
      </c>
      <c r="Q432" s="347"/>
      <c r="R432" s="347"/>
      <c r="S432" s="347"/>
      <c r="T432" s="347"/>
      <c r="U432" s="347"/>
      <c r="V432" s="347"/>
      <c r="W432" s="347"/>
      <c r="X432" s="347"/>
      <c r="Y432" s="344" t="s">
        <v>486</v>
      </c>
      <c r="Z432" s="345"/>
      <c r="AA432" s="345"/>
      <c r="AB432" s="345"/>
      <c r="AC432" s="276" t="s">
        <v>469</v>
      </c>
      <c r="AD432" s="276"/>
      <c r="AE432" s="276"/>
      <c r="AF432" s="276"/>
      <c r="AG432" s="276"/>
      <c r="AH432" s="344" t="s">
        <v>390</v>
      </c>
      <c r="AI432" s="346"/>
      <c r="AJ432" s="346"/>
      <c r="AK432" s="346"/>
      <c r="AL432" s="346" t="s">
        <v>21</v>
      </c>
      <c r="AM432" s="346"/>
      <c r="AN432" s="346"/>
      <c r="AO432" s="428"/>
      <c r="AP432" s="429" t="s">
        <v>427</v>
      </c>
      <c r="AQ432" s="429"/>
      <c r="AR432" s="429"/>
      <c r="AS432" s="429"/>
      <c r="AT432" s="429"/>
      <c r="AU432" s="429"/>
      <c r="AV432" s="429"/>
      <c r="AW432" s="429"/>
      <c r="AX432" s="429"/>
    </row>
    <row r="433" spans="1:50" ht="26.25" customHeight="1" x14ac:dyDescent="0.15">
      <c r="A433" s="1071">
        <v>1</v>
      </c>
      <c r="B433" s="107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1">
        <v>2</v>
      </c>
      <c r="B434" s="107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1">
        <v>3</v>
      </c>
      <c r="B435" s="107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1">
        <v>4</v>
      </c>
      <c r="B436" s="107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1">
        <v>5</v>
      </c>
      <c r="B437" s="107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1">
        <v>6</v>
      </c>
      <c r="B438" s="107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1">
        <v>7</v>
      </c>
      <c r="B439" s="107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1">
        <v>8</v>
      </c>
      <c r="B440" s="107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1">
        <v>9</v>
      </c>
      <c r="B441" s="107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1">
        <v>10</v>
      </c>
      <c r="B442" s="107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1">
        <v>11</v>
      </c>
      <c r="B443" s="107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1">
        <v>12</v>
      </c>
      <c r="B444" s="107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1">
        <v>13</v>
      </c>
      <c r="B445" s="107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1">
        <v>14</v>
      </c>
      <c r="B446" s="107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1">
        <v>15</v>
      </c>
      <c r="B447" s="107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1">
        <v>16</v>
      </c>
      <c r="B448" s="107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1">
        <v>17</v>
      </c>
      <c r="B449" s="107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1">
        <v>18</v>
      </c>
      <c r="B450" s="107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1">
        <v>19</v>
      </c>
      <c r="B451" s="107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1">
        <v>20</v>
      </c>
      <c r="B452" s="107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1">
        <v>21</v>
      </c>
      <c r="B453" s="107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1">
        <v>22</v>
      </c>
      <c r="B454" s="107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1">
        <v>23</v>
      </c>
      <c r="B455" s="107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1">
        <v>24</v>
      </c>
      <c r="B456" s="107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1">
        <v>25</v>
      </c>
      <c r="B457" s="107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1">
        <v>26</v>
      </c>
      <c r="B458" s="107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1">
        <v>27</v>
      </c>
      <c r="B459" s="107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1">
        <v>28</v>
      </c>
      <c r="B460" s="107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1">
        <v>29</v>
      </c>
      <c r="B461" s="107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1">
        <v>30</v>
      </c>
      <c r="B462" s="107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426</v>
      </c>
      <c r="K465" s="113"/>
      <c r="L465" s="113"/>
      <c r="M465" s="113"/>
      <c r="N465" s="113"/>
      <c r="O465" s="113"/>
      <c r="P465" s="347" t="s">
        <v>27</v>
      </c>
      <c r="Q465" s="347"/>
      <c r="R465" s="347"/>
      <c r="S465" s="347"/>
      <c r="T465" s="347"/>
      <c r="U465" s="347"/>
      <c r="V465" s="347"/>
      <c r="W465" s="347"/>
      <c r="X465" s="347"/>
      <c r="Y465" s="344" t="s">
        <v>486</v>
      </c>
      <c r="Z465" s="345"/>
      <c r="AA465" s="345"/>
      <c r="AB465" s="345"/>
      <c r="AC465" s="276" t="s">
        <v>469</v>
      </c>
      <c r="AD465" s="276"/>
      <c r="AE465" s="276"/>
      <c r="AF465" s="276"/>
      <c r="AG465" s="276"/>
      <c r="AH465" s="344" t="s">
        <v>390</v>
      </c>
      <c r="AI465" s="346"/>
      <c r="AJ465" s="346"/>
      <c r="AK465" s="346"/>
      <c r="AL465" s="346" t="s">
        <v>21</v>
      </c>
      <c r="AM465" s="346"/>
      <c r="AN465" s="346"/>
      <c r="AO465" s="428"/>
      <c r="AP465" s="429" t="s">
        <v>427</v>
      </c>
      <c r="AQ465" s="429"/>
      <c r="AR465" s="429"/>
      <c r="AS465" s="429"/>
      <c r="AT465" s="429"/>
      <c r="AU465" s="429"/>
      <c r="AV465" s="429"/>
      <c r="AW465" s="429"/>
      <c r="AX465" s="429"/>
    </row>
    <row r="466" spans="1:50" ht="26.25" customHeight="1" x14ac:dyDescent="0.15">
      <c r="A466" s="1071">
        <v>1</v>
      </c>
      <c r="B466" s="107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1">
        <v>2</v>
      </c>
      <c r="B467" s="107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1">
        <v>3</v>
      </c>
      <c r="B468" s="107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1">
        <v>4</v>
      </c>
      <c r="B469" s="107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1">
        <v>5</v>
      </c>
      <c r="B470" s="107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1">
        <v>6</v>
      </c>
      <c r="B471" s="107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1">
        <v>7</v>
      </c>
      <c r="B472" s="107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1">
        <v>8</v>
      </c>
      <c r="B473" s="107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1">
        <v>9</v>
      </c>
      <c r="B474" s="107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1">
        <v>10</v>
      </c>
      <c r="B475" s="107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1">
        <v>11</v>
      </c>
      <c r="B476" s="107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1">
        <v>12</v>
      </c>
      <c r="B477" s="107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1">
        <v>13</v>
      </c>
      <c r="B478" s="107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1">
        <v>14</v>
      </c>
      <c r="B479" s="107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1">
        <v>15</v>
      </c>
      <c r="B480" s="107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1">
        <v>16</v>
      </c>
      <c r="B481" s="107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1">
        <v>17</v>
      </c>
      <c r="B482" s="107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1">
        <v>18</v>
      </c>
      <c r="B483" s="107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1">
        <v>19</v>
      </c>
      <c r="B484" s="107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1">
        <v>20</v>
      </c>
      <c r="B485" s="107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1">
        <v>21</v>
      </c>
      <c r="B486" s="107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1">
        <v>22</v>
      </c>
      <c r="B487" s="107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1">
        <v>23</v>
      </c>
      <c r="B488" s="107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1">
        <v>24</v>
      </c>
      <c r="B489" s="107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1">
        <v>25</v>
      </c>
      <c r="B490" s="107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1">
        <v>26</v>
      </c>
      <c r="B491" s="107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1">
        <v>27</v>
      </c>
      <c r="B492" s="107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1">
        <v>28</v>
      </c>
      <c r="B493" s="107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1">
        <v>29</v>
      </c>
      <c r="B494" s="107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1">
        <v>30</v>
      </c>
      <c r="B495" s="107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426</v>
      </c>
      <c r="K498" s="113"/>
      <c r="L498" s="113"/>
      <c r="M498" s="113"/>
      <c r="N498" s="113"/>
      <c r="O498" s="113"/>
      <c r="P498" s="347" t="s">
        <v>27</v>
      </c>
      <c r="Q498" s="347"/>
      <c r="R498" s="347"/>
      <c r="S498" s="347"/>
      <c r="T498" s="347"/>
      <c r="U498" s="347"/>
      <c r="V498" s="347"/>
      <c r="W498" s="347"/>
      <c r="X498" s="347"/>
      <c r="Y498" s="344" t="s">
        <v>486</v>
      </c>
      <c r="Z498" s="345"/>
      <c r="AA498" s="345"/>
      <c r="AB498" s="345"/>
      <c r="AC498" s="276" t="s">
        <v>469</v>
      </c>
      <c r="AD498" s="276"/>
      <c r="AE498" s="276"/>
      <c r="AF498" s="276"/>
      <c r="AG498" s="276"/>
      <c r="AH498" s="344" t="s">
        <v>390</v>
      </c>
      <c r="AI498" s="346"/>
      <c r="AJ498" s="346"/>
      <c r="AK498" s="346"/>
      <c r="AL498" s="346" t="s">
        <v>21</v>
      </c>
      <c r="AM498" s="346"/>
      <c r="AN498" s="346"/>
      <c r="AO498" s="428"/>
      <c r="AP498" s="429" t="s">
        <v>427</v>
      </c>
      <c r="AQ498" s="429"/>
      <c r="AR498" s="429"/>
      <c r="AS498" s="429"/>
      <c r="AT498" s="429"/>
      <c r="AU498" s="429"/>
      <c r="AV498" s="429"/>
      <c r="AW498" s="429"/>
      <c r="AX498" s="429"/>
    </row>
    <row r="499" spans="1:50" ht="26.25" customHeight="1" x14ac:dyDescent="0.15">
      <c r="A499" s="1071">
        <v>1</v>
      </c>
      <c r="B499" s="107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1">
        <v>2</v>
      </c>
      <c r="B500" s="107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1">
        <v>3</v>
      </c>
      <c r="B501" s="107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1">
        <v>4</v>
      </c>
      <c r="B502" s="107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1">
        <v>5</v>
      </c>
      <c r="B503" s="107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1">
        <v>6</v>
      </c>
      <c r="B504" s="107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1">
        <v>7</v>
      </c>
      <c r="B505" s="107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1">
        <v>8</v>
      </c>
      <c r="B506" s="107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1">
        <v>9</v>
      </c>
      <c r="B507" s="107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1">
        <v>10</v>
      </c>
      <c r="B508" s="107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1">
        <v>11</v>
      </c>
      <c r="B509" s="107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1">
        <v>12</v>
      </c>
      <c r="B510" s="107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1">
        <v>13</v>
      </c>
      <c r="B511" s="107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1">
        <v>14</v>
      </c>
      <c r="B512" s="107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1">
        <v>15</v>
      </c>
      <c r="B513" s="107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1">
        <v>16</v>
      </c>
      <c r="B514" s="107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1">
        <v>17</v>
      </c>
      <c r="B515" s="107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1">
        <v>18</v>
      </c>
      <c r="B516" s="107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1">
        <v>19</v>
      </c>
      <c r="B517" s="107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1">
        <v>20</v>
      </c>
      <c r="B518" s="107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1">
        <v>21</v>
      </c>
      <c r="B519" s="107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1">
        <v>22</v>
      </c>
      <c r="B520" s="107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1">
        <v>23</v>
      </c>
      <c r="B521" s="107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1">
        <v>24</v>
      </c>
      <c r="B522" s="107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1">
        <v>25</v>
      </c>
      <c r="B523" s="107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1">
        <v>26</v>
      </c>
      <c r="B524" s="107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1">
        <v>27</v>
      </c>
      <c r="B525" s="107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1">
        <v>28</v>
      </c>
      <c r="B526" s="107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1">
        <v>29</v>
      </c>
      <c r="B527" s="107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1">
        <v>30</v>
      </c>
      <c r="B528" s="107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426</v>
      </c>
      <c r="K531" s="113"/>
      <c r="L531" s="113"/>
      <c r="M531" s="113"/>
      <c r="N531" s="113"/>
      <c r="O531" s="113"/>
      <c r="P531" s="347" t="s">
        <v>27</v>
      </c>
      <c r="Q531" s="347"/>
      <c r="R531" s="347"/>
      <c r="S531" s="347"/>
      <c r="T531" s="347"/>
      <c r="U531" s="347"/>
      <c r="V531" s="347"/>
      <c r="W531" s="347"/>
      <c r="X531" s="347"/>
      <c r="Y531" s="344" t="s">
        <v>486</v>
      </c>
      <c r="Z531" s="345"/>
      <c r="AA531" s="345"/>
      <c r="AB531" s="345"/>
      <c r="AC531" s="276" t="s">
        <v>469</v>
      </c>
      <c r="AD531" s="276"/>
      <c r="AE531" s="276"/>
      <c r="AF531" s="276"/>
      <c r="AG531" s="276"/>
      <c r="AH531" s="344" t="s">
        <v>390</v>
      </c>
      <c r="AI531" s="346"/>
      <c r="AJ531" s="346"/>
      <c r="AK531" s="346"/>
      <c r="AL531" s="346" t="s">
        <v>21</v>
      </c>
      <c r="AM531" s="346"/>
      <c r="AN531" s="346"/>
      <c r="AO531" s="428"/>
      <c r="AP531" s="429" t="s">
        <v>427</v>
      </c>
      <c r="AQ531" s="429"/>
      <c r="AR531" s="429"/>
      <c r="AS531" s="429"/>
      <c r="AT531" s="429"/>
      <c r="AU531" s="429"/>
      <c r="AV531" s="429"/>
      <c r="AW531" s="429"/>
      <c r="AX531" s="429"/>
    </row>
    <row r="532" spans="1:50" ht="26.25" customHeight="1" x14ac:dyDescent="0.15">
      <c r="A532" s="1071">
        <v>1</v>
      </c>
      <c r="B532" s="107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1">
        <v>2</v>
      </c>
      <c r="B533" s="107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1">
        <v>3</v>
      </c>
      <c r="B534" s="107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1">
        <v>4</v>
      </c>
      <c r="B535" s="107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1">
        <v>5</v>
      </c>
      <c r="B536" s="107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1">
        <v>6</v>
      </c>
      <c r="B537" s="107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1">
        <v>7</v>
      </c>
      <c r="B538" s="107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1">
        <v>8</v>
      </c>
      <c r="B539" s="107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1">
        <v>9</v>
      </c>
      <c r="B540" s="107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1">
        <v>10</v>
      </c>
      <c r="B541" s="107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1">
        <v>11</v>
      </c>
      <c r="B542" s="107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1">
        <v>12</v>
      </c>
      <c r="B543" s="107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1">
        <v>13</v>
      </c>
      <c r="B544" s="107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1">
        <v>14</v>
      </c>
      <c r="B545" s="107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1">
        <v>15</v>
      </c>
      <c r="B546" s="107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1">
        <v>16</v>
      </c>
      <c r="B547" s="107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1">
        <v>17</v>
      </c>
      <c r="B548" s="107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1">
        <v>18</v>
      </c>
      <c r="B549" s="107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1">
        <v>19</v>
      </c>
      <c r="B550" s="107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1">
        <v>20</v>
      </c>
      <c r="B551" s="107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1">
        <v>21</v>
      </c>
      <c r="B552" s="107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1">
        <v>22</v>
      </c>
      <c r="B553" s="107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1">
        <v>23</v>
      </c>
      <c r="B554" s="107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1">
        <v>24</v>
      </c>
      <c r="B555" s="107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1">
        <v>25</v>
      </c>
      <c r="B556" s="107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1">
        <v>26</v>
      </c>
      <c r="B557" s="107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1">
        <v>27</v>
      </c>
      <c r="B558" s="107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1">
        <v>28</v>
      </c>
      <c r="B559" s="107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1">
        <v>29</v>
      </c>
      <c r="B560" s="107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1">
        <v>30</v>
      </c>
      <c r="B561" s="107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426</v>
      </c>
      <c r="K564" s="113"/>
      <c r="L564" s="113"/>
      <c r="M564" s="113"/>
      <c r="N564" s="113"/>
      <c r="O564" s="113"/>
      <c r="P564" s="347" t="s">
        <v>27</v>
      </c>
      <c r="Q564" s="347"/>
      <c r="R564" s="347"/>
      <c r="S564" s="347"/>
      <c r="T564" s="347"/>
      <c r="U564" s="347"/>
      <c r="V564" s="347"/>
      <c r="W564" s="347"/>
      <c r="X564" s="347"/>
      <c r="Y564" s="344" t="s">
        <v>486</v>
      </c>
      <c r="Z564" s="345"/>
      <c r="AA564" s="345"/>
      <c r="AB564" s="345"/>
      <c r="AC564" s="276" t="s">
        <v>469</v>
      </c>
      <c r="AD564" s="276"/>
      <c r="AE564" s="276"/>
      <c r="AF564" s="276"/>
      <c r="AG564" s="276"/>
      <c r="AH564" s="344" t="s">
        <v>390</v>
      </c>
      <c r="AI564" s="346"/>
      <c r="AJ564" s="346"/>
      <c r="AK564" s="346"/>
      <c r="AL564" s="346" t="s">
        <v>21</v>
      </c>
      <c r="AM564" s="346"/>
      <c r="AN564" s="346"/>
      <c r="AO564" s="428"/>
      <c r="AP564" s="429" t="s">
        <v>427</v>
      </c>
      <c r="AQ564" s="429"/>
      <c r="AR564" s="429"/>
      <c r="AS564" s="429"/>
      <c r="AT564" s="429"/>
      <c r="AU564" s="429"/>
      <c r="AV564" s="429"/>
      <c r="AW564" s="429"/>
      <c r="AX564" s="429"/>
    </row>
    <row r="565" spans="1:50" ht="26.25" customHeight="1" x14ac:dyDescent="0.15">
      <c r="A565" s="1071">
        <v>1</v>
      </c>
      <c r="B565" s="107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1">
        <v>2</v>
      </c>
      <c r="B566" s="107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1">
        <v>3</v>
      </c>
      <c r="B567" s="107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1">
        <v>4</v>
      </c>
      <c r="B568" s="107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1">
        <v>5</v>
      </c>
      <c r="B569" s="107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1">
        <v>6</v>
      </c>
      <c r="B570" s="107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1">
        <v>7</v>
      </c>
      <c r="B571" s="107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1">
        <v>8</v>
      </c>
      <c r="B572" s="107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1">
        <v>9</v>
      </c>
      <c r="B573" s="107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1">
        <v>10</v>
      </c>
      <c r="B574" s="107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1">
        <v>11</v>
      </c>
      <c r="B575" s="107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1">
        <v>12</v>
      </c>
      <c r="B576" s="107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1">
        <v>13</v>
      </c>
      <c r="B577" s="107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1">
        <v>14</v>
      </c>
      <c r="B578" s="107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1">
        <v>15</v>
      </c>
      <c r="B579" s="107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1">
        <v>16</v>
      </c>
      <c r="B580" s="107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1">
        <v>17</v>
      </c>
      <c r="B581" s="107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1">
        <v>18</v>
      </c>
      <c r="B582" s="107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1">
        <v>19</v>
      </c>
      <c r="B583" s="107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1">
        <v>20</v>
      </c>
      <c r="B584" s="107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1">
        <v>21</v>
      </c>
      <c r="B585" s="107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1">
        <v>22</v>
      </c>
      <c r="B586" s="107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1">
        <v>23</v>
      </c>
      <c r="B587" s="107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1">
        <v>24</v>
      </c>
      <c r="B588" s="107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1">
        <v>25</v>
      </c>
      <c r="B589" s="107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1">
        <v>26</v>
      </c>
      <c r="B590" s="107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1">
        <v>27</v>
      </c>
      <c r="B591" s="107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1">
        <v>28</v>
      </c>
      <c r="B592" s="107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1">
        <v>29</v>
      </c>
      <c r="B593" s="107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1">
        <v>30</v>
      </c>
      <c r="B594" s="107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426</v>
      </c>
      <c r="K597" s="113"/>
      <c r="L597" s="113"/>
      <c r="M597" s="113"/>
      <c r="N597" s="113"/>
      <c r="O597" s="113"/>
      <c r="P597" s="347" t="s">
        <v>27</v>
      </c>
      <c r="Q597" s="347"/>
      <c r="R597" s="347"/>
      <c r="S597" s="347"/>
      <c r="T597" s="347"/>
      <c r="U597" s="347"/>
      <c r="V597" s="347"/>
      <c r="W597" s="347"/>
      <c r="X597" s="347"/>
      <c r="Y597" s="344" t="s">
        <v>486</v>
      </c>
      <c r="Z597" s="345"/>
      <c r="AA597" s="345"/>
      <c r="AB597" s="345"/>
      <c r="AC597" s="276" t="s">
        <v>469</v>
      </c>
      <c r="AD597" s="276"/>
      <c r="AE597" s="276"/>
      <c r="AF597" s="276"/>
      <c r="AG597" s="276"/>
      <c r="AH597" s="344" t="s">
        <v>390</v>
      </c>
      <c r="AI597" s="346"/>
      <c r="AJ597" s="346"/>
      <c r="AK597" s="346"/>
      <c r="AL597" s="346" t="s">
        <v>21</v>
      </c>
      <c r="AM597" s="346"/>
      <c r="AN597" s="346"/>
      <c r="AO597" s="428"/>
      <c r="AP597" s="429" t="s">
        <v>427</v>
      </c>
      <c r="AQ597" s="429"/>
      <c r="AR597" s="429"/>
      <c r="AS597" s="429"/>
      <c r="AT597" s="429"/>
      <c r="AU597" s="429"/>
      <c r="AV597" s="429"/>
      <c r="AW597" s="429"/>
      <c r="AX597" s="429"/>
    </row>
    <row r="598" spans="1:50" ht="26.25" customHeight="1" x14ac:dyDescent="0.15">
      <c r="A598" s="1071">
        <v>1</v>
      </c>
      <c r="B598" s="107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1">
        <v>2</v>
      </c>
      <c r="B599" s="107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1">
        <v>3</v>
      </c>
      <c r="B600" s="107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1">
        <v>4</v>
      </c>
      <c r="B601" s="107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1">
        <v>5</v>
      </c>
      <c r="B602" s="107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1">
        <v>6</v>
      </c>
      <c r="B603" s="107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1">
        <v>7</v>
      </c>
      <c r="B604" s="107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1">
        <v>8</v>
      </c>
      <c r="B605" s="107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1">
        <v>9</v>
      </c>
      <c r="B606" s="107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1">
        <v>10</v>
      </c>
      <c r="B607" s="107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1">
        <v>11</v>
      </c>
      <c r="B608" s="107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1">
        <v>12</v>
      </c>
      <c r="B609" s="107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1">
        <v>13</v>
      </c>
      <c r="B610" s="107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1">
        <v>14</v>
      </c>
      <c r="B611" s="107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1">
        <v>15</v>
      </c>
      <c r="B612" s="107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1">
        <v>16</v>
      </c>
      <c r="B613" s="107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1">
        <v>17</v>
      </c>
      <c r="B614" s="107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1">
        <v>18</v>
      </c>
      <c r="B615" s="107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1">
        <v>19</v>
      </c>
      <c r="B616" s="107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1">
        <v>20</v>
      </c>
      <c r="B617" s="107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1">
        <v>21</v>
      </c>
      <c r="B618" s="107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1">
        <v>22</v>
      </c>
      <c r="B619" s="107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1">
        <v>23</v>
      </c>
      <c r="B620" s="107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1">
        <v>24</v>
      </c>
      <c r="B621" s="107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1">
        <v>25</v>
      </c>
      <c r="B622" s="107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1">
        <v>26</v>
      </c>
      <c r="B623" s="107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1">
        <v>27</v>
      </c>
      <c r="B624" s="107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1">
        <v>28</v>
      </c>
      <c r="B625" s="107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1">
        <v>29</v>
      </c>
      <c r="B626" s="107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1">
        <v>30</v>
      </c>
      <c r="B627" s="107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426</v>
      </c>
      <c r="K630" s="113"/>
      <c r="L630" s="113"/>
      <c r="M630" s="113"/>
      <c r="N630" s="113"/>
      <c r="O630" s="113"/>
      <c r="P630" s="347" t="s">
        <v>27</v>
      </c>
      <c r="Q630" s="347"/>
      <c r="R630" s="347"/>
      <c r="S630" s="347"/>
      <c r="T630" s="347"/>
      <c r="U630" s="347"/>
      <c r="V630" s="347"/>
      <c r="W630" s="347"/>
      <c r="X630" s="347"/>
      <c r="Y630" s="344" t="s">
        <v>486</v>
      </c>
      <c r="Z630" s="345"/>
      <c r="AA630" s="345"/>
      <c r="AB630" s="345"/>
      <c r="AC630" s="276" t="s">
        <v>469</v>
      </c>
      <c r="AD630" s="276"/>
      <c r="AE630" s="276"/>
      <c r="AF630" s="276"/>
      <c r="AG630" s="276"/>
      <c r="AH630" s="344" t="s">
        <v>390</v>
      </c>
      <c r="AI630" s="346"/>
      <c r="AJ630" s="346"/>
      <c r="AK630" s="346"/>
      <c r="AL630" s="346" t="s">
        <v>21</v>
      </c>
      <c r="AM630" s="346"/>
      <c r="AN630" s="346"/>
      <c r="AO630" s="428"/>
      <c r="AP630" s="429" t="s">
        <v>427</v>
      </c>
      <c r="AQ630" s="429"/>
      <c r="AR630" s="429"/>
      <c r="AS630" s="429"/>
      <c r="AT630" s="429"/>
      <c r="AU630" s="429"/>
      <c r="AV630" s="429"/>
      <c r="AW630" s="429"/>
      <c r="AX630" s="429"/>
    </row>
    <row r="631" spans="1:50" ht="26.25" customHeight="1" x14ac:dyDescent="0.15">
      <c r="A631" s="1071">
        <v>1</v>
      </c>
      <c r="B631" s="107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1">
        <v>2</v>
      </c>
      <c r="B632" s="107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1">
        <v>3</v>
      </c>
      <c r="B633" s="107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1">
        <v>4</v>
      </c>
      <c r="B634" s="107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1">
        <v>5</v>
      </c>
      <c r="B635" s="107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1">
        <v>6</v>
      </c>
      <c r="B636" s="107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1">
        <v>7</v>
      </c>
      <c r="B637" s="107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1">
        <v>8</v>
      </c>
      <c r="B638" s="107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1">
        <v>9</v>
      </c>
      <c r="B639" s="107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1">
        <v>10</v>
      </c>
      <c r="B640" s="107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1">
        <v>11</v>
      </c>
      <c r="B641" s="107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1">
        <v>12</v>
      </c>
      <c r="B642" s="107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1">
        <v>13</v>
      </c>
      <c r="B643" s="107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1">
        <v>14</v>
      </c>
      <c r="B644" s="107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1">
        <v>15</v>
      </c>
      <c r="B645" s="107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1">
        <v>16</v>
      </c>
      <c r="B646" s="107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1">
        <v>17</v>
      </c>
      <c r="B647" s="107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1">
        <v>18</v>
      </c>
      <c r="B648" s="107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1">
        <v>19</v>
      </c>
      <c r="B649" s="107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1">
        <v>20</v>
      </c>
      <c r="B650" s="107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1">
        <v>21</v>
      </c>
      <c r="B651" s="107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1">
        <v>22</v>
      </c>
      <c r="B652" s="107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1">
        <v>23</v>
      </c>
      <c r="B653" s="107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1">
        <v>24</v>
      </c>
      <c r="B654" s="107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1">
        <v>25</v>
      </c>
      <c r="B655" s="107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1">
        <v>26</v>
      </c>
      <c r="B656" s="107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1">
        <v>27</v>
      </c>
      <c r="B657" s="107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1">
        <v>28</v>
      </c>
      <c r="B658" s="107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1">
        <v>29</v>
      </c>
      <c r="B659" s="107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1">
        <v>30</v>
      </c>
      <c r="B660" s="107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426</v>
      </c>
      <c r="K663" s="113"/>
      <c r="L663" s="113"/>
      <c r="M663" s="113"/>
      <c r="N663" s="113"/>
      <c r="O663" s="113"/>
      <c r="P663" s="347" t="s">
        <v>27</v>
      </c>
      <c r="Q663" s="347"/>
      <c r="R663" s="347"/>
      <c r="S663" s="347"/>
      <c r="T663" s="347"/>
      <c r="U663" s="347"/>
      <c r="V663" s="347"/>
      <c r="W663" s="347"/>
      <c r="X663" s="347"/>
      <c r="Y663" s="344" t="s">
        <v>486</v>
      </c>
      <c r="Z663" s="345"/>
      <c r="AA663" s="345"/>
      <c r="AB663" s="345"/>
      <c r="AC663" s="276" t="s">
        <v>469</v>
      </c>
      <c r="AD663" s="276"/>
      <c r="AE663" s="276"/>
      <c r="AF663" s="276"/>
      <c r="AG663" s="276"/>
      <c r="AH663" s="344" t="s">
        <v>390</v>
      </c>
      <c r="AI663" s="346"/>
      <c r="AJ663" s="346"/>
      <c r="AK663" s="346"/>
      <c r="AL663" s="346" t="s">
        <v>21</v>
      </c>
      <c r="AM663" s="346"/>
      <c r="AN663" s="346"/>
      <c r="AO663" s="428"/>
      <c r="AP663" s="429" t="s">
        <v>427</v>
      </c>
      <c r="AQ663" s="429"/>
      <c r="AR663" s="429"/>
      <c r="AS663" s="429"/>
      <c r="AT663" s="429"/>
      <c r="AU663" s="429"/>
      <c r="AV663" s="429"/>
      <c r="AW663" s="429"/>
      <c r="AX663" s="429"/>
    </row>
    <row r="664" spans="1:50" ht="26.25" customHeight="1" x14ac:dyDescent="0.15">
      <c r="A664" s="1071">
        <v>1</v>
      </c>
      <c r="B664" s="107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1">
        <v>2</v>
      </c>
      <c r="B665" s="107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1">
        <v>3</v>
      </c>
      <c r="B666" s="107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1">
        <v>4</v>
      </c>
      <c r="B667" s="107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1">
        <v>5</v>
      </c>
      <c r="B668" s="107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1">
        <v>6</v>
      </c>
      <c r="B669" s="107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1">
        <v>7</v>
      </c>
      <c r="B670" s="107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1">
        <v>8</v>
      </c>
      <c r="B671" s="107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1">
        <v>9</v>
      </c>
      <c r="B672" s="107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1">
        <v>10</v>
      </c>
      <c r="B673" s="107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1">
        <v>11</v>
      </c>
      <c r="B674" s="107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1">
        <v>12</v>
      </c>
      <c r="B675" s="107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1">
        <v>13</v>
      </c>
      <c r="B676" s="107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1">
        <v>14</v>
      </c>
      <c r="B677" s="107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1">
        <v>15</v>
      </c>
      <c r="B678" s="107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1">
        <v>16</v>
      </c>
      <c r="B679" s="107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1">
        <v>17</v>
      </c>
      <c r="B680" s="107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1">
        <v>18</v>
      </c>
      <c r="B681" s="107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1">
        <v>19</v>
      </c>
      <c r="B682" s="107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1">
        <v>20</v>
      </c>
      <c r="B683" s="107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1">
        <v>21</v>
      </c>
      <c r="B684" s="107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1">
        <v>22</v>
      </c>
      <c r="B685" s="107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1">
        <v>23</v>
      </c>
      <c r="B686" s="107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1">
        <v>24</v>
      </c>
      <c r="B687" s="107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1">
        <v>25</v>
      </c>
      <c r="B688" s="107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1">
        <v>26</v>
      </c>
      <c r="B689" s="107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1">
        <v>27</v>
      </c>
      <c r="B690" s="107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1">
        <v>28</v>
      </c>
      <c r="B691" s="107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1">
        <v>29</v>
      </c>
      <c r="B692" s="107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1">
        <v>30</v>
      </c>
      <c r="B693" s="107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426</v>
      </c>
      <c r="K696" s="113"/>
      <c r="L696" s="113"/>
      <c r="M696" s="113"/>
      <c r="N696" s="113"/>
      <c r="O696" s="113"/>
      <c r="P696" s="347" t="s">
        <v>27</v>
      </c>
      <c r="Q696" s="347"/>
      <c r="R696" s="347"/>
      <c r="S696" s="347"/>
      <c r="T696" s="347"/>
      <c r="U696" s="347"/>
      <c r="V696" s="347"/>
      <c r="W696" s="347"/>
      <c r="X696" s="347"/>
      <c r="Y696" s="344" t="s">
        <v>486</v>
      </c>
      <c r="Z696" s="345"/>
      <c r="AA696" s="345"/>
      <c r="AB696" s="345"/>
      <c r="AC696" s="276" t="s">
        <v>469</v>
      </c>
      <c r="AD696" s="276"/>
      <c r="AE696" s="276"/>
      <c r="AF696" s="276"/>
      <c r="AG696" s="276"/>
      <c r="AH696" s="344" t="s">
        <v>390</v>
      </c>
      <c r="AI696" s="346"/>
      <c r="AJ696" s="346"/>
      <c r="AK696" s="346"/>
      <c r="AL696" s="346" t="s">
        <v>21</v>
      </c>
      <c r="AM696" s="346"/>
      <c r="AN696" s="346"/>
      <c r="AO696" s="428"/>
      <c r="AP696" s="429" t="s">
        <v>427</v>
      </c>
      <c r="AQ696" s="429"/>
      <c r="AR696" s="429"/>
      <c r="AS696" s="429"/>
      <c r="AT696" s="429"/>
      <c r="AU696" s="429"/>
      <c r="AV696" s="429"/>
      <c r="AW696" s="429"/>
      <c r="AX696" s="429"/>
    </row>
    <row r="697" spans="1:50" ht="26.25" customHeight="1" x14ac:dyDescent="0.15">
      <c r="A697" s="1071">
        <v>1</v>
      </c>
      <c r="B697" s="107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1">
        <v>2</v>
      </c>
      <c r="B698" s="107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1">
        <v>3</v>
      </c>
      <c r="B699" s="107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1">
        <v>4</v>
      </c>
      <c r="B700" s="107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1">
        <v>5</v>
      </c>
      <c r="B701" s="107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1">
        <v>6</v>
      </c>
      <c r="B702" s="107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1">
        <v>7</v>
      </c>
      <c r="B703" s="107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1">
        <v>8</v>
      </c>
      <c r="B704" s="107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1">
        <v>9</v>
      </c>
      <c r="B705" s="107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1">
        <v>10</v>
      </c>
      <c r="B706" s="107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1">
        <v>11</v>
      </c>
      <c r="B707" s="107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1">
        <v>12</v>
      </c>
      <c r="B708" s="107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1">
        <v>13</v>
      </c>
      <c r="B709" s="107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1">
        <v>14</v>
      </c>
      <c r="B710" s="107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1">
        <v>15</v>
      </c>
      <c r="B711" s="107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1">
        <v>16</v>
      </c>
      <c r="B712" s="107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1">
        <v>17</v>
      </c>
      <c r="B713" s="107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1">
        <v>18</v>
      </c>
      <c r="B714" s="107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1">
        <v>19</v>
      </c>
      <c r="B715" s="107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1">
        <v>20</v>
      </c>
      <c r="B716" s="107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1">
        <v>21</v>
      </c>
      <c r="B717" s="107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1">
        <v>22</v>
      </c>
      <c r="B718" s="107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1">
        <v>23</v>
      </c>
      <c r="B719" s="107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1">
        <v>24</v>
      </c>
      <c r="B720" s="107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1">
        <v>25</v>
      </c>
      <c r="B721" s="107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1">
        <v>26</v>
      </c>
      <c r="B722" s="107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1">
        <v>27</v>
      </c>
      <c r="B723" s="107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1">
        <v>28</v>
      </c>
      <c r="B724" s="107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1">
        <v>29</v>
      </c>
      <c r="B725" s="107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1">
        <v>30</v>
      </c>
      <c r="B726" s="107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426</v>
      </c>
      <c r="K729" s="113"/>
      <c r="L729" s="113"/>
      <c r="M729" s="113"/>
      <c r="N729" s="113"/>
      <c r="O729" s="113"/>
      <c r="P729" s="347" t="s">
        <v>27</v>
      </c>
      <c r="Q729" s="347"/>
      <c r="R729" s="347"/>
      <c r="S729" s="347"/>
      <c r="T729" s="347"/>
      <c r="U729" s="347"/>
      <c r="V729" s="347"/>
      <c r="W729" s="347"/>
      <c r="X729" s="347"/>
      <c r="Y729" s="344" t="s">
        <v>486</v>
      </c>
      <c r="Z729" s="345"/>
      <c r="AA729" s="345"/>
      <c r="AB729" s="345"/>
      <c r="AC729" s="276" t="s">
        <v>469</v>
      </c>
      <c r="AD729" s="276"/>
      <c r="AE729" s="276"/>
      <c r="AF729" s="276"/>
      <c r="AG729" s="276"/>
      <c r="AH729" s="344" t="s">
        <v>390</v>
      </c>
      <c r="AI729" s="346"/>
      <c r="AJ729" s="346"/>
      <c r="AK729" s="346"/>
      <c r="AL729" s="346" t="s">
        <v>21</v>
      </c>
      <c r="AM729" s="346"/>
      <c r="AN729" s="346"/>
      <c r="AO729" s="428"/>
      <c r="AP729" s="429" t="s">
        <v>427</v>
      </c>
      <c r="AQ729" s="429"/>
      <c r="AR729" s="429"/>
      <c r="AS729" s="429"/>
      <c r="AT729" s="429"/>
      <c r="AU729" s="429"/>
      <c r="AV729" s="429"/>
      <c r="AW729" s="429"/>
      <c r="AX729" s="429"/>
    </row>
    <row r="730" spans="1:50" ht="26.25" customHeight="1" x14ac:dyDescent="0.15">
      <c r="A730" s="1071">
        <v>1</v>
      </c>
      <c r="B730" s="107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1">
        <v>2</v>
      </c>
      <c r="B731" s="107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1">
        <v>3</v>
      </c>
      <c r="B732" s="107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1">
        <v>4</v>
      </c>
      <c r="B733" s="107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1">
        <v>5</v>
      </c>
      <c r="B734" s="107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1">
        <v>6</v>
      </c>
      <c r="B735" s="107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1">
        <v>7</v>
      </c>
      <c r="B736" s="107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1">
        <v>8</v>
      </c>
      <c r="B737" s="107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1">
        <v>9</v>
      </c>
      <c r="B738" s="107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1">
        <v>10</v>
      </c>
      <c r="B739" s="107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1">
        <v>11</v>
      </c>
      <c r="B740" s="107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1">
        <v>12</v>
      </c>
      <c r="B741" s="107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1">
        <v>13</v>
      </c>
      <c r="B742" s="107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1">
        <v>14</v>
      </c>
      <c r="B743" s="107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1">
        <v>15</v>
      </c>
      <c r="B744" s="107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1">
        <v>16</v>
      </c>
      <c r="B745" s="107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1">
        <v>17</v>
      </c>
      <c r="B746" s="107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1">
        <v>18</v>
      </c>
      <c r="B747" s="107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1">
        <v>19</v>
      </c>
      <c r="B748" s="107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1">
        <v>20</v>
      </c>
      <c r="B749" s="107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1">
        <v>21</v>
      </c>
      <c r="B750" s="107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1">
        <v>22</v>
      </c>
      <c r="B751" s="107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1">
        <v>23</v>
      </c>
      <c r="B752" s="107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1">
        <v>24</v>
      </c>
      <c r="B753" s="107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1">
        <v>25</v>
      </c>
      <c r="B754" s="107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1">
        <v>26</v>
      </c>
      <c r="B755" s="107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1">
        <v>27</v>
      </c>
      <c r="B756" s="107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1">
        <v>28</v>
      </c>
      <c r="B757" s="107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1">
        <v>29</v>
      </c>
      <c r="B758" s="107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1">
        <v>30</v>
      </c>
      <c r="B759" s="107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426</v>
      </c>
      <c r="K762" s="113"/>
      <c r="L762" s="113"/>
      <c r="M762" s="113"/>
      <c r="N762" s="113"/>
      <c r="O762" s="113"/>
      <c r="P762" s="347" t="s">
        <v>27</v>
      </c>
      <c r="Q762" s="347"/>
      <c r="R762" s="347"/>
      <c r="S762" s="347"/>
      <c r="T762" s="347"/>
      <c r="U762" s="347"/>
      <c r="V762" s="347"/>
      <c r="W762" s="347"/>
      <c r="X762" s="347"/>
      <c r="Y762" s="344" t="s">
        <v>486</v>
      </c>
      <c r="Z762" s="345"/>
      <c r="AA762" s="345"/>
      <c r="AB762" s="345"/>
      <c r="AC762" s="276" t="s">
        <v>469</v>
      </c>
      <c r="AD762" s="276"/>
      <c r="AE762" s="276"/>
      <c r="AF762" s="276"/>
      <c r="AG762" s="276"/>
      <c r="AH762" s="344" t="s">
        <v>390</v>
      </c>
      <c r="AI762" s="346"/>
      <c r="AJ762" s="346"/>
      <c r="AK762" s="346"/>
      <c r="AL762" s="346" t="s">
        <v>21</v>
      </c>
      <c r="AM762" s="346"/>
      <c r="AN762" s="346"/>
      <c r="AO762" s="428"/>
      <c r="AP762" s="429" t="s">
        <v>427</v>
      </c>
      <c r="AQ762" s="429"/>
      <c r="AR762" s="429"/>
      <c r="AS762" s="429"/>
      <c r="AT762" s="429"/>
      <c r="AU762" s="429"/>
      <c r="AV762" s="429"/>
      <c r="AW762" s="429"/>
      <c r="AX762" s="429"/>
    </row>
    <row r="763" spans="1:50" ht="26.25" customHeight="1" x14ac:dyDescent="0.15">
      <c r="A763" s="1071">
        <v>1</v>
      </c>
      <c r="B763" s="107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1">
        <v>2</v>
      </c>
      <c r="B764" s="107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1">
        <v>3</v>
      </c>
      <c r="B765" s="107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1">
        <v>4</v>
      </c>
      <c r="B766" s="107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1">
        <v>5</v>
      </c>
      <c r="B767" s="107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1">
        <v>6</v>
      </c>
      <c r="B768" s="107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1">
        <v>7</v>
      </c>
      <c r="B769" s="107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1">
        <v>8</v>
      </c>
      <c r="B770" s="107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1">
        <v>9</v>
      </c>
      <c r="B771" s="107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1">
        <v>10</v>
      </c>
      <c r="B772" s="107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1">
        <v>11</v>
      </c>
      <c r="B773" s="107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1">
        <v>12</v>
      </c>
      <c r="B774" s="107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1">
        <v>13</v>
      </c>
      <c r="B775" s="107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1">
        <v>14</v>
      </c>
      <c r="B776" s="107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1">
        <v>15</v>
      </c>
      <c r="B777" s="107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1">
        <v>16</v>
      </c>
      <c r="B778" s="107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1">
        <v>17</v>
      </c>
      <c r="B779" s="107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1">
        <v>18</v>
      </c>
      <c r="B780" s="107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1">
        <v>19</v>
      </c>
      <c r="B781" s="107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1">
        <v>20</v>
      </c>
      <c r="B782" s="107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1">
        <v>21</v>
      </c>
      <c r="B783" s="107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1">
        <v>22</v>
      </c>
      <c r="B784" s="107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1">
        <v>23</v>
      </c>
      <c r="B785" s="107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1">
        <v>24</v>
      </c>
      <c r="B786" s="107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1">
        <v>25</v>
      </c>
      <c r="B787" s="107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1">
        <v>26</v>
      </c>
      <c r="B788" s="107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1">
        <v>27</v>
      </c>
      <c r="B789" s="107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1">
        <v>28</v>
      </c>
      <c r="B790" s="107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1">
        <v>29</v>
      </c>
      <c r="B791" s="107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1">
        <v>30</v>
      </c>
      <c r="B792" s="107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426</v>
      </c>
      <c r="K795" s="113"/>
      <c r="L795" s="113"/>
      <c r="M795" s="113"/>
      <c r="N795" s="113"/>
      <c r="O795" s="113"/>
      <c r="P795" s="347" t="s">
        <v>27</v>
      </c>
      <c r="Q795" s="347"/>
      <c r="R795" s="347"/>
      <c r="S795" s="347"/>
      <c r="T795" s="347"/>
      <c r="U795" s="347"/>
      <c r="V795" s="347"/>
      <c r="W795" s="347"/>
      <c r="X795" s="347"/>
      <c r="Y795" s="344" t="s">
        <v>486</v>
      </c>
      <c r="Z795" s="345"/>
      <c r="AA795" s="345"/>
      <c r="AB795" s="345"/>
      <c r="AC795" s="276" t="s">
        <v>469</v>
      </c>
      <c r="AD795" s="276"/>
      <c r="AE795" s="276"/>
      <c r="AF795" s="276"/>
      <c r="AG795" s="276"/>
      <c r="AH795" s="344" t="s">
        <v>390</v>
      </c>
      <c r="AI795" s="346"/>
      <c r="AJ795" s="346"/>
      <c r="AK795" s="346"/>
      <c r="AL795" s="346" t="s">
        <v>21</v>
      </c>
      <c r="AM795" s="346"/>
      <c r="AN795" s="346"/>
      <c r="AO795" s="428"/>
      <c r="AP795" s="429" t="s">
        <v>427</v>
      </c>
      <c r="AQ795" s="429"/>
      <c r="AR795" s="429"/>
      <c r="AS795" s="429"/>
      <c r="AT795" s="429"/>
      <c r="AU795" s="429"/>
      <c r="AV795" s="429"/>
      <c r="AW795" s="429"/>
      <c r="AX795" s="429"/>
    </row>
    <row r="796" spans="1:50" ht="26.25" customHeight="1" x14ac:dyDescent="0.15">
      <c r="A796" s="1071">
        <v>1</v>
      </c>
      <c r="B796" s="107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1">
        <v>2</v>
      </c>
      <c r="B797" s="107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1">
        <v>3</v>
      </c>
      <c r="B798" s="107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1">
        <v>4</v>
      </c>
      <c r="B799" s="107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1">
        <v>5</v>
      </c>
      <c r="B800" s="107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1">
        <v>6</v>
      </c>
      <c r="B801" s="107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1">
        <v>7</v>
      </c>
      <c r="B802" s="107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1">
        <v>8</v>
      </c>
      <c r="B803" s="107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1">
        <v>9</v>
      </c>
      <c r="B804" s="107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1">
        <v>10</v>
      </c>
      <c r="B805" s="107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1">
        <v>11</v>
      </c>
      <c r="B806" s="107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1">
        <v>12</v>
      </c>
      <c r="B807" s="107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1">
        <v>13</v>
      </c>
      <c r="B808" s="107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1">
        <v>14</v>
      </c>
      <c r="B809" s="107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1">
        <v>15</v>
      </c>
      <c r="B810" s="107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1">
        <v>16</v>
      </c>
      <c r="B811" s="107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1">
        <v>17</v>
      </c>
      <c r="B812" s="107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1">
        <v>18</v>
      </c>
      <c r="B813" s="107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1">
        <v>19</v>
      </c>
      <c r="B814" s="107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1">
        <v>20</v>
      </c>
      <c r="B815" s="107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1">
        <v>21</v>
      </c>
      <c r="B816" s="107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1">
        <v>22</v>
      </c>
      <c r="B817" s="107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1">
        <v>23</v>
      </c>
      <c r="B818" s="107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1">
        <v>24</v>
      </c>
      <c r="B819" s="107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1">
        <v>25</v>
      </c>
      <c r="B820" s="107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1">
        <v>26</v>
      </c>
      <c r="B821" s="107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1">
        <v>27</v>
      </c>
      <c r="B822" s="107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1">
        <v>28</v>
      </c>
      <c r="B823" s="107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1">
        <v>29</v>
      </c>
      <c r="B824" s="107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1">
        <v>30</v>
      </c>
      <c r="B825" s="107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426</v>
      </c>
      <c r="K828" s="113"/>
      <c r="L828" s="113"/>
      <c r="M828" s="113"/>
      <c r="N828" s="113"/>
      <c r="O828" s="113"/>
      <c r="P828" s="347" t="s">
        <v>27</v>
      </c>
      <c r="Q828" s="347"/>
      <c r="R828" s="347"/>
      <c r="S828" s="347"/>
      <c r="T828" s="347"/>
      <c r="U828" s="347"/>
      <c r="V828" s="347"/>
      <c r="W828" s="347"/>
      <c r="X828" s="347"/>
      <c r="Y828" s="344" t="s">
        <v>486</v>
      </c>
      <c r="Z828" s="345"/>
      <c r="AA828" s="345"/>
      <c r="AB828" s="345"/>
      <c r="AC828" s="276" t="s">
        <v>469</v>
      </c>
      <c r="AD828" s="276"/>
      <c r="AE828" s="276"/>
      <c r="AF828" s="276"/>
      <c r="AG828" s="276"/>
      <c r="AH828" s="344" t="s">
        <v>390</v>
      </c>
      <c r="AI828" s="346"/>
      <c r="AJ828" s="346"/>
      <c r="AK828" s="346"/>
      <c r="AL828" s="346" t="s">
        <v>21</v>
      </c>
      <c r="AM828" s="346"/>
      <c r="AN828" s="346"/>
      <c r="AO828" s="428"/>
      <c r="AP828" s="429" t="s">
        <v>427</v>
      </c>
      <c r="AQ828" s="429"/>
      <c r="AR828" s="429"/>
      <c r="AS828" s="429"/>
      <c r="AT828" s="429"/>
      <c r="AU828" s="429"/>
      <c r="AV828" s="429"/>
      <c r="AW828" s="429"/>
      <c r="AX828" s="429"/>
    </row>
    <row r="829" spans="1:50" ht="26.25" customHeight="1" x14ac:dyDescent="0.15">
      <c r="A829" s="1071">
        <v>1</v>
      </c>
      <c r="B829" s="107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1">
        <v>2</v>
      </c>
      <c r="B830" s="107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1">
        <v>3</v>
      </c>
      <c r="B831" s="107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1">
        <v>4</v>
      </c>
      <c r="B832" s="107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1">
        <v>5</v>
      </c>
      <c r="B833" s="107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1">
        <v>6</v>
      </c>
      <c r="B834" s="107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1">
        <v>7</v>
      </c>
      <c r="B835" s="107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1">
        <v>8</v>
      </c>
      <c r="B836" s="107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1">
        <v>9</v>
      </c>
      <c r="B837" s="107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1">
        <v>10</v>
      </c>
      <c r="B838" s="107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1">
        <v>11</v>
      </c>
      <c r="B839" s="107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1">
        <v>12</v>
      </c>
      <c r="B840" s="107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1">
        <v>13</v>
      </c>
      <c r="B841" s="107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1">
        <v>14</v>
      </c>
      <c r="B842" s="107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1">
        <v>15</v>
      </c>
      <c r="B843" s="107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1">
        <v>16</v>
      </c>
      <c r="B844" s="107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1">
        <v>17</v>
      </c>
      <c r="B845" s="107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1">
        <v>18</v>
      </c>
      <c r="B846" s="107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1">
        <v>19</v>
      </c>
      <c r="B847" s="107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1">
        <v>20</v>
      </c>
      <c r="B848" s="107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1">
        <v>21</v>
      </c>
      <c r="B849" s="107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1">
        <v>22</v>
      </c>
      <c r="B850" s="107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1">
        <v>23</v>
      </c>
      <c r="B851" s="107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1">
        <v>24</v>
      </c>
      <c r="B852" s="107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1">
        <v>25</v>
      </c>
      <c r="B853" s="107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1">
        <v>26</v>
      </c>
      <c r="B854" s="107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1">
        <v>27</v>
      </c>
      <c r="B855" s="107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1">
        <v>28</v>
      </c>
      <c r="B856" s="107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1">
        <v>29</v>
      </c>
      <c r="B857" s="107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1">
        <v>30</v>
      </c>
      <c r="B858" s="107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426</v>
      </c>
      <c r="K861" s="113"/>
      <c r="L861" s="113"/>
      <c r="M861" s="113"/>
      <c r="N861" s="113"/>
      <c r="O861" s="113"/>
      <c r="P861" s="347" t="s">
        <v>27</v>
      </c>
      <c r="Q861" s="347"/>
      <c r="R861" s="347"/>
      <c r="S861" s="347"/>
      <c r="T861" s="347"/>
      <c r="U861" s="347"/>
      <c r="V861" s="347"/>
      <c r="W861" s="347"/>
      <c r="X861" s="347"/>
      <c r="Y861" s="344" t="s">
        <v>486</v>
      </c>
      <c r="Z861" s="345"/>
      <c r="AA861" s="345"/>
      <c r="AB861" s="345"/>
      <c r="AC861" s="276" t="s">
        <v>469</v>
      </c>
      <c r="AD861" s="276"/>
      <c r="AE861" s="276"/>
      <c r="AF861" s="276"/>
      <c r="AG861" s="276"/>
      <c r="AH861" s="344" t="s">
        <v>390</v>
      </c>
      <c r="AI861" s="346"/>
      <c r="AJ861" s="346"/>
      <c r="AK861" s="346"/>
      <c r="AL861" s="346" t="s">
        <v>21</v>
      </c>
      <c r="AM861" s="346"/>
      <c r="AN861" s="346"/>
      <c r="AO861" s="428"/>
      <c r="AP861" s="429" t="s">
        <v>427</v>
      </c>
      <c r="AQ861" s="429"/>
      <c r="AR861" s="429"/>
      <c r="AS861" s="429"/>
      <c r="AT861" s="429"/>
      <c r="AU861" s="429"/>
      <c r="AV861" s="429"/>
      <c r="AW861" s="429"/>
      <c r="AX861" s="429"/>
    </row>
    <row r="862" spans="1:50" ht="26.25" customHeight="1" x14ac:dyDescent="0.15">
      <c r="A862" s="1071">
        <v>1</v>
      </c>
      <c r="B862" s="107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1">
        <v>2</v>
      </c>
      <c r="B863" s="107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1">
        <v>3</v>
      </c>
      <c r="B864" s="107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1">
        <v>4</v>
      </c>
      <c r="B865" s="107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1">
        <v>5</v>
      </c>
      <c r="B866" s="107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1">
        <v>6</v>
      </c>
      <c r="B867" s="107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1">
        <v>7</v>
      </c>
      <c r="B868" s="107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1">
        <v>8</v>
      </c>
      <c r="B869" s="107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1">
        <v>9</v>
      </c>
      <c r="B870" s="107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1">
        <v>10</v>
      </c>
      <c r="B871" s="107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1">
        <v>11</v>
      </c>
      <c r="B872" s="107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1">
        <v>12</v>
      </c>
      <c r="B873" s="107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1">
        <v>13</v>
      </c>
      <c r="B874" s="107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1">
        <v>14</v>
      </c>
      <c r="B875" s="107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1">
        <v>15</v>
      </c>
      <c r="B876" s="107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1">
        <v>16</v>
      </c>
      <c r="B877" s="107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1">
        <v>17</v>
      </c>
      <c r="B878" s="107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1">
        <v>18</v>
      </c>
      <c r="B879" s="107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1">
        <v>19</v>
      </c>
      <c r="B880" s="107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1">
        <v>20</v>
      </c>
      <c r="B881" s="107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1">
        <v>21</v>
      </c>
      <c r="B882" s="107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1">
        <v>22</v>
      </c>
      <c r="B883" s="107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1">
        <v>23</v>
      </c>
      <c r="B884" s="107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1">
        <v>24</v>
      </c>
      <c r="B885" s="107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1">
        <v>25</v>
      </c>
      <c r="B886" s="107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1">
        <v>26</v>
      </c>
      <c r="B887" s="107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1">
        <v>27</v>
      </c>
      <c r="B888" s="107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1">
        <v>28</v>
      </c>
      <c r="B889" s="107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1">
        <v>29</v>
      </c>
      <c r="B890" s="107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1">
        <v>30</v>
      </c>
      <c r="B891" s="107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426</v>
      </c>
      <c r="K894" s="113"/>
      <c r="L894" s="113"/>
      <c r="M894" s="113"/>
      <c r="N894" s="113"/>
      <c r="O894" s="113"/>
      <c r="P894" s="347" t="s">
        <v>27</v>
      </c>
      <c r="Q894" s="347"/>
      <c r="R894" s="347"/>
      <c r="S894" s="347"/>
      <c r="T894" s="347"/>
      <c r="U894" s="347"/>
      <c r="V894" s="347"/>
      <c r="W894" s="347"/>
      <c r="X894" s="347"/>
      <c r="Y894" s="344" t="s">
        <v>486</v>
      </c>
      <c r="Z894" s="345"/>
      <c r="AA894" s="345"/>
      <c r="AB894" s="345"/>
      <c r="AC894" s="276" t="s">
        <v>469</v>
      </c>
      <c r="AD894" s="276"/>
      <c r="AE894" s="276"/>
      <c r="AF894" s="276"/>
      <c r="AG894" s="276"/>
      <c r="AH894" s="344" t="s">
        <v>390</v>
      </c>
      <c r="AI894" s="346"/>
      <c r="AJ894" s="346"/>
      <c r="AK894" s="346"/>
      <c r="AL894" s="346" t="s">
        <v>21</v>
      </c>
      <c r="AM894" s="346"/>
      <c r="AN894" s="346"/>
      <c r="AO894" s="428"/>
      <c r="AP894" s="429" t="s">
        <v>427</v>
      </c>
      <c r="AQ894" s="429"/>
      <c r="AR894" s="429"/>
      <c r="AS894" s="429"/>
      <c r="AT894" s="429"/>
      <c r="AU894" s="429"/>
      <c r="AV894" s="429"/>
      <c r="AW894" s="429"/>
      <c r="AX894" s="429"/>
    </row>
    <row r="895" spans="1:50" ht="26.25" customHeight="1" x14ac:dyDescent="0.15">
      <c r="A895" s="1071">
        <v>1</v>
      </c>
      <c r="B895" s="107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1">
        <v>2</v>
      </c>
      <c r="B896" s="107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1">
        <v>3</v>
      </c>
      <c r="B897" s="107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1">
        <v>4</v>
      </c>
      <c r="B898" s="107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1">
        <v>5</v>
      </c>
      <c r="B899" s="107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1">
        <v>6</v>
      </c>
      <c r="B900" s="107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1">
        <v>7</v>
      </c>
      <c r="B901" s="107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1">
        <v>8</v>
      </c>
      <c r="B902" s="107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1">
        <v>9</v>
      </c>
      <c r="B903" s="107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1">
        <v>10</v>
      </c>
      <c r="B904" s="107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1">
        <v>11</v>
      </c>
      <c r="B905" s="107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1">
        <v>12</v>
      </c>
      <c r="B906" s="107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1">
        <v>13</v>
      </c>
      <c r="B907" s="107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1">
        <v>14</v>
      </c>
      <c r="B908" s="107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1">
        <v>15</v>
      </c>
      <c r="B909" s="107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1">
        <v>16</v>
      </c>
      <c r="B910" s="107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1">
        <v>17</v>
      </c>
      <c r="B911" s="107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1">
        <v>18</v>
      </c>
      <c r="B912" s="107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1">
        <v>19</v>
      </c>
      <c r="B913" s="107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1">
        <v>20</v>
      </c>
      <c r="B914" s="107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1">
        <v>21</v>
      </c>
      <c r="B915" s="107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1">
        <v>22</v>
      </c>
      <c r="B916" s="107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1">
        <v>23</v>
      </c>
      <c r="B917" s="107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1">
        <v>24</v>
      </c>
      <c r="B918" s="107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1">
        <v>25</v>
      </c>
      <c r="B919" s="107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1">
        <v>26</v>
      </c>
      <c r="B920" s="107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1">
        <v>27</v>
      </c>
      <c r="B921" s="107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1">
        <v>28</v>
      </c>
      <c r="B922" s="107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1">
        <v>29</v>
      </c>
      <c r="B923" s="107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1">
        <v>30</v>
      </c>
      <c r="B924" s="107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426</v>
      </c>
      <c r="K927" s="113"/>
      <c r="L927" s="113"/>
      <c r="M927" s="113"/>
      <c r="N927" s="113"/>
      <c r="O927" s="113"/>
      <c r="P927" s="347" t="s">
        <v>27</v>
      </c>
      <c r="Q927" s="347"/>
      <c r="R927" s="347"/>
      <c r="S927" s="347"/>
      <c r="T927" s="347"/>
      <c r="U927" s="347"/>
      <c r="V927" s="347"/>
      <c r="W927" s="347"/>
      <c r="X927" s="347"/>
      <c r="Y927" s="344" t="s">
        <v>486</v>
      </c>
      <c r="Z927" s="345"/>
      <c r="AA927" s="345"/>
      <c r="AB927" s="345"/>
      <c r="AC927" s="276" t="s">
        <v>469</v>
      </c>
      <c r="AD927" s="276"/>
      <c r="AE927" s="276"/>
      <c r="AF927" s="276"/>
      <c r="AG927" s="276"/>
      <c r="AH927" s="344" t="s">
        <v>390</v>
      </c>
      <c r="AI927" s="346"/>
      <c r="AJ927" s="346"/>
      <c r="AK927" s="346"/>
      <c r="AL927" s="346" t="s">
        <v>21</v>
      </c>
      <c r="AM927" s="346"/>
      <c r="AN927" s="346"/>
      <c r="AO927" s="428"/>
      <c r="AP927" s="429" t="s">
        <v>427</v>
      </c>
      <c r="AQ927" s="429"/>
      <c r="AR927" s="429"/>
      <c r="AS927" s="429"/>
      <c r="AT927" s="429"/>
      <c r="AU927" s="429"/>
      <c r="AV927" s="429"/>
      <c r="AW927" s="429"/>
      <c r="AX927" s="429"/>
    </row>
    <row r="928" spans="1:50" ht="26.25" customHeight="1" x14ac:dyDescent="0.15">
      <c r="A928" s="1071">
        <v>1</v>
      </c>
      <c r="B928" s="107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1">
        <v>2</v>
      </c>
      <c r="B929" s="107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1">
        <v>3</v>
      </c>
      <c r="B930" s="107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1">
        <v>4</v>
      </c>
      <c r="B931" s="107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1">
        <v>5</v>
      </c>
      <c r="B932" s="107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1">
        <v>6</v>
      </c>
      <c r="B933" s="107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1">
        <v>7</v>
      </c>
      <c r="B934" s="107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1">
        <v>8</v>
      </c>
      <c r="B935" s="107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1">
        <v>9</v>
      </c>
      <c r="B936" s="107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1">
        <v>10</v>
      </c>
      <c r="B937" s="107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1">
        <v>11</v>
      </c>
      <c r="B938" s="107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1">
        <v>12</v>
      </c>
      <c r="B939" s="107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1">
        <v>13</v>
      </c>
      <c r="B940" s="107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1">
        <v>14</v>
      </c>
      <c r="B941" s="107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1">
        <v>15</v>
      </c>
      <c r="B942" s="107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1">
        <v>16</v>
      </c>
      <c r="B943" s="107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1">
        <v>17</v>
      </c>
      <c r="B944" s="107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1">
        <v>18</v>
      </c>
      <c r="B945" s="107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1">
        <v>19</v>
      </c>
      <c r="B946" s="107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1">
        <v>20</v>
      </c>
      <c r="B947" s="107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1">
        <v>21</v>
      </c>
      <c r="B948" s="107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1">
        <v>22</v>
      </c>
      <c r="B949" s="107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1">
        <v>23</v>
      </c>
      <c r="B950" s="107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1">
        <v>24</v>
      </c>
      <c r="B951" s="107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1">
        <v>25</v>
      </c>
      <c r="B952" s="107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1">
        <v>26</v>
      </c>
      <c r="B953" s="107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1">
        <v>27</v>
      </c>
      <c r="B954" s="107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1">
        <v>28</v>
      </c>
      <c r="B955" s="107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1">
        <v>29</v>
      </c>
      <c r="B956" s="107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1">
        <v>30</v>
      </c>
      <c r="B957" s="107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426</v>
      </c>
      <c r="K960" s="113"/>
      <c r="L960" s="113"/>
      <c r="M960" s="113"/>
      <c r="N960" s="113"/>
      <c r="O960" s="113"/>
      <c r="P960" s="347" t="s">
        <v>27</v>
      </c>
      <c r="Q960" s="347"/>
      <c r="R960" s="347"/>
      <c r="S960" s="347"/>
      <c r="T960" s="347"/>
      <c r="U960" s="347"/>
      <c r="V960" s="347"/>
      <c r="W960" s="347"/>
      <c r="X960" s="347"/>
      <c r="Y960" s="344" t="s">
        <v>486</v>
      </c>
      <c r="Z960" s="345"/>
      <c r="AA960" s="345"/>
      <c r="AB960" s="345"/>
      <c r="AC960" s="276" t="s">
        <v>469</v>
      </c>
      <c r="AD960" s="276"/>
      <c r="AE960" s="276"/>
      <c r="AF960" s="276"/>
      <c r="AG960" s="276"/>
      <c r="AH960" s="344" t="s">
        <v>390</v>
      </c>
      <c r="AI960" s="346"/>
      <c r="AJ960" s="346"/>
      <c r="AK960" s="346"/>
      <c r="AL960" s="346" t="s">
        <v>21</v>
      </c>
      <c r="AM960" s="346"/>
      <c r="AN960" s="346"/>
      <c r="AO960" s="428"/>
      <c r="AP960" s="429" t="s">
        <v>427</v>
      </c>
      <c r="AQ960" s="429"/>
      <c r="AR960" s="429"/>
      <c r="AS960" s="429"/>
      <c r="AT960" s="429"/>
      <c r="AU960" s="429"/>
      <c r="AV960" s="429"/>
      <c r="AW960" s="429"/>
      <c r="AX960" s="429"/>
    </row>
    <row r="961" spans="1:50" ht="26.25" customHeight="1" x14ac:dyDescent="0.15">
      <c r="A961" s="1071">
        <v>1</v>
      </c>
      <c r="B961" s="107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1">
        <v>2</v>
      </c>
      <c r="B962" s="107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1">
        <v>3</v>
      </c>
      <c r="B963" s="107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1">
        <v>4</v>
      </c>
      <c r="B964" s="107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1">
        <v>5</v>
      </c>
      <c r="B965" s="107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1">
        <v>6</v>
      </c>
      <c r="B966" s="107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1">
        <v>7</v>
      </c>
      <c r="B967" s="107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1">
        <v>8</v>
      </c>
      <c r="B968" s="107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1">
        <v>9</v>
      </c>
      <c r="B969" s="107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1">
        <v>10</v>
      </c>
      <c r="B970" s="107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1">
        <v>11</v>
      </c>
      <c r="B971" s="107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1">
        <v>12</v>
      </c>
      <c r="B972" s="107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1">
        <v>13</v>
      </c>
      <c r="B973" s="107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1">
        <v>14</v>
      </c>
      <c r="B974" s="107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1">
        <v>15</v>
      </c>
      <c r="B975" s="107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1">
        <v>16</v>
      </c>
      <c r="B976" s="107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1">
        <v>17</v>
      </c>
      <c r="B977" s="107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1">
        <v>18</v>
      </c>
      <c r="B978" s="107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1">
        <v>19</v>
      </c>
      <c r="B979" s="107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1">
        <v>20</v>
      </c>
      <c r="B980" s="107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1">
        <v>21</v>
      </c>
      <c r="B981" s="107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1">
        <v>22</v>
      </c>
      <c r="B982" s="107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1">
        <v>23</v>
      </c>
      <c r="B983" s="107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1">
        <v>24</v>
      </c>
      <c r="B984" s="107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1">
        <v>25</v>
      </c>
      <c r="B985" s="107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1">
        <v>26</v>
      </c>
      <c r="B986" s="107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1">
        <v>27</v>
      </c>
      <c r="B987" s="107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1">
        <v>28</v>
      </c>
      <c r="B988" s="107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1">
        <v>29</v>
      </c>
      <c r="B989" s="107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1">
        <v>30</v>
      </c>
      <c r="B990" s="107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426</v>
      </c>
      <c r="K993" s="113"/>
      <c r="L993" s="113"/>
      <c r="M993" s="113"/>
      <c r="N993" s="113"/>
      <c r="O993" s="113"/>
      <c r="P993" s="347" t="s">
        <v>27</v>
      </c>
      <c r="Q993" s="347"/>
      <c r="R993" s="347"/>
      <c r="S993" s="347"/>
      <c r="T993" s="347"/>
      <c r="U993" s="347"/>
      <c r="V993" s="347"/>
      <c r="W993" s="347"/>
      <c r="X993" s="347"/>
      <c r="Y993" s="344" t="s">
        <v>486</v>
      </c>
      <c r="Z993" s="345"/>
      <c r="AA993" s="345"/>
      <c r="AB993" s="345"/>
      <c r="AC993" s="276" t="s">
        <v>469</v>
      </c>
      <c r="AD993" s="276"/>
      <c r="AE993" s="276"/>
      <c r="AF993" s="276"/>
      <c r="AG993" s="276"/>
      <c r="AH993" s="344" t="s">
        <v>390</v>
      </c>
      <c r="AI993" s="346"/>
      <c r="AJ993" s="346"/>
      <c r="AK993" s="346"/>
      <c r="AL993" s="346" t="s">
        <v>21</v>
      </c>
      <c r="AM993" s="346"/>
      <c r="AN993" s="346"/>
      <c r="AO993" s="428"/>
      <c r="AP993" s="429" t="s">
        <v>427</v>
      </c>
      <c r="AQ993" s="429"/>
      <c r="AR993" s="429"/>
      <c r="AS993" s="429"/>
      <c r="AT993" s="429"/>
      <c r="AU993" s="429"/>
      <c r="AV993" s="429"/>
      <c r="AW993" s="429"/>
      <c r="AX993" s="429"/>
    </row>
    <row r="994" spans="1:50" ht="26.25" customHeight="1" x14ac:dyDescent="0.15">
      <c r="A994" s="1071">
        <v>1</v>
      </c>
      <c r="B994" s="107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1">
        <v>2</v>
      </c>
      <c r="B995" s="107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1">
        <v>3</v>
      </c>
      <c r="B996" s="107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1">
        <v>4</v>
      </c>
      <c r="B997" s="107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1">
        <v>5</v>
      </c>
      <c r="B998" s="107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1">
        <v>6</v>
      </c>
      <c r="B999" s="107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1">
        <v>7</v>
      </c>
      <c r="B1000" s="107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1">
        <v>8</v>
      </c>
      <c r="B1001" s="107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1">
        <v>9</v>
      </c>
      <c r="B1002" s="107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1">
        <v>10</v>
      </c>
      <c r="B1003" s="107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1">
        <v>11</v>
      </c>
      <c r="B1004" s="107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1">
        <v>12</v>
      </c>
      <c r="B1005" s="107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1">
        <v>13</v>
      </c>
      <c r="B1006" s="107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1">
        <v>14</v>
      </c>
      <c r="B1007" s="107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1">
        <v>15</v>
      </c>
      <c r="B1008" s="107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1">
        <v>16</v>
      </c>
      <c r="B1009" s="107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1">
        <v>17</v>
      </c>
      <c r="B1010" s="107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1">
        <v>18</v>
      </c>
      <c r="B1011" s="107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1">
        <v>19</v>
      </c>
      <c r="B1012" s="107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1">
        <v>20</v>
      </c>
      <c r="B1013" s="107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1">
        <v>21</v>
      </c>
      <c r="B1014" s="107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1">
        <v>22</v>
      </c>
      <c r="B1015" s="107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1">
        <v>23</v>
      </c>
      <c r="B1016" s="107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1">
        <v>24</v>
      </c>
      <c r="B1017" s="107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1">
        <v>25</v>
      </c>
      <c r="B1018" s="107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1">
        <v>26</v>
      </c>
      <c r="B1019" s="107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1">
        <v>27</v>
      </c>
      <c r="B1020" s="107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1">
        <v>28</v>
      </c>
      <c r="B1021" s="107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1">
        <v>29</v>
      </c>
      <c r="B1022" s="107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1">
        <v>30</v>
      </c>
      <c r="B1023" s="107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426</v>
      </c>
      <c r="K1026" s="113"/>
      <c r="L1026" s="113"/>
      <c r="M1026" s="113"/>
      <c r="N1026" s="113"/>
      <c r="O1026" s="113"/>
      <c r="P1026" s="347" t="s">
        <v>27</v>
      </c>
      <c r="Q1026" s="347"/>
      <c r="R1026" s="347"/>
      <c r="S1026" s="347"/>
      <c r="T1026" s="347"/>
      <c r="U1026" s="347"/>
      <c r="V1026" s="347"/>
      <c r="W1026" s="347"/>
      <c r="X1026" s="347"/>
      <c r="Y1026" s="344" t="s">
        <v>486</v>
      </c>
      <c r="Z1026" s="345"/>
      <c r="AA1026" s="345"/>
      <c r="AB1026" s="345"/>
      <c r="AC1026" s="276" t="s">
        <v>469</v>
      </c>
      <c r="AD1026" s="276"/>
      <c r="AE1026" s="276"/>
      <c r="AF1026" s="276"/>
      <c r="AG1026" s="276"/>
      <c r="AH1026" s="344" t="s">
        <v>390</v>
      </c>
      <c r="AI1026" s="346"/>
      <c r="AJ1026" s="346"/>
      <c r="AK1026" s="346"/>
      <c r="AL1026" s="346" t="s">
        <v>21</v>
      </c>
      <c r="AM1026" s="346"/>
      <c r="AN1026" s="346"/>
      <c r="AO1026" s="428"/>
      <c r="AP1026" s="429" t="s">
        <v>427</v>
      </c>
      <c r="AQ1026" s="429"/>
      <c r="AR1026" s="429"/>
      <c r="AS1026" s="429"/>
      <c r="AT1026" s="429"/>
      <c r="AU1026" s="429"/>
      <c r="AV1026" s="429"/>
      <c r="AW1026" s="429"/>
      <c r="AX1026" s="429"/>
    </row>
    <row r="1027" spans="1:50" ht="26.25" customHeight="1" x14ac:dyDescent="0.15">
      <c r="A1027" s="1071">
        <v>1</v>
      </c>
      <c r="B1027" s="107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1">
        <v>2</v>
      </c>
      <c r="B1028" s="107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1">
        <v>3</v>
      </c>
      <c r="B1029" s="107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1">
        <v>4</v>
      </c>
      <c r="B1030" s="107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1">
        <v>5</v>
      </c>
      <c r="B1031" s="107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1">
        <v>6</v>
      </c>
      <c r="B1032" s="107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1">
        <v>7</v>
      </c>
      <c r="B1033" s="107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1">
        <v>8</v>
      </c>
      <c r="B1034" s="107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1">
        <v>9</v>
      </c>
      <c r="B1035" s="107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1">
        <v>10</v>
      </c>
      <c r="B1036" s="107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1">
        <v>11</v>
      </c>
      <c r="B1037" s="107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1">
        <v>12</v>
      </c>
      <c r="B1038" s="107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1">
        <v>13</v>
      </c>
      <c r="B1039" s="107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1">
        <v>14</v>
      </c>
      <c r="B1040" s="107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1">
        <v>15</v>
      </c>
      <c r="B1041" s="107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1">
        <v>16</v>
      </c>
      <c r="B1042" s="107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1">
        <v>17</v>
      </c>
      <c r="B1043" s="107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1">
        <v>18</v>
      </c>
      <c r="B1044" s="107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1">
        <v>19</v>
      </c>
      <c r="B1045" s="107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1">
        <v>20</v>
      </c>
      <c r="B1046" s="107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1">
        <v>21</v>
      </c>
      <c r="B1047" s="107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1">
        <v>22</v>
      </c>
      <c r="B1048" s="107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1">
        <v>23</v>
      </c>
      <c r="B1049" s="107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1">
        <v>24</v>
      </c>
      <c r="B1050" s="107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1">
        <v>25</v>
      </c>
      <c r="B1051" s="107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1">
        <v>26</v>
      </c>
      <c r="B1052" s="107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1">
        <v>27</v>
      </c>
      <c r="B1053" s="107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1">
        <v>28</v>
      </c>
      <c r="B1054" s="107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1">
        <v>29</v>
      </c>
      <c r="B1055" s="107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1">
        <v>30</v>
      </c>
      <c r="B1056" s="107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426</v>
      </c>
      <c r="K1059" s="113"/>
      <c r="L1059" s="113"/>
      <c r="M1059" s="113"/>
      <c r="N1059" s="113"/>
      <c r="O1059" s="113"/>
      <c r="P1059" s="347" t="s">
        <v>27</v>
      </c>
      <c r="Q1059" s="347"/>
      <c r="R1059" s="347"/>
      <c r="S1059" s="347"/>
      <c r="T1059" s="347"/>
      <c r="U1059" s="347"/>
      <c r="V1059" s="347"/>
      <c r="W1059" s="347"/>
      <c r="X1059" s="347"/>
      <c r="Y1059" s="344" t="s">
        <v>486</v>
      </c>
      <c r="Z1059" s="345"/>
      <c r="AA1059" s="345"/>
      <c r="AB1059" s="345"/>
      <c r="AC1059" s="276" t="s">
        <v>469</v>
      </c>
      <c r="AD1059" s="276"/>
      <c r="AE1059" s="276"/>
      <c r="AF1059" s="276"/>
      <c r="AG1059" s="276"/>
      <c r="AH1059" s="344" t="s">
        <v>390</v>
      </c>
      <c r="AI1059" s="346"/>
      <c r="AJ1059" s="346"/>
      <c r="AK1059" s="346"/>
      <c r="AL1059" s="346" t="s">
        <v>21</v>
      </c>
      <c r="AM1059" s="346"/>
      <c r="AN1059" s="346"/>
      <c r="AO1059" s="428"/>
      <c r="AP1059" s="429" t="s">
        <v>427</v>
      </c>
      <c r="AQ1059" s="429"/>
      <c r="AR1059" s="429"/>
      <c r="AS1059" s="429"/>
      <c r="AT1059" s="429"/>
      <c r="AU1059" s="429"/>
      <c r="AV1059" s="429"/>
      <c r="AW1059" s="429"/>
      <c r="AX1059" s="429"/>
    </row>
    <row r="1060" spans="1:50" ht="26.25" customHeight="1" x14ac:dyDescent="0.15">
      <c r="A1060" s="1071">
        <v>1</v>
      </c>
      <c r="B1060" s="107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1">
        <v>2</v>
      </c>
      <c r="B1061" s="107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1">
        <v>3</v>
      </c>
      <c r="B1062" s="107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1">
        <v>4</v>
      </c>
      <c r="B1063" s="107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1">
        <v>5</v>
      </c>
      <c r="B1064" s="107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1">
        <v>6</v>
      </c>
      <c r="B1065" s="107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1">
        <v>7</v>
      </c>
      <c r="B1066" s="107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1">
        <v>8</v>
      </c>
      <c r="B1067" s="107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1">
        <v>9</v>
      </c>
      <c r="B1068" s="107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1">
        <v>10</v>
      </c>
      <c r="B1069" s="107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1">
        <v>11</v>
      </c>
      <c r="B1070" s="107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1">
        <v>12</v>
      </c>
      <c r="B1071" s="107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1">
        <v>13</v>
      </c>
      <c r="B1072" s="107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1">
        <v>14</v>
      </c>
      <c r="B1073" s="107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1">
        <v>15</v>
      </c>
      <c r="B1074" s="107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1">
        <v>16</v>
      </c>
      <c r="B1075" s="107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1">
        <v>17</v>
      </c>
      <c r="B1076" s="107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1">
        <v>18</v>
      </c>
      <c r="B1077" s="107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1">
        <v>19</v>
      </c>
      <c r="B1078" s="107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1">
        <v>20</v>
      </c>
      <c r="B1079" s="107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1">
        <v>21</v>
      </c>
      <c r="B1080" s="107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1">
        <v>22</v>
      </c>
      <c r="B1081" s="107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1">
        <v>23</v>
      </c>
      <c r="B1082" s="107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1">
        <v>24</v>
      </c>
      <c r="B1083" s="107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1">
        <v>25</v>
      </c>
      <c r="B1084" s="107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1">
        <v>26</v>
      </c>
      <c r="B1085" s="107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1">
        <v>27</v>
      </c>
      <c r="B1086" s="107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1">
        <v>28</v>
      </c>
      <c r="B1087" s="107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1">
        <v>29</v>
      </c>
      <c r="B1088" s="107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1">
        <v>30</v>
      </c>
      <c r="B1089" s="107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426</v>
      </c>
      <c r="K1092" s="113"/>
      <c r="L1092" s="113"/>
      <c r="M1092" s="113"/>
      <c r="N1092" s="113"/>
      <c r="O1092" s="113"/>
      <c r="P1092" s="347" t="s">
        <v>27</v>
      </c>
      <c r="Q1092" s="347"/>
      <c r="R1092" s="347"/>
      <c r="S1092" s="347"/>
      <c r="T1092" s="347"/>
      <c r="U1092" s="347"/>
      <c r="V1092" s="347"/>
      <c r="W1092" s="347"/>
      <c r="X1092" s="347"/>
      <c r="Y1092" s="344" t="s">
        <v>486</v>
      </c>
      <c r="Z1092" s="345"/>
      <c r="AA1092" s="345"/>
      <c r="AB1092" s="345"/>
      <c r="AC1092" s="276" t="s">
        <v>469</v>
      </c>
      <c r="AD1092" s="276"/>
      <c r="AE1092" s="276"/>
      <c r="AF1092" s="276"/>
      <c r="AG1092" s="276"/>
      <c r="AH1092" s="344" t="s">
        <v>390</v>
      </c>
      <c r="AI1092" s="346"/>
      <c r="AJ1092" s="346"/>
      <c r="AK1092" s="346"/>
      <c r="AL1092" s="346" t="s">
        <v>21</v>
      </c>
      <c r="AM1092" s="346"/>
      <c r="AN1092" s="346"/>
      <c r="AO1092" s="428"/>
      <c r="AP1092" s="429" t="s">
        <v>427</v>
      </c>
      <c r="AQ1092" s="429"/>
      <c r="AR1092" s="429"/>
      <c r="AS1092" s="429"/>
      <c r="AT1092" s="429"/>
      <c r="AU1092" s="429"/>
      <c r="AV1092" s="429"/>
      <c r="AW1092" s="429"/>
      <c r="AX1092" s="429"/>
    </row>
    <row r="1093" spans="1:50" ht="26.25" customHeight="1" x14ac:dyDescent="0.15">
      <c r="A1093" s="1071">
        <v>1</v>
      </c>
      <c r="B1093" s="107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1">
        <v>2</v>
      </c>
      <c r="B1094" s="107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1">
        <v>3</v>
      </c>
      <c r="B1095" s="107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1">
        <v>4</v>
      </c>
      <c r="B1096" s="107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1">
        <v>5</v>
      </c>
      <c r="B1097" s="107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1">
        <v>6</v>
      </c>
      <c r="B1098" s="107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1">
        <v>7</v>
      </c>
      <c r="B1099" s="107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1">
        <v>8</v>
      </c>
      <c r="B1100" s="107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1">
        <v>9</v>
      </c>
      <c r="B1101" s="107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1">
        <v>10</v>
      </c>
      <c r="B1102" s="107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1">
        <v>11</v>
      </c>
      <c r="B1103" s="107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1">
        <v>12</v>
      </c>
      <c r="B1104" s="107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1">
        <v>13</v>
      </c>
      <c r="B1105" s="107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1">
        <v>14</v>
      </c>
      <c r="B1106" s="107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1">
        <v>15</v>
      </c>
      <c r="B1107" s="107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1">
        <v>16</v>
      </c>
      <c r="B1108" s="107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1">
        <v>17</v>
      </c>
      <c r="B1109" s="107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1">
        <v>18</v>
      </c>
      <c r="B1110" s="107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1">
        <v>19</v>
      </c>
      <c r="B1111" s="107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1">
        <v>20</v>
      </c>
      <c r="B1112" s="107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1">
        <v>21</v>
      </c>
      <c r="B1113" s="107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1">
        <v>22</v>
      </c>
      <c r="B1114" s="107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1">
        <v>23</v>
      </c>
      <c r="B1115" s="107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1">
        <v>24</v>
      </c>
      <c r="B1116" s="107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1">
        <v>25</v>
      </c>
      <c r="B1117" s="107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1">
        <v>26</v>
      </c>
      <c r="B1118" s="107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1">
        <v>27</v>
      </c>
      <c r="B1119" s="107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1">
        <v>28</v>
      </c>
      <c r="B1120" s="107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1">
        <v>29</v>
      </c>
      <c r="B1121" s="107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1">
        <v>30</v>
      </c>
      <c r="B1122" s="107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426</v>
      </c>
      <c r="K1125" s="113"/>
      <c r="L1125" s="113"/>
      <c r="M1125" s="113"/>
      <c r="N1125" s="113"/>
      <c r="O1125" s="113"/>
      <c r="P1125" s="347" t="s">
        <v>27</v>
      </c>
      <c r="Q1125" s="347"/>
      <c r="R1125" s="347"/>
      <c r="S1125" s="347"/>
      <c r="T1125" s="347"/>
      <c r="U1125" s="347"/>
      <c r="V1125" s="347"/>
      <c r="W1125" s="347"/>
      <c r="X1125" s="347"/>
      <c r="Y1125" s="344" t="s">
        <v>486</v>
      </c>
      <c r="Z1125" s="345"/>
      <c r="AA1125" s="345"/>
      <c r="AB1125" s="345"/>
      <c r="AC1125" s="276" t="s">
        <v>469</v>
      </c>
      <c r="AD1125" s="276"/>
      <c r="AE1125" s="276"/>
      <c r="AF1125" s="276"/>
      <c r="AG1125" s="276"/>
      <c r="AH1125" s="344" t="s">
        <v>390</v>
      </c>
      <c r="AI1125" s="346"/>
      <c r="AJ1125" s="346"/>
      <c r="AK1125" s="346"/>
      <c r="AL1125" s="346" t="s">
        <v>21</v>
      </c>
      <c r="AM1125" s="346"/>
      <c r="AN1125" s="346"/>
      <c r="AO1125" s="428"/>
      <c r="AP1125" s="429" t="s">
        <v>427</v>
      </c>
      <c r="AQ1125" s="429"/>
      <c r="AR1125" s="429"/>
      <c r="AS1125" s="429"/>
      <c r="AT1125" s="429"/>
      <c r="AU1125" s="429"/>
      <c r="AV1125" s="429"/>
      <c r="AW1125" s="429"/>
      <c r="AX1125" s="429"/>
    </row>
    <row r="1126" spans="1:50" ht="26.25" customHeight="1" x14ac:dyDescent="0.15">
      <c r="A1126" s="1071">
        <v>1</v>
      </c>
      <c r="B1126" s="107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1">
        <v>2</v>
      </c>
      <c r="B1127" s="107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1">
        <v>3</v>
      </c>
      <c r="B1128" s="107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1">
        <v>4</v>
      </c>
      <c r="B1129" s="107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1">
        <v>5</v>
      </c>
      <c r="B1130" s="107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1">
        <v>6</v>
      </c>
      <c r="B1131" s="107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1">
        <v>7</v>
      </c>
      <c r="B1132" s="107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1">
        <v>8</v>
      </c>
      <c r="B1133" s="107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1">
        <v>9</v>
      </c>
      <c r="B1134" s="107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1">
        <v>10</v>
      </c>
      <c r="B1135" s="107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1">
        <v>11</v>
      </c>
      <c r="B1136" s="107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1">
        <v>12</v>
      </c>
      <c r="B1137" s="107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1">
        <v>13</v>
      </c>
      <c r="B1138" s="107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1">
        <v>14</v>
      </c>
      <c r="B1139" s="107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1">
        <v>15</v>
      </c>
      <c r="B1140" s="107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1">
        <v>16</v>
      </c>
      <c r="B1141" s="107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1">
        <v>17</v>
      </c>
      <c r="B1142" s="107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1">
        <v>18</v>
      </c>
      <c r="B1143" s="107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1">
        <v>19</v>
      </c>
      <c r="B1144" s="107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1">
        <v>20</v>
      </c>
      <c r="B1145" s="107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1">
        <v>21</v>
      </c>
      <c r="B1146" s="107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1">
        <v>22</v>
      </c>
      <c r="B1147" s="107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1">
        <v>23</v>
      </c>
      <c r="B1148" s="107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1">
        <v>24</v>
      </c>
      <c r="B1149" s="107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1">
        <v>25</v>
      </c>
      <c r="B1150" s="107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1">
        <v>26</v>
      </c>
      <c r="B1151" s="107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1">
        <v>27</v>
      </c>
      <c r="B1152" s="107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1">
        <v>28</v>
      </c>
      <c r="B1153" s="107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1">
        <v>29</v>
      </c>
      <c r="B1154" s="107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1">
        <v>30</v>
      </c>
      <c r="B1155" s="107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426</v>
      </c>
      <c r="K1158" s="113"/>
      <c r="L1158" s="113"/>
      <c r="M1158" s="113"/>
      <c r="N1158" s="113"/>
      <c r="O1158" s="113"/>
      <c r="P1158" s="347" t="s">
        <v>27</v>
      </c>
      <c r="Q1158" s="347"/>
      <c r="R1158" s="347"/>
      <c r="S1158" s="347"/>
      <c r="T1158" s="347"/>
      <c r="U1158" s="347"/>
      <c r="V1158" s="347"/>
      <c r="W1158" s="347"/>
      <c r="X1158" s="347"/>
      <c r="Y1158" s="344" t="s">
        <v>486</v>
      </c>
      <c r="Z1158" s="345"/>
      <c r="AA1158" s="345"/>
      <c r="AB1158" s="345"/>
      <c r="AC1158" s="276" t="s">
        <v>469</v>
      </c>
      <c r="AD1158" s="276"/>
      <c r="AE1158" s="276"/>
      <c r="AF1158" s="276"/>
      <c r="AG1158" s="276"/>
      <c r="AH1158" s="344" t="s">
        <v>390</v>
      </c>
      <c r="AI1158" s="346"/>
      <c r="AJ1158" s="346"/>
      <c r="AK1158" s="346"/>
      <c r="AL1158" s="346" t="s">
        <v>21</v>
      </c>
      <c r="AM1158" s="346"/>
      <c r="AN1158" s="346"/>
      <c r="AO1158" s="428"/>
      <c r="AP1158" s="429" t="s">
        <v>427</v>
      </c>
      <c r="AQ1158" s="429"/>
      <c r="AR1158" s="429"/>
      <c r="AS1158" s="429"/>
      <c r="AT1158" s="429"/>
      <c r="AU1158" s="429"/>
      <c r="AV1158" s="429"/>
      <c r="AW1158" s="429"/>
      <c r="AX1158" s="429"/>
    </row>
    <row r="1159" spans="1:50" ht="26.25" customHeight="1" x14ac:dyDescent="0.15">
      <c r="A1159" s="1071">
        <v>1</v>
      </c>
      <c r="B1159" s="107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1">
        <v>2</v>
      </c>
      <c r="B1160" s="107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1">
        <v>3</v>
      </c>
      <c r="B1161" s="107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1">
        <v>4</v>
      </c>
      <c r="B1162" s="107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1">
        <v>5</v>
      </c>
      <c r="B1163" s="107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1">
        <v>6</v>
      </c>
      <c r="B1164" s="107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1">
        <v>7</v>
      </c>
      <c r="B1165" s="107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1">
        <v>8</v>
      </c>
      <c r="B1166" s="107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1">
        <v>9</v>
      </c>
      <c r="B1167" s="107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1">
        <v>10</v>
      </c>
      <c r="B1168" s="107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1">
        <v>11</v>
      </c>
      <c r="B1169" s="107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1">
        <v>12</v>
      </c>
      <c r="B1170" s="107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1">
        <v>13</v>
      </c>
      <c r="B1171" s="107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1">
        <v>14</v>
      </c>
      <c r="B1172" s="107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1">
        <v>15</v>
      </c>
      <c r="B1173" s="107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1">
        <v>16</v>
      </c>
      <c r="B1174" s="107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1">
        <v>17</v>
      </c>
      <c r="B1175" s="107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1">
        <v>18</v>
      </c>
      <c r="B1176" s="107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1">
        <v>19</v>
      </c>
      <c r="B1177" s="107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1">
        <v>20</v>
      </c>
      <c r="B1178" s="107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1">
        <v>21</v>
      </c>
      <c r="B1179" s="107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1">
        <v>22</v>
      </c>
      <c r="B1180" s="107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1">
        <v>23</v>
      </c>
      <c r="B1181" s="107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1">
        <v>24</v>
      </c>
      <c r="B1182" s="107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1">
        <v>25</v>
      </c>
      <c r="B1183" s="107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1">
        <v>26</v>
      </c>
      <c r="B1184" s="107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1">
        <v>27</v>
      </c>
      <c r="B1185" s="107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1">
        <v>28</v>
      </c>
      <c r="B1186" s="107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1">
        <v>29</v>
      </c>
      <c r="B1187" s="107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1">
        <v>30</v>
      </c>
      <c r="B1188" s="107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426</v>
      </c>
      <c r="K1191" s="113"/>
      <c r="L1191" s="113"/>
      <c r="M1191" s="113"/>
      <c r="N1191" s="113"/>
      <c r="O1191" s="113"/>
      <c r="P1191" s="347" t="s">
        <v>27</v>
      </c>
      <c r="Q1191" s="347"/>
      <c r="R1191" s="347"/>
      <c r="S1191" s="347"/>
      <c r="T1191" s="347"/>
      <c r="U1191" s="347"/>
      <c r="V1191" s="347"/>
      <c r="W1191" s="347"/>
      <c r="X1191" s="347"/>
      <c r="Y1191" s="344" t="s">
        <v>486</v>
      </c>
      <c r="Z1191" s="345"/>
      <c r="AA1191" s="345"/>
      <c r="AB1191" s="345"/>
      <c r="AC1191" s="276" t="s">
        <v>469</v>
      </c>
      <c r="AD1191" s="276"/>
      <c r="AE1191" s="276"/>
      <c r="AF1191" s="276"/>
      <c r="AG1191" s="276"/>
      <c r="AH1191" s="344" t="s">
        <v>390</v>
      </c>
      <c r="AI1191" s="346"/>
      <c r="AJ1191" s="346"/>
      <c r="AK1191" s="346"/>
      <c r="AL1191" s="346" t="s">
        <v>21</v>
      </c>
      <c r="AM1191" s="346"/>
      <c r="AN1191" s="346"/>
      <c r="AO1191" s="428"/>
      <c r="AP1191" s="429" t="s">
        <v>427</v>
      </c>
      <c r="AQ1191" s="429"/>
      <c r="AR1191" s="429"/>
      <c r="AS1191" s="429"/>
      <c r="AT1191" s="429"/>
      <c r="AU1191" s="429"/>
      <c r="AV1191" s="429"/>
      <c r="AW1191" s="429"/>
      <c r="AX1191" s="429"/>
    </row>
    <row r="1192" spans="1:50" ht="26.25" customHeight="1" x14ac:dyDescent="0.15">
      <c r="A1192" s="1071">
        <v>1</v>
      </c>
      <c r="B1192" s="107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1">
        <v>2</v>
      </c>
      <c r="B1193" s="107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1">
        <v>3</v>
      </c>
      <c r="B1194" s="107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1">
        <v>4</v>
      </c>
      <c r="B1195" s="107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1">
        <v>5</v>
      </c>
      <c r="B1196" s="107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1">
        <v>6</v>
      </c>
      <c r="B1197" s="107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1">
        <v>7</v>
      </c>
      <c r="B1198" s="107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1">
        <v>8</v>
      </c>
      <c r="B1199" s="107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1">
        <v>9</v>
      </c>
      <c r="B1200" s="107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1">
        <v>10</v>
      </c>
      <c r="B1201" s="107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1">
        <v>11</v>
      </c>
      <c r="B1202" s="107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1">
        <v>12</v>
      </c>
      <c r="B1203" s="107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1">
        <v>13</v>
      </c>
      <c r="B1204" s="107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1">
        <v>14</v>
      </c>
      <c r="B1205" s="107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1">
        <v>15</v>
      </c>
      <c r="B1206" s="107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1">
        <v>16</v>
      </c>
      <c r="B1207" s="107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1">
        <v>17</v>
      </c>
      <c r="B1208" s="107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1">
        <v>18</v>
      </c>
      <c r="B1209" s="107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1">
        <v>19</v>
      </c>
      <c r="B1210" s="107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1">
        <v>20</v>
      </c>
      <c r="B1211" s="107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1">
        <v>21</v>
      </c>
      <c r="B1212" s="107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1">
        <v>22</v>
      </c>
      <c r="B1213" s="107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1">
        <v>23</v>
      </c>
      <c r="B1214" s="107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1">
        <v>24</v>
      </c>
      <c r="B1215" s="107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1">
        <v>25</v>
      </c>
      <c r="B1216" s="107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1">
        <v>26</v>
      </c>
      <c r="B1217" s="107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1">
        <v>27</v>
      </c>
      <c r="B1218" s="107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1">
        <v>28</v>
      </c>
      <c r="B1219" s="107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1">
        <v>29</v>
      </c>
      <c r="B1220" s="107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1">
        <v>30</v>
      </c>
      <c r="B1221" s="107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426</v>
      </c>
      <c r="K1224" s="113"/>
      <c r="L1224" s="113"/>
      <c r="M1224" s="113"/>
      <c r="N1224" s="113"/>
      <c r="O1224" s="113"/>
      <c r="P1224" s="347" t="s">
        <v>27</v>
      </c>
      <c r="Q1224" s="347"/>
      <c r="R1224" s="347"/>
      <c r="S1224" s="347"/>
      <c r="T1224" s="347"/>
      <c r="U1224" s="347"/>
      <c r="V1224" s="347"/>
      <c r="W1224" s="347"/>
      <c r="X1224" s="347"/>
      <c r="Y1224" s="344" t="s">
        <v>486</v>
      </c>
      <c r="Z1224" s="345"/>
      <c r="AA1224" s="345"/>
      <c r="AB1224" s="345"/>
      <c r="AC1224" s="276" t="s">
        <v>469</v>
      </c>
      <c r="AD1224" s="276"/>
      <c r="AE1224" s="276"/>
      <c r="AF1224" s="276"/>
      <c r="AG1224" s="276"/>
      <c r="AH1224" s="344" t="s">
        <v>390</v>
      </c>
      <c r="AI1224" s="346"/>
      <c r="AJ1224" s="346"/>
      <c r="AK1224" s="346"/>
      <c r="AL1224" s="346" t="s">
        <v>21</v>
      </c>
      <c r="AM1224" s="346"/>
      <c r="AN1224" s="346"/>
      <c r="AO1224" s="428"/>
      <c r="AP1224" s="429" t="s">
        <v>427</v>
      </c>
      <c r="AQ1224" s="429"/>
      <c r="AR1224" s="429"/>
      <c r="AS1224" s="429"/>
      <c r="AT1224" s="429"/>
      <c r="AU1224" s="429"/>
      <c r="AV1224" s="429"/>
      <c r="AW1224" s="429"/>
      <c r="AX1224" s="429"/>
    </row>
    <row r="1225" spans="1:50" ht="26.25" customHeight="1" x14ac:dyDescent="0.15">
      <c r="A1225" s="1071">
        <v>1</v>
      </c>
      <c r="B1225" s="107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1">
        <v>2</v>
      </c>
      <c r="B1226" s="107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1">
        <v>3</v>
      </c>
      <c r="B1227" s="107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1">
        <v>4</v>
      </c>
      <c r="B1228" s="107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1">
        <v>5</v>
      </c>
      <c r="B1229" s="107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1">
        <v>6</v>
      </c>
      <c r="B1230" s="107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1">
        <v>7</v>
      </c>
      <c r="B1231" s="107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1">
        <v>8</v>
      </c>
      <c r="B1232" s="107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1">
        <v>9</v>
      </c>
      <c r="B1233" s="107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1">
        <v>10</v>
      </c>
      <c r="B1234" s="107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1">
        <v>11</v>
      </c>
      <c r="B1235" s="107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1">
        <v>12</v>
      </c>
      <c r="B1236" s="107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1">
        <v>13</v>
      </c>
      <c r="B1237" s="107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1">
        <v>14</v>
      </c>
      <c r="B1238" s="107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1">
        <v>15</v>
      </c>
      <c r="B1239" s="107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1">
        <v>16</v>
      </c>
      <c r="B1240" s="107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1">
        <v>17</v>
      </c>
      <c r="B1241" s="107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1">
        <v>18</v>
      </c>
      <c r="B1242" s="107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1">
        <v>19</v>
      </c>
      <c r="B1243" s="107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1">
        <v>20</v>
      </c>
      <c r="B1244" s="107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1">
        <v>21</v>
      </c>
      <c r="B1245" s="107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1">
        <v>22</v>
      </c>
      <c r="B1246" s="107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1">
        <v>23</v>
      </c>
      <c r="B1247" s="107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1">
        <v>24</v>
      </c>
      <c r="B1248" s="107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1">
        <v>25</v>
      </c>
      <c r="B1249" s="107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1">
        <v>26</v>
      </c>
      <c r="B1250" s="107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1">
        <v>27</v>
      </c>
      <c r="B1251" s="107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1">
        <v>28</v>
      </c>
      <c r="B1252" s="107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1">
        <v>29</v>
      </c>
      <c r="B1253" s="107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1">
        <v>30</v>
      </c>
      <c r="B1254" s="107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426</v>
      </c>
      <c r="K1257" s="113"/>
      <c r="L1257" s="113"/>
      <c r="M1257" s="113"/>
      <c r="N1257" s="113"/>
      <c r="O1257" s="113"/>
      <c r="P1257" s="347" t="s">
        <v>27</v>
      </c>
      <c r="Q1257" s="347"/>
      <c r="R1257" s="347"/>
      <c r="S1257" s="347"/>
      <c r="T1257" s="347"/>
      <c r="U1257" s="347"/>
      <c r="V1257" s="347"/>
      <c r="W1257" s="347"/>
      <c r="X1257" s="347"/>
      <c r="Y1257" s="344" t="s">
        <v>486</v>
      </c>
      <c r="Z1257" s="345"/>
      <c r="AA1257" s="345"/>
      <c r="AB1257" s="345"/>
      <c r="AC1257" s="276" t="s">
        <v>469</v>
      </c>
      <c r="AD1257" s="276"/>
      <c r="AE1257" s="276"/>
      <c r="AF1257" s="276"/>
      <c r="AG1257" s="276"/>
      <c r="AH1257" s="344" t="s">
        <v>390</v>
      </c>
      <c r="AI1257" s="346"/>
      <c r="AJ1257" s="346"/>
      <c r="AK1257" s="346"/>
      <c r="AL1257" s="346" t="s">
        <v>21</v>
      </c>
      <c r="AM1257" s="346"/>
      <c r="AN1257" s="346"/>
      <c r="AO1257" s="428"/>
      <c r="AP1257" s="429" t="s">
        <v>427</v>
      </c>
      <c r="AQ1257" s="429"/>
      <c r="AR1257" s="429"/>
      <c r="AS1257" s="429"/>
      <c r="AT1257" s="429"/>
      <c r="AU1257" s="429"/>
      <c r="AV1257" s="429"/>
      <c r="AW1257" s="429"/>
      <c r="AX1257" s="429"/>
    </row>
    <row r="1258" spans="1:50" ht="26.25" customHeight="1" x14ac:dyDescent="0.15">
      <c r="A1258" s="1071">
        <v>1</v>
      </c>
      <c r="B1258" s="107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1">
        <v>2</v>
      </c>
      <c r="B1259" s="107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1">
        <v>3</v>
      </c>
      <c r="B1260" s="107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1">
        <v>4</v>
      </c>
      <c r="B1261" s="107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1">
        <v>5</v>
      </c>
      <c r="B1262" s="107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1">
        <v>6</v>
      </c>
      <c r="B1263" s="107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1">
        <v>7</v>
      </c>
      <c r="B1264" s="107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1">
        <v>8</v>
      </c>
      <c r="B1265" s="107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1">
        <v>9</v>
      </c>
      <c r="B1266" s="107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1">
        <v>10</v>
      </c>
      <c r="B1267" s="107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1">
        <v>11</v>
      </c>
      <c r="B1268" s="107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1">
        <v>12</v>
      </c>
      <c r="B1269" s="107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1">
        <v>13</v>
      </c>
      <c r="B1270" s="107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1">
        <v>14</v>
      </c>
      <c r="B1271" s="107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1">
        <v>15</v>
      </c>
      <c r="B1272" s="107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1">
        <v>16</v>
      </c>
      <c r="B1273" s="107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1">
        <v>17</v>
      </c>
      <c r="B1274" s="107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1">
        <v>18</v>
      </c>
      <c r="B1275" s="107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1">
        <v>19</v>
      </c>
      <c r="B1276" s="107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1">
        <v>20</v>
      </c>
      <c r="B1277" s="107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1">
        <v>21</v>
      </c>
      <c r="B1278" s="107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1">
        <v>22</v>
      </c>
      <c r="B1279" s="107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1">
        <v>23</v>
      </c>
      <c r="B1280" s="107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1">
        <v>24</v>
      </c>
      <c r="B1281" s="107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1">
        <v>25</v>
      </c>
      <c r="B1282" s="107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1">
        <v>26</v>
      </c>
      <c r="B1283" s="107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1">
        <v>27</v>
      </c>
      <c r="B1284" s="107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1">
        <v>28</v>
      </c>
      <c r="B1285" s="107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1">
        <v>29</v>
      </c>
      <c r="B1286" s="107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1">
        <v>30</v>
      </c>
      <c r="B1287" s="107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426</v>
      </c>
      <c r="K1290" s="113"/>
      <c r="L1290" s="113"/>
      <c r="M1290" s="113"/>
      <c r="N1290" s="113"/>
      <c r="O1290" s="113"/>
      <c r="P1290" s="347" t="s">
        <v>27</v>
      </c>
      <c r="Q1290" s="347"/>
      <c r="R1290" s="347"/>
      <c r="S1290" s="347"/>
      <c r="T1290" s="347"/>
      <c r="U1290" s="347"/>
      <c r="V1290" s="347"/>
      <c r="W1290" s="347"/>
      <c r="X1290" s="347"/>
      <c r="Y1290" s="344" t="s">
        <v>486</v>
      </c>
      <c r="Z1290" s="345"/>
      <c r="AA1290" s="345"/>
      <c r="AB1290" s="345"/>
      <c r="AC1290" s="276" t="s">
        <v>469</v>
      </c>
      <c r="AD1290" s="276"/>
      <c r="AE1290" s="276"/>
      <c r="AF1290" s="276"/>
      <c r="AG1290" s="276"/>
      <c r="AH1290" s="344" t="s">
        <v>390</v>
      </c>
      <c r="AI1290" s="346"/>
      <c r="AJ1290" s="346"/>
      <c r="AK1290" s="346"/>
      <c r="AL1290" s="346" t="s">
        <v>21</v>
      </c>
      <c r="AM1290" s="346"/>
      <c r="AN1290" s="346"/>
      <c r="AO1290" s="428"/>
      <c r="AP1290" s="429" t="s">
        <v>427</v>
      </c>
      <c r="AQ1290" s="429"/>
      <c r="AR1290" s="429"/>
      <c r="AS1290" s="429"/>
      <c r="AT1290" s="429"/>
      <c r="AU1290" s="429"/>
      <c r="AV1290" s="429"/>
      <c r="AW1290" s="429"/>
      <c r="AX1290" s="429"/>
    </row>
    <row r="1291" spans="1:50" ht="26.25" customHeight="1" x14ac:dyDescent="0.15">
      <c r="A1291" s="1071">
        <v>1</v>
      </c>
      <c r="B1291" s="107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1">
        <v>2</v>
      </c>
      <c r="B1292" s="107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1">
        <v>3</v>
      </c>
      <c r="B1293" s="107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1">
        <v>4</v>
      </c>
      <c r="B1294" s="107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1">
        <v>5</v>
      </c>
      <c r="B1295" s="107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1">
        <v>6</v>
      </c>
      <c r="B1296" s="107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1">
        <v>7</v>
      </c>
      <c r="B1297" s="107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1">
        <v>8</v>
      </c>
      <c r="B1298" s="107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1">
        <v>9</v>
      </c>
      <c r="B1299" s="107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1">
        <v>10</v>
      </c>
      <c r="B1300" s="107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1">
        <v>11</v>
      </c>
      <c r="B1301" s="107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1">
        <v>12</v>
      </c>
      <c r="B1302" s="107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1">
        <v>13</v>
      </c>
      <c r="B1303" s="107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1">
        <v>14</v>
      </c>
      <c r="B1304" s="107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1">
        <v>15</v>
      </c>
      <c r="B1305" s="107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1">
        <v>16</v>
      </c>
      <c r="B1306" s="107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1">
        <v>17</v>
      </c>
      <c r="B1307" s="107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1">
        <v>18</v>
      </c>
      <c r="B1308" s="107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1">
        <v>19</v>
      </c>
      <c r="B1309" s="107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1">
        <v>20</v>
      </c>
      <c r="B1310" s="107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1">
        <v>21</v>
      </c>
      <c r="B1311" s="107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1">
        <v>22</v>
      </c>
      <c r="B1312" s="107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1">
        <v>23</v>
      </c>
      <c r="B1313" s="107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1">
        <v>24</v>
      </c>
      <c r="B1314" s="107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1">
        <v>25</v>
      </c>
      <c r="B1315" s="107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1">
        <v>26</v>
      </c>
      <c r="B1316" s="107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1">
        <v>27</v>
      </c>
      <c r="B1317" s="107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1">
        <v>28</v>
      </c>
      <c r="B1318" s="107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1">
        <v>29</v>
      </c>
      <c r="B1319" s="107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1">
        <v>30</v>
      </c>
      <c r="B1320" s="107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国立教育政策研究所</cp:lastModifiedBy>
  <cp:lastPrinted>2018-07-05T05:21:19Z</cp:lastPrinted>
  <dcterms:created xsi:type="dcterms:W3CDTF">2012-03-13T00:50:25Z</dcterms:created>
  <dcterms:modified xsi:type="dcterms:W3CDTF">2020-11-17T06:47:19Z</dcterms:modified>
</cp:coreProperties>
</file>