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チーム＆レビュー\平成30年度\HP更新作業\20180420_レビューシート差し替え\"/>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<sst xmlns="http://schemas.openxmlformats.org/spreadsheetml/2006/main" count="3375" uniqueCount="662">
  <si>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</si>
  <si>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</si>
  <si>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</si>
  <si>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</si>
  <si>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</si>
  <si>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</si>
  <si>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</si>
  <si>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</si>
  <si>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</si>
  <si>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</si>
  <si>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</si>
  <si>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</si>
  <si>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</si>
  <si>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</si>
  <si>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</si>
  <si>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</si>
  <si>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</si>
  <si>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</si>
  <si>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</si>
  <si>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</si>
  <si>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</si>
  <si>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</si>
  <si>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</si>
  <si>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</si>
  <si>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</si>
  <si>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</si>
  <si>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</si>
  <si>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</si>
  <si>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</si>
  <si>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</si>
  <si>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</si>
  <si>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</si>
  <si>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</si>
  <si>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</si>
  <si>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</si>
  <si>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</si>
  <si>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</si>
  <si>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</si>
  <si>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</si>
  <si>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</si>
  <si>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</si>
  <si>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</si>
  <si>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</si>
  <si>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</si>
  <si>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</si>
  <si>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</si>
  <si>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</si>
  <si>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</si>
  <si>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</si>
  <si>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</si>
  <si>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</si>
  <si>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</si>
  <si>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</si>
  <si>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</si>
  <si>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</si>
  <si>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</si>
  <si>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</si>
  <si>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</si>
  <si>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</si>
  <si>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</si>
  <si>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</si>
  <si>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</si>
  <si>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</si>
  <si>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</si>
  <si>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</si>
  <si>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</si>
  <si>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</si>
  <si>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</si>
  <si>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</si>
  <si>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</si>
  <si>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</si>
  <si>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</si>
  <si>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</si>
  <si>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</si>
  <si>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</si>
  <si>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</si>
  <si>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</si>
  <si>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</si>
  <si>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</si>
  <si>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</si>
  <si>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</si>
  <si>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</si>
  <si>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</si>
  <si>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</si>
  <si>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</si>
  <si>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</si>
  <si>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</si>
  <si>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</si>
  <si>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</si>
  <si>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</si>
  <si>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</si>
  <si>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</si>
  <si>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</si>
  <si>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</si>
  <si>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</si>
  <si>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</si>
  <si>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</si>
  <si>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</si>
  <si>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</si>
  <si>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</si>
  <si>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</si>
  <si>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</si>
  <si>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</si>
  <si>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</si>
  <si>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</si>
  <si>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</si>
  <si>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</si>
  <si>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</si>
  <si>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</si>
  <si>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</si>
  <si>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</si>
  <si>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</si>
  <si>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</si>
  <si>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</si>
  <si>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</si>
  <si>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</si>
  <si>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</si>
  <si>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</si>
  <si>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</si>
  <si>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</si>
  <si>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</si>
  <si>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</si>
  <si>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</si>
  <si>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</si>
  <si>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</si>
  <si>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</si>
  <si>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</si>
  <si>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</si>
  <si>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</si>
  <si>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</si>
  <si>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</si>
  <si>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</si>
  <si>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</si>
  <si>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</si>
  <si>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</si>
  <si>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</si>
  <si>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</si>
  <si>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</si>
  <si>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</si>
  <si>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</si>
  <si>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</si>
  <si>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</si>
  <si>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</si>
  <si>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</si>
  <si>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</si>
  <si>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</si>
  <si>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</si>
  <si>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</si>
  <si>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</si>
  <si>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</si>
  <si>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</si>
  <si>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</si>
  <si>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</si>
  <si>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</si>
  <si>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</si>
  <si>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</si>
  <si>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</si>
  <si>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</si>
  <si>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</si>
  <si>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</si>
  <si>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</si>
  <si>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</si>
  <si>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</si>
  <si>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</si>
  <si>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</si>
  <si>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</si>
  <si>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</si>
  <si>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</si>
  <si>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</si>
  <si>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</si>
  <si>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</si>
  <si>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</si>
  <si>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</si>
  <si>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</si>
  <si>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</si>
  <si>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</si>
  <si>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</si>
  <si>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</si>
  <si>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</si>
  <si>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</si>
  <si>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</si>
  <si>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</si>
  <si>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</si>
  <si>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</si>
  <si>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</si>
  <si>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</si>
  <si>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</si>
  <si>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</si>
  <si>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</si>
  <si>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</si>
  <si>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</si>
  <si>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</si>
  <si>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</si>
  <si>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</si>
  <si>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</si>
  <si>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</si>
  <si>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</si>
  <si>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</si>
  <si>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</si>
  <si>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</si>
  <si>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</si>
  <si>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</si>
  <si>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</si>
  <si>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</si>
  <si>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</si>
  <si>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</si>
  <si>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</si>
  <si>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</si>
  <si>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</si>
  <si>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</si>
  <si>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</si>
  <si>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</si>
  <si>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</si>
  <si>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</si>
  <si>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</si>
  <si>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</si>
  <si>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</si>
  <si>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</si>
  <si>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</si>
  <si>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</si>
  <si>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</si>
  <si>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</si>
  <si>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</si>
  <si>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</si>
  <si>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</si>
  <si>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</si>
  <si>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</si>
  <si>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</si>
  <si>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</si>
  <si>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</si>
  <si>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</si>
  <si>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</si>
  <si>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</si>
  <si>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</si>
  <si>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</si>
  <si>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</si>
  <si>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</si>
  <si>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</si>
  <si>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</si>
  <si>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</si>
  <si>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</si>
  <si>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</si>
  <si>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</si>
  <si>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</si>
  <si>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</si>
  <si>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</si>
  <si>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</si>
  <si>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</si>
  <si>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</si>
  <si>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</si>
  <si>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</si>
  <si>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</si>
  <si>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</si>
  <si>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</si>
  <si>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</si>
  <si>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</si>
  <si>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</si>
  <si>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</si>
  <si>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</si>
  <si>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</si>
  <si>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</si>
  <si>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</si>
  <si>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</si>
  <si>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</si>
  <si>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</si>
  <si>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</si>
  <si>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</si>
  <si>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</si>
  <si>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</si>
  <si>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</si>
  <si>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</si>
  <si>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</si>
  <si>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</si>
  <si>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</si>
  <si>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</si>
  <si>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</si>
  <si>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</si>
  <si>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</si>
  <si>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</si>
  <si>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</si>
  <si>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</si>
  <si>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</si>
  <si>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</si>
  <si>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</si>
  <si>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</si>
  <si>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</si>
  <si>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</si>
  <si>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</si>
  <si>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</si>
  <si>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</si>
  <si>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</si>
  <si>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</si>
  <si>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</si>
  <si>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</si>
  <si>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</si>
  <si>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</si>
  <si>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</si>
  <si>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</si>
  <si>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</si>
  <si>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</si>
  <si>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</si>
  <si>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</si>
  <si>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</si>
  <si>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</si>
  <si>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</si>
  <si>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</si>
  <si>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</si>
  <si>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</si>
  <si>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</si>
  <si>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</si>
  <si>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</si>
  <si>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</si>
  <si>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</si>
  <si>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</si>
  <si>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</si>
  <si>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</si>
  <si>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</si>
  <si>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</si>
  <si>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</si>
  <si>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</si>
  <si>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</si>
  <si>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</si>
  <si>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</si>
  <si>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</si>
  <si>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</si>
  <si>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</si>
  <si>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</si>
  <si>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</si>
  <si>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</si>
  <si>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</si>
  <si>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</si>
  <si>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</si>
  <si>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</si>
  <si>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</si>
  <si>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</si>
  <si>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</si>
  <si>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</si>
  <si>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</si>
  <si>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</si>
  <si>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</si>
  <si>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</si>
  <si>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</si>
  <si>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</si>
  <si>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</si>
  <si>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</si>
  <si>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</si>
  <si>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</si>
  <si>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</si>
  <si>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</si>
  <si>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</si>
  <si>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</si>
  <si>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</si>
  <si>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</si>
  <si>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</si>
  <si>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</si>
  <si>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</si>
  <si>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</si>
  <si>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</si>
  <si>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</si>
  <si>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</si>
  <si>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</si>
  <si>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</si>
  <si>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</si>
  <si>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</si>
  <si>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</si>
  <si>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</si>
  <si>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</si>
  <si>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</si>
  <si>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</si>
  <si>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</si>
  <si>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</si>
  <si>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</si>
  <si>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</si>
  <si>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</si>
  <si>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</si>
  <si>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</si>
  <si>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</si>
  <si>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</si>
  <si>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</si>
  <si>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</si>
  <si>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</si>
  <si>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</si>
  <si>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</si>
  <si>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</si>
  <si>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</si>
  <si>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</si>
  <si>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</si>
  <si>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</si>
  <si>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</si>
  <si>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</si>
  <si>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</si>
  <si>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</si>
  <si>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</si>
  <si>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</si>
  <si>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</si>
  <si>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</si>
  <si>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</si>
  <si>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</si>
  <si>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</si>
  <si>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</si>
  <si>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</si>
  <si>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</si>
  <si>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</si>
  <si>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</si>
  <si>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</si>
  <si>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</si>
  <si>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</si>
  <si>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</si>
  <si>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</si>
  <si>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</si>
  <si>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</si>
  <si>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</si>
  <si>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</si>
  <si>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</si>
  <si>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</si>
  <si>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</si>
  <si>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</si>
  <si>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</si>
  <si>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</si>
  <si>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</si>
  <si>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</si>
  <si>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</si>
  <si>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</si>
  <si>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</si>
  <si>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</si>
  <si>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</si>
  <si>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</si>
  <si>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</si>
  <si>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</si>
  <si>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</si>
  <si>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</si>
  <si>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</si>
  <si>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</si>
  <si>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</si>
  <si>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</si>
  <si>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</si>
  <si>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</si>
  <si>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</si>
  <si>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</si>
  <si>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</si>
  <si>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</si>
  <si>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</si>
  <si>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</si>
  <si>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</si>
  <si>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</si>
  <si>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</si>
  <si>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</si>
  <si>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</si>
  <si>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</si>
  <si>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</si>
  <si>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</si>
  <si>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</si>
  <si>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</si>
  <si>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</si>
  <si>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</si>
  <si>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</si>
  <si>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</si>
  <si>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</si>
  <si>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</si>
  <si>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</si>
  <si>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</si>
  <si>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</si>
  <si>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</si>
  <si>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</si>
  <si>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</si>
  <si>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</si>
  <si>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</si>
  <si>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</si>
  <si>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</si>
  <si>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</si>
  <si>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</si>
  <si>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</si>
  <si>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</si>
  <si>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</si>
  <si>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</si>
  <si>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</si>
  <si>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</si>
  <si>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</si>
  <si>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</si>
  <si>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</si>
  <si>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</si>
  <si>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</si>
  <si>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</si>
  <si>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</si>
  <si>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</si>
  <si>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</si>
  <si>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</si>
  <si>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</si>
  <si>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</si>
  <si>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</si>
  <si>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</si>
  <si>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</si>
  <si>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</si>
  <si>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</si>
  <si>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</si>
  <si>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</si>
  <si>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</si>
  <si>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</si>
  <si>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</si>
  <si>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</si>
  <si>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</si>
  <si>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</si>
  <si>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</si>
  <si>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</si>
  <si>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</si>
  <si>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</si>
  <si>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</si>
  <si>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</si>
  <si>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</si>
  <si>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</si>
  <si>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</si>
  <si>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</si>
  <si>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</si>
  <si>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</si>
  <si>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</si>
  <si>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</si>
  <si>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</si>
  <si>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</si>
  <si>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</si>
  <si>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</si>
  <si>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</si>
  <si>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</si>
  <si>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</si>
  <si>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</si>
  <si>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</si>
  <si>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</si>
  <si>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</si>
  <si>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</si>
  <si>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</si>
  <si>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</si>
  <si>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</si>
  <si>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</si>
  <si>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</si>
  <si>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</si>
  <si>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</si>
  <si>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</si>
  <si>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</si>
  <si>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</si>
  <si>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</si>
  <si>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</si>
  <si>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</si>
  <si>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</si>
  <si>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</si>
  <si>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</si>
  <si>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</si>
  <si>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私立大学等研究設備整備等</t>
  </si>
  <si>
    <t>高等教育局私学部</t>
  </si>
  <si>
    <t>私学助成課</t>
  </si>
  <si>
    <t>○</t>
  </si>
  <si>
    <t>○</t>
    <phoneticPr fontId="5"/>
  </si>
  <si>
    <t>○</t>
    <phoneticPr fontId="5"/>
  </si>
  <si>
    <t>私立大学の研究設備に対する国の補助に関する法律（昭和32年3月30日法律第18号）第2条</t>
  </si>
  <si>
    <t>-</t>
  </si>
  <si>
    <t>-</t>
    <phoneticPr fontId="5"/>
  </si>
  <si>
    <t>①私立大学等における教育研究設備の整備を支援することにより教育研究条件の維持向上を図る。
②私立高等学校等におけるＩＴ教育を実施するために必要な設備の整備を支援することにより、教育条件の維持向上を図る。</t>
  </si>
  <si>
    <t>私立大学等研究設備整備等補助金</t>
    <rPh sb="0" eb="2">
      <t>シリツ</t>
    </rPh>
    <rPh sb="2" eb="4">
      <t>ダイガク</t>
    </rPh>
    <rPh sb="4" eb="5">
      <t>トウ</t>
    </rPh>
    <rPh sb="12" eb="15">
      <t>ホジョキン</t>
    </rPh>
    <phoneticPr fontId="5"/>
  </si>
  <si>
    <t>今日の私学財政</t>
    <rPh sb="0" eb="2">
      <t>コンニチ</t>
    </rPh>
    <rPh sb="3" eb="5">
      <t>シガク</t>
    </rPh>
    <rPh sb="5" eb="7">
      <t>ザイセイ</t>
    </rPh>
    <phoneticPr fontId="6"/>
  </si>
  <si>
    <t>千円</t>
    <rPh sb="0" eb="2">
      <t>センエン</t>
    </rPh>
    <phoneticPr fontId="6"/>
  </si>
  <si>
    <t>平成21年度値</t>
    <rPh sb="0" eb="2">
      <t>ヘイセイ</t>
    </rPh>
    <rPh sb="4" eb="6">
      <t>ネンド</t>
    </rPh>
    <rPh sb="6" eb="7">
      <t>アタイ</t>
    </rPh>
    <phoneticPr fontId="6"/>
  </si>
  <si>
    <t>-</t>
    <phoneticPr fontId="5"/>
  </si>
  <si>
    <t>大学法人における、専任教員一人あたりの「教育研究用機器備品」及び「図書」の資産額
※平成28年度の成果実績については、平成29年1月に日本私立学校振興・共済事業団により公表される「今日の私学財政」からの引用を行っているため数値を「‐」としている。</t>
    <rPh sb="59" eb="61">
      <t>ヘイセイ</t>
    </rPh>
    <rPh sb="67" eb="69">
      <t>ニホン</t>
    </rPh>
    <phoneticPr fontId="6"/>
  </si>
  <si>
    <t>今日の私学財政</t>
  </si>
  <si>
    <t>高校法人における、学生一人あたりの「教育研究用機器備品」及び「図書」の資産額
※平成28年度の成果実績については、平成29年2月に日本私立学校振興・共済事業団により公表される「今日の私学財政」からの引用を行っているため数値を「‐」としている。</t>
    <rPh sb="57" eb="59">
      <t>ヘイセイ</t>
    </rPh>
    <rPh sb="65" eb="67">
      <t>ニホン</t>
    </rPh>
    <phoneticPr fontId="6"/>
  </si>
  <si>
    <t>平成21年度値</t>
  </si>
  <si>
    <t>大学等において補助金を交付した学校法人数
※応募状況に併せて、交付することから、法人種別ごとの活動見込の算出は不可能である。</t>
    <rPh sb="0" eb="2">
      <t>ダイガク</t>
    </rPh>
    <rPh sb="22" eb="24">
      <t>オウボ</t>
    </rPh>
    <rPh sb="24" eb="26">
      <t>ジョウキョウ</t>
    </rPh>
    <rPh sb="27" eb="28">
      <t>アワ</t>
    </rPh>
    <rPh sb="31" eb="33">
      <t>コウフ</t>
    </rPh>
    <rPh sb="40" eb="42">
      <t>ホウジン</t>
    </rPh>
    <rPh sb="42" eb="44">
      <t>シュベツ</t>
    </rPh>
    <rPh sb="47" eb="49">
      <t>カツドウ</t>
    </rPh>
    <rPh sb="49" eb="51">
      <t>ミコ</t>
    </rPh>
    <rPh sb="52" eb="54">
      <t>サンシュツ</t>
    </rPh>
    <rPh sb="55" eb="58">
      <t>フカノウ</t>
    </rPh>
    <phoneticPr fontId="6"/>
  </si>
  <si>
    <t>高等学校等において補助金を交付した学校法人数
※応募状況に併せて、交付することから、法人種別ごとの活動見込の算出は不可能である。</t>
    <rPh sb="0" eb="2">
      <t>コウトウ</t>
    </rPh>
    <rPh sb="2" eb="4">
      <t>ガッコウ</t>
    </rPh>
    <rPh sb="4" eb="5">
      <t>トウ</t>
    </rPh>
    <phoneticPr fontId="6"/>
  </si>
  <si>
    <t>専修学校において補助金を交付した学校法人等数
※応募状況に併せて、交付することから、法人種別ごとの活動見込の算出は不可能である。</t>
  </si>
  <si>
    <t>法人数</t>
    <rPh sb="0" eb="3">
      <t>ホウジンスウ</t>
    </rPh>
    <phoneticPr fontId="5"/>
  </si>
  <si>
    <t>5,793,461 / 722</t>
  </si>
  <si>
    <t>2,953,213/451</t>
  </si>
  <si>
    <t>6 私学の振興</t>
  </si>
  <si>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</si>
  <si>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</si>
  <si>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</si>
  <si>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</si>
  <si>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</si>
  <si>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</si>
  <si>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</si>
  <si>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</si>
  <si>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</si>
  <si>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</si>
  <si>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</si>
  <si>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</si>
  <si>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大学生の約74％、高校生の約31％程度が私立学校に在籍するなど学校教育における私立学校の役割は非常に大きく、国として支援していく必要がある。</t>
    <phoneticPr fontId="5"/>
  </si>
  <si>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</si>
  <si>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</si>
  <si>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</si>
  <si>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</si>
  <si>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</si>
  <si>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成果実績からも設備の更新等に寄与しており、これらを活用した教育研究活動が展開されているものと考える。</t>
  </si>
  <si>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</si>
  <si>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</si>
  <si>
    <t>学校法人モード学園</t>
  </si>
  <si>
    <t>設備費</t>
    <rPh sb="0" eb="2">
      <t>セツビ</t>
    </rPh>
    <rPh sb="2" eb="3">
      <t>ヒ</t>
    </rPh>
    <phoneticPr fontId="5"/>
  </si>
  <si>
    <t>学校法人 東邦大学</t>
  </si>
  <si>
    <t>学校法人 立命館</t>
  </si>
  <si>
    <t>学校法人 別府大学</t>
  </si>
  <si>
    <t>学校法人 五島育英会</t>
  </si>
  <si>
    <t>学校法人 昭和大学</t>
  </si>
  <si>
    <t>学校法人 関西大学</t>
  </si>
  <si>
    <t>学校法人 加計学園</t>
  </si>
  <si>
    <t>学校法人 上智学院</t>
  </si>
  <si>
    <t>学校法人 東海大学</t>
  </si>
  <si>
    <t>学校法人 神戸学院</t>
  </si>
  <si>
    <t>①私立大学等研究設備整備費等補助金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②私立高等学校等ＩＴ教育設備整備推進事業
   私立高等学校、中等教育学校、中学校、小学校、特別支援学校を設置する学校法人が以下の事業を行う場合、その経費の１／２以内を補助。
　・コンピュータ等を用いて、各教科等において私学の特色を活かしながらＩＴ教育を実施するために必要な設備の整備</t>
    <phoneticPr fontId="5"/>
  </si>
  <si>
    <t>A.学校法人東邦大学</t>
    <rPh sb="2" eb="4">
      <t>ガッコウ</t>
    </rPh>
    <rPh sb="4" eb="6">
      <t>ホウジン</t>
    </rPh>
    <rPh sb="6" eb="8">
      <t>トウホウ</t>
    </rPh>
    <rPh sb="8" eb="10">
      <t>ダイガク</t>
    </rPh>
    <phoneticPr fontId="6"/>
  </si>
  <si>
    <t>B.学校法人日本教育財団</t>
    <phoneticPr fontId="5"/>
  </si>
  <si>
    <t>学校法人日本教育財団</t>
  </si>
  <si>
    <t>学校法人片柳学園</t>
    <rPh sb="0" eb="2">
      <t>ガッコウ</t>
    </rPh>
    <rPh sb="2" eb="4">
      <t>ホウジン</t>
    </rPh>
    <rPh sb="4" eb="6">
      <t>カタヤナギ</t>
    </rPh>
    <phoneticPr fontId="5"/>
  </si>
  <si>
    <t>学校法人神野学園</t>
  </si>
  <si>
    <t>学校法人麻生塾</t>
  </si>
  <si>
    <t>学校法人電波学園</t>
  </si>
  <si>
    <t>学校法人京都コンピュータ学園</t>
  </si>
  <si>
    <t>学校法人大阪経理経済学園</t>
  </si>
  <si>
    <t>学校法人文化学園</t>
    <rPh sb="0" eb="2">
      <t>ガッコウ</t>
    </rPh>
    <rPh sb="2" eb="4">
      <t>ホウジン</t>
    </rPh>
    <phoneticPr fontId="5"/>
  </si>
  <si>
    <t>学校法人日本コンピュータ学園</t>
    <rPh sb="0" eb="2">
      <t>ガッコウ</t>
    </rPh>
    <rPh sb="2" eb="4">
      <t>ホウジン</t>
    </rPh>
    <phoneticPr fontId="5"/>
  </si>
  <si>
    <t>学校法人電子開発学園九州</t>
  </si>
  <si>
    <t>C.学校法人関西大学</t>
    <phoneticPr fontId="5"/>
  </si>
  <si>
    <t>学校法人関西大学</t>
    <rPh sb="0" eb="2">
      <t>ガッコウ</t>
    </rPh>
    <rPh sb="2" eb="4">
      <t>ホウジン</t>
    </rPh>
    <phoneticPr fontId="6"/>
  </si>
  <si>
    <t>学校法人日本大学</t>
    <rPh sb="0" eb="2">
      <t>ガッコウ</t>
    </rPh>
    <rPh sb="2" eb="4">
      <t>ホウジン</t>
    </rPh>
    <phoneticPr fontId="6"/>
  </si>
  <si>
    <t>学校法人常翔学園</t>
    <rPh sb="0" eb="2">
      <t>ガッコウ</t>
    </rPh>
    <rPh sb="2" eb="4">
      <t>ホウジン</t>
    </rPh>
    <phoneticPr fontId="6"/>
  </si>
  <si>
    <t>学校法人関西学院</t>
    <rPh sb="0" eb="2">
      <t>ガッコウ</t>
    </rPh>
    <rPh sb="2" eb="4">
      <t>ホウジン</t>
    </rPh>
    <phoneticPr fontId="6"/>
  </si>
  <si>
    <t>学校法人近畿大学</t>
    <rPh sb="0" eb="2">
      <t>ガッコウ</t>
    </rPh>
    <rPh sb="2" eb="4">
      <t>ホウジン</t>
    </rPh>
    <phoneticPr fontId="6"/>
  </si>
  <si>
    <t>学校法人大阪初芝学園</t>
    <rPh sb="0" eb="2">
      <t>ガッコウ</t>
    </rPh>
    <rPh sb="2" eb="4">
      <t>ホウジン</t>
    </rPh>
    <phoneticPr fontId="6"/>
  </si>
  <si>
    <t>学校法人稲置学園</t>
    <rPh sb="0" eb="2">
      <t>ガッコウ</t>
    </rPh>
    <rPh sb="2" eb="4">
      <t>ホウジン</t>
    </rPh>
    <phoneticPr fontId="6"/>
  </si>
  <si>
    <t>学校法人光塩女子学園</t>
    <rPh sb="0" eb="2">
      <t>ガッコウ</t>
    </rPh>
    <rPh sb="2" eb="4">
      <t>ホウジン</t>
    </rPh>
    <phoneticPr fontId="6"/>
  </si>
  <si>
    <t>学校法人原田学園</t>
    <rPh sb="0" eb="2">
      <t>ガッコウ</t>
    </rPh>
    <rPh sb="2" eb="4">
      <t>ホウジン</t>
    </rPh>
    <phoneticPr fontId="6"/>
  </si>
  <si>
    <t>学校法人水城高等学校</t>
    <rPh sb="0" eb="2">
      <t>ガッコウ</t>
    </rPh>
    <rPh sb="2" eb="4">
      <t>ホウジン</t>
    </rPh>
    <phoneticPr fontId="6"/>
  </si>
  <si>
    <t>-</t>
    <phoneticPr fontId="5"/>
  </si>
  <si>
    <t>当該年度の交付決定金額　／　当該年度の補助事業数　　　　　　　　　　　　　　　　　　　　　　　　　　</t>
    <phoneticPr fontId="5"/>
  </si>
  <si>
    <t>教育基盤設備、研究設備の整備費</t>
  </si>
  <si>
    <t>教育基盤設備、研究設備の整備費</t>
    <rPh sb="0" eb="2">
      <t>キョウイク</t>
    </rPh>
    <rPh sb="2" eb="4">
      <t>キバン</t>
    </rPh>
    <rPh sb="4" eb="6">
      <t>セツビ</t>
    </rPh>
    <rPh sb="7" eb="9">
      <t>ケンキュウ</t>
    </rPh>
    <rPh sb="9" eb="11">
      <t>セツビ</t>
    </rPh>
    <rPh sb="12" eb="14">
      <t>セイビ</t>
    </rPh>
    <rPh sb="14" eb="15">
      <t>ヒ</t>
    </rPh>
    <phoneticPr fontId="6"/>
  </si>
  <si>
    <t>情報処理関係設備の整備費</t>
  </si>
  <si>
    <t>情報処理関係設備の整備費</t>
    <rPh sb="0" eb="2">
      <t>ジョウホウ</t>
    </rPh>
    <rPh sb="2" eb="4">
      <t>ショリ</t>
    </rPh>
    <rPh sb="4" eb="6">
      <t>カンケイ</t>
    </rPh>
    <rPh sb="6" eb="8">
      <t>セツビ</t>
    </rPh>
    <rPh sb="9" eb="11">
      <t>セイビ</t>
    </rPh>
    <rPh sb="11" eb="12">
      <t>ヒ</t>
    </rPh>
    <phoneticPr fontId="6"/>
  </si>
  <si>
    <t>教育・情報処理関係設備の整備費</t>
    <rPh sb="0" eb="2">
      <t>キョウイク</t>
    </rPh>
    <rPh sb="3" eb="5">
      <t>ジョウホウ</t>
    </rPh>
    <rPh sb="5" eb="7">
      <t>ショリ</t>
    </rPh>
    <rPh sb="7" eb="9">
      <t>カンケイ</t>
    </rPh>
    <rPh sb="9" eb="11">
      <t>セツビ</t>
    </rPh>
    <rPh sb="12" eb="14">
      <t>セイビ</t>
    </rPh>
    <rPh sb="14" eb="15">
      <t>ヒ</t>
    </rPh>
    <phoneticPr fontId="6"/>
  </si>
  <si>
    <t>教育基盤設備、研究設備の整備費</t>
    <phoneticPr fontId="5"/>
  </si>
  <si>
    <t>教育・情報処理関係設備の整備</t>
  </si>
  <si>
    <t>教育・情報処理関係設備の整備</t>
    <phoneticPr fontId="5"/>
  </si>
  <si>
    <t>私立大学等における、教育研究の質を維持する（平成21年度を基準とする）
※中間目標の年度および、目標最終年度については、特に定めていないことから、中間目標を平成29年度とし、目標値は過年度と同様に設定する。</t>
    <phoneticPr fontId="5"/>
  </si>
  <si>
    <t>大学法人における、学生一人あたりの「教育研究用機器備品」及び「図書」の資産額
※平成28年度の成果実績については、平成29年1月に日本私立学校振興・共済事業団により公表される「今日の私学財政」からの引用を行っているため数値を「‐」としている。</t>
    <rPh sb="57" eb="59">
      <t>ヘイセイ</t>
    </rPh>
    <rPh sb="61" eb="62">
      <t>ネン</t>
    </rPh>
    <rPh sb="65" eb="67">
      <t>ニホン</t>
    </rPh>
    <phoneticPr fontId="6"/>
  </si>
  <si>
    <t>私立大学等における、教育研究の質を維持する（平成21年度を基準とする）
※中間目標の年度および、目標最終年度については、特に定めていないことから、中間目標を平成29年度とし、目標値は過年度と同様に設定する。</t>
    <rPh sb="87" eb="90">
      <t>モクヒョウチ</t>
    </rPh>
    <rPh sb="91" eb="94">
      <t>カネンド</t>
    </rPh>
    <rPh sb="95" eb="97">
      <t>ドウヨウ</t>
    </rPh>
    <phoneticPr fontId="6"/>
  </si>
  <si>
    <t>私立高校等における、教育研究の質を維持する（平成21年度を基準とする）
※中間目標の年度および、目標最終年度については、特に定めていないことから、中間目標を平成29年度とし、目標値は過年度と同様に設定する。</t>
    <phoneticPr fontId="5"/>
  </si>
  <si>
    <t>補助金等交付</t>
  </si>
  <si>
    <t>2,954,589/553</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</si>
  <si>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</si>
  <si>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</si>
  <si>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</si>
  <si>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</si>
  <si>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</si>
  <si>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</si>
  <si>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</si>
  <si>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交付決定金額（千円）　　/補助事業数</t>
    <rPh sb="7" eb="9">
      <t>センエン</t>
    </rPh>
    <phoneticPr fontId="5"/>
  </si>
  <si>
    <t>執行等改善</t>
  </si>
  <si>
    <t>１．事業評価の観点 ： 本事業は、私立大学等における教育研究設備の整備及び私立高等学校等におけるＩＴ教育を実施するために必要な設備の整備を支援することを目的とした補助事業であり、事業評価に当たっては長期継続事業及び事業執行手続きの観点から検証を行った。　　　　　　　　　　　　　　　　　　　　　　　　　　　　　　　　　　　　　　　　　　　　　　　　　　　　　　　　　　　　　　　　　　　　　　　　　　　　　　　　
２．所見 ： 本事業は、学校法人等からのニーズが高く、必要性・緊急性・有効性等の観点から交付先を厳選するとともに、交付額を圧縮するなどして対応してきていることから、引き続き申請内容を精査し、効率的に採択を行うべきである。なお、本事業の執行においては、過去に会計検査院から補助対象経費の算定誤り等による補助金の過大交付について指摘を受けていることから、引き続き、再発防止に留意すべきである。</t>
    <phoneticPr fontId="5"/>
  </si>
  <si>
    <t>本事業の執行においては、補助対象経費の算定に誤りがあり、補助金の過大交付が生じていることについて、会計検査院より指摘を受けているところである。当省においては、引き続き、学校法人に対する補助金説明会において、指摘事項を周知徹底するとともにチェック体制の強化を求めるなど、学校法人に対する指導をより一層徹底し、事業の適正かつ効率的な執行を行うこととする。</t>
    <phoneticPr fontId="5"/>
  </si>
  <si>
    <t>私学助成課長
丸山　洋司</t>
    <rPh sb="7" eb="9">
      <t>マルヤマ</t>
    </rPh>
    <rPh sb="10" eb="12">
      <t>ヨウジ</t>
    </rPh>
    <phoneticPr fontId="6"/>
  </si>
  <si>
    <t>私立学校における教育及び研究のための設備の高機能化等を支援するため、2,355百万円を増額。
新しい日本のための優先課題推進枠　3,883百万円</t>
    <rPh sb="0" eb="2">
      <t>シリツ</t>
    </rPh>
    <rPh sb="2" eb="4">
      <t>ガッコウ</t>
    </rPh>
    <rPh sb="8" eb="10">
      <t>キョウイク</t>
    </rPh>
    <rPh sb="10" eb="11">
      <t>オヨ</t>
    </rPh>
    <rPh sb="12" eb="14">
      <t>ケンキュウ</t>
    </rPh>
    <rPh sb="18" eb="20">
      <t>セツビ</t>
    </rPh>
    <rPh sb="21" eb="25">
      <t>コウキノウカ</t>
    </rPh>
    <rPh sb="25" eb="26">
      <t>トウ</t>
    </rPh>
    <rPh sb="27" eb="29">
      <t>シエン</t>
    </rPh>
    <rPh sb="39" eb="42">
      <t>ヒャクマンエン</t>
    </rPh>
    <rPh sb="43" eb="45">
      <t>ゾウガク</t>
    </rPh>
    <rPh sb="47" eb="48">
      <t>アタラ</t>
    </rPh>
    <rPh sb="50" eb="52">
      <t>ニホン</t>
    </rPh>
    <rPh sb="56" eb="58">
      <t>ユウセン</t>
    </rPh>
    <rPh sb="58" eb="60">
      <t>カダイ</t>
    </rPh>
    <rPh sb="60" eb="62">
      <t>スイシン</t>
    </rPh>
    <rPh sb="62" eb="63">
      <t>ワク</t>
    </rPh>
    <rPh sb="69" eb="72">
      <t>ヒャクマンエン</t>
    </rPh>
    <phoneticPr fontId="5"/>
  </si>
  <si>
    <t>2,861,357/553</t>
    <phoneticPr fontId="5"/>
  </si>
  <si>
    <t>-</t>
    <phoneticPr fontId="5"/>
  </si>
  <si>
    <t>私立大学等における教育研究設備の整備及び私立高等学校等におけるIT教育を実施するために必要な設備の整備を支援することで、私立学校における教育研究条件の維持向上を図り、私立学校の振興に寄与している。</t>
    <rPh sb="0" eb="2">
      <t>シリツ</t>
    </rPh>
    <rPh sb="2" eb="4">
      <t>ダイガク</t>
    </rPh>
    <rPh sb="4" eb="5">
      <t>トウ</t>
    </rPh>
    <rPh sb="9" eb="11">
      <t>キョウイク</t>
    </rPh>
    <rPh sb="11" eb="13">
      <t>ケンキュウ</t>
    </rPh>
    <rPh sb="13" eb="15">
      <t>セツビ</t>
    </rPh>
    <rPh sb="16" eb="18">
      <t>セイビ</t>
    </rPh>
    <rPh sb="18" eb="19">
      <t>オヨ</t>
    </rPh>
    <rPh sb="20" eb="22">
      <t>シリツ</t>
    </rPh>
    <rPh sb="22" eb="24">
      <t>コウトウ</t>
    </rPh>
    <rPh sb="24" eb="26">
      <t>ガッコウ</t>
    </rPh>
    <rPh sb="26" eb="27">
      <t>トウ</t>
    </rPh>
    <rPh sb="33" eb="35">
      <t>キョウイク</t>
    </rPh>
    <rPh sb="36" eb="38">
      <t>ジッシ</t>
    </rPh>
    <rPh sb="43" eb="45">
      <t>ヒツヨウ</t>
    </rPh>
    <rPh sb="46" eb="48">
      <t>セツビ</t>
    </rPh>
    <rPh sb="49" eb="51">
      <t>セイビ</t>
    </rPh>
    <rPh sb="52" eb="54">
      <t>シエン</t>
    </rPh>
    <rPh sb="60" eb="62">
      <t>シリツ</t>
    </rPh>
    <rPh sb="62" eb="64">
      <t>ガッコウ</t>
    </rPh>
    <rPh sb="68" eb="70">
      <t>キョウイク</t>
    </rPh>
    <rPh sb="70" eb="72">
      <t>ケンキュウ</t>
    </rPh>
    <rPh sb="72" eb="74">
      <t>ジョウケン</t>
    </rPh>
    <rPh sb="75" eb="77">
      <t>イジ</t>
    </rPh>
    <rPh sb="77" eb="79">
      <t>コウジョウ</t>
    </rPh>
    <rPh sb="80" eb="81">
      <t>ハカ</t>
    </rPh>
    <rPh sb="83" eb="85">
      <t>シリツ</t>
    </rPh>
    <rPh sb="85" eb="87">
      <t>ガッコウ</t>
    </rPh>
    <rPh sb="88" eb="90">
      <t>シンコウ</t>
    </rPh>
    <rPh sb="91" eb="93">
      <t>キヨ</t>
    </rPh>
    <phoneticPr fontId="6"/>
  </si>
  <si>
    <t>大学生の約74％、高校生の約31％程度が私立学校に在籍するなど学校教育における私立学校の役割は非常に大きいものであり、私立学校における教育研究条件の維持向上を図ることは国民や社会のニーズを反映したものである。</t>
    <phoneticPr fontId="5"/>
  </si>
  <si>
    <t>私立学校の学生・教員の教育条件の維持向上を図るための事業であり、政策目的の達成手段として必要かつ適切な事業である。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</si>
</sst>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13607</xdr:colOff>
      <xdr:row>741</xdr:row>
      <xdr:rowOff>244928</xdr:rowOff>
    </xdr:from>
    <xdr:to>
      <xdr:col>46</xdr:col>
      <xdr:colOff>179773</xdr:colOff>
      <xdr:row>756</xdr:row>
      <xdr:rowOff>643911</xdr:rowOff>
    </xdr:to>
    <xdr:grpSp>
      <xdr:nvGrpSpPr>
        <xdr:cNvPr id="43" name="グループ化 42">
          <a:extLst>
            <a:ext uri="{FF2B5EF4-FFF2-40B4-BE49-F238E27FC236}">
              <a16:creationId xmlns:a16="http://schemas.microsoft.com/office/drawing/2014/main" id="{94212665-1747-478F-A27B-FF0F4E8F0EC8}"/>
            </a:ext>
          </a:extLst>
        </xdr:cNvPr>
        <xdr:cNvGrpSpPr/>
      </xdr:nvGrpSpPr>
      <xdr:grpSpPr>
        <a:xfrm>
          <a:off x="1842407" y="51387828"/>
          <a:ext cx="7684566" cy="5732983"/>
          <a:chOff x="1850571" y="50945142"/>
          <a:chExt cx="7718131" cy="5705769"/>
        </a:xfrm>
      </xdr:grpSpPr>
      <xdr:sp macro="" textlink="">
        <xdr:nvSpPr>
          <xdr:cNvPr id="28" name="AutoShape 2">
            <a:extLst>
              <a:ext uri="{FF2B5EF4-FFF2-40B4-BE49-F238E27FC236}">
                <a16:creationId xmlns:a16="http://schemas.microsoft.com/office/drawing/2014/main" id="{A001CB34-6923-4BA1-8E2C-DD09B2B7C091}"/>
              </a:ext>
            </a:extLst>
          </xdr:cNvPr>
          <xdr:cNvSpPr>
            <a:spLocks noChangeArrowheads="1"/>
          </xdr:cNvSpPr>
        </xdr:nvSpPr>
        <xdr:spPr bwMode="auto">
          <a:xfrm>
            <a:off x="1850571" y="56379208"/>
            <a:ext cx="2224524" cy="2717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29" name="AutoShape 3">
            <a:extLst>
              <a:ext uri="{FF2B5EF4-FFF2-40B4-BE49-F238E27FC236}">
                <a16:creationId xmlns:a16="http://schemas.microsoft.com/office/drawing/2014/main" id="{AC6089B0-FAF4-4140-BD94-303EF8A11E6B}"/>
              </a:ext>
            </a:extLst>
          </xdr:cNvPr>
          <xdr:cNvSpPr>
            <a:spLocks noChangeArrowheads="1"/>
          </xdr:cNvSpPr>
        </xdr:nvSpPr>
        <xdr:spPr bwMode="auto">
          <a:xfrm>
            <a:off x="7034679" y="56341731"/>
            <a:ext cx="2505007" cy="309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sp macro="" textlink="">
        <xdr:nvSpPr>
          <xdr:cNvPr id="30" name="Rectangle 5">
            <a:extLst>
              <a:ext uri="{FF2B5EF4-FFF2-40B4-BE49-F238E27FC236}">
                <a16:creationId xmlns:a16="http://schemas.microsoft.com/office/drawing/2014/main" id="{AC7E1445-E2BE-459D-96FA-D10295B788F9}"/>
              </a:ext>
            </a:extLst>
          </xdr:cNvPr>
          <xdr:cNvSpPr>
            <a:spLocks noChangeArrowheads="1"/>
          </xdr:cNvSpPr>
        </xdr:nvSpPr>
        <xdr:spPr bwMode="auto">
          <a:xfrm>
            <a:off x="7537615" y="54645928"/>
            <a:ext cx="1460448" cy="2623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31" name="Rectangle 6">
            <a:extLst>
              <a:ext uri="{FF2B5EF4-FFF2-40B4-BE49-F238E27FC236}">
                <a16:creationId xmlns:a16="http://schemas.microsoft.com/office/drawing/2014/main" id="{5F758F7B-53D1-4653-8268-C653CA9FB6A2}"/>
              </a:ext>
            </a:extLst>
          </xdr:cNvPr>
          <xdr:cNvSpPr>
            <a:spLocks noChangeArrowheads="1"/>
          </xdr:cNvSpPr>
        </xdr:nvSpPr>
        <xdr:spPr bwMode="auto">
          <a:xfrm>
            <a:off x="6986320" y="55020691"/>
            <a:ext cx="258238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私立高等学校等IT教育設備整備推進事業</a:t>
            </a:r>
          </a:p>
          <a:p>
            <a:pPr algn="ctr" rtl="0">
              <a:lnSpc>
                <a:spcPts val="1400"/>
              </a:lnSpc>
              <a:defRPr sz="1000"/>
            </a:pPr>
            <a:r>
              <a:rPr lang="ja-JP" altLang="en-US" sz="1200" b="1" i="0" u="none" strike="noStrike" baseline="0">
                <a:solidFill>
                  <a:srgbClr val="000000"/>
                </a:solidFill>
                <a:latin typeface="ＭＳ Ｐゴシック"/>
                <a:ea typeface="+mn-ea"/>
              </a:rPr>
              <a:t>C．学校法人（全２２１法人）</a:t>
            </a:r>
          </a:p>
          <a:p>
            <a:pPr algn="ctr" rtl="0">
              <a:lnSpc>
                <a:spcPts val="1300"/>
              </a:lnSpc>
              <a:defRPr sz="1000"/>
            </a:pPr>
            <a:r>
              <a:rPr lang="ja-JP" altLang="en-US" sz="1200" b="1" i="0" u="none" strike="noStrike" baseline="0">
                <a:solidFill>
                  <a:srgbClr val="000000"/>
                </a:solidFill>
                <a:latin typeface="ＭＳ Ｐゴシック"/>
                <a:ea typeface="+mn-ea"/>
              </a:rPr>
              <a:t>総額　１，２８５百万円</a:t>
            </a:r>
            <a:endParaRPr lang="ja-JP" altLang="en-US"/>
          </a:p>
        </xdr:txBody>
      </xdr:sp>
      <xdr:sp macro="" textlink="">
        <xdr:nvSpPr>
          <xdr:cNvPr id="32" name="Rectangle 7">
            <a:extLst>
              <a:ext uri="{FF2B5EF4-FFF2-40B4-BE49-F238E27FC236}">
                <a16:creationId xmlns:a16="http://schemas.microsoft.com/office/drawing/2014/main" id="{47F37D19-1FC7-4366-92CD-D2E638E8AD33}"/>
              </a:ext>
            </a:extLst>
          </xdr:cNvPr>
          <xdr:cNvSpPr>
            <a:spLocks noChangeArrowheads="1"/>
          </xdr:cNvSpPr>
        </xdr:nvSpPr>
        <xdr:spPr bwMode="auto">
          <a:xfrm>
            <a:off x="3630190" y="50945142"/>
            <a:ext cx="3859065" cy="8244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rgbClr val="000000"/>
                </a:solidFill>
                <a:latin typeface="ＭＳ Ｐゴシック"/>
                <a:ea typeface="ＭＳ Ｐゴシック"/>
              </a:rPr>
              <a:t>２，９５２百万円</a:t>
            </a:r>
            <a:endParaRPr lang="ja-JP" altLang="en-US"/>
          </a:p>
        </xdr:txBody>
      </xdr:sp>
      <xdr:sp macro="" textlink="">
        <xdr:nvSpPr>
          <xdr:cNvPr id="33" name="Rectangle 8">
            <a:extLst>
              <a:ext uri="{FF2B5EF4-FFF2-40B4-BE49-F238E27FC236}">
                <a16:creationId xmlns:a16="http://schemas.microsoft.com/office/drawing/2014/main" id="{4E43EFA0-60A5-4162-9F1A-74BE55C21E2C}"/>
              </a:ext>
            </a:extLst>
          </xdr:cNvPr>
          <xdr:cNvSpPr>
            <a:spLocks noChangeArrowheads="1"/>
          </xdr:cNvSpPr>
        </xdr:nvSpPr>
        <xdr:spPr bwMode="auto">
          <a:xfrm>
            <a:off x="2305148" y="54664666"/>
            <a:ext cx="1286355"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34" name="Rectangle 9">
            <a:extLst>
              <a:ext uri="{FF2B5EF4-FFF2-40B4-BE49-F238E27FC236}">
                <a16:creationId xmlns:a16="http://schemas.microsoft.com/office/drawing/2014/main" id="{C39953B7-8DCA-4A48-BCBB-1E540F4FFE96}"/>
              </a:ext>
            </a:extLst>
          </xdr:cNvPr>
          <xdr:cNvSpPr>
            <a:spLocks noChangeArrowheads="1"/>
          </xdr:cNvSpPr>
        </xdr:nvSpPr>
        <xdr:spPr bwMode="auto">
          <a:xfrm>
            <a:off x="1860243" y="55039429"/>
            <a:ext cx="220518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１５３法人）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１，３９６百万円</a:t>
            </a:r>
            <a:endParaRPr lang="ja-JP" altLang="en-US"/>
          </a:p>
        </xdr:txBody>
      </xdr:sp>
      <xdr:sp macro="" textlink="">
        <xdr:nvSpPr>
          <xdr:cNvPr id="35" name="Rectangle 10">
            <a:extLst>
              <a:ext uri="{FF2B5EF4-FFF2-40B4-BE49-F238E27FC236}">
                <a16:creationId xmlns:a16="http://schemas.microsoft.com/office/drawing/2014/main" id="{AF77DB33-7352-4884-8101-0CE38FF54CF5}"/>
              </a:ext>
            </a:extLst>
          </xdr:cNvPr>
          <xdr:cNvSpPr>
            <a:spLocks noChangeArrowheads="1"/>
          </xdr:cNvSpPr>
        </xdr:nvSpPr>
        <xdr:spPr bwMode="auto">
          <a:xfrm>
            <a:off x="4287876" y="55020691"/>
            <a:ext cx="2505007"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rgbClr val="000000"/>
                </a:solidFill>
                <a:latin typeface="ＭＳ Ｐゴシック"/>
                <a:ea typeface="+mn-ea"/>
              </a:rPr>
              <a:t>B．学校法人等（全５３法人）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２７１百万円</a:t>
            </a:r>
            <a:endParaRPr lang="ja-JP" altLang="en-US"/>
          </a:p>
        </xdr:txBody>
      </xdr:sp>
      <xdr:sp macro="" textlink="">
        <xdr:nvSpPr>
          <xdr:cNvPr id="36" name="Rectangle 11">
            <a:extLst>
              <a:ext uri="{FF2B5EF4-FFF2-40B4-BE49-F238E27FC236}">
                <a16:creationId xmlns:a16="http://schemas.microsoft.com/office/drawing/2014/main" id="{90E0DF2D-5DA7-4AD5-A227-2B4A05E55BC7}"/>
              </a:ext>
            </a:extLst>
          </xdr:cNvPr>
          <xdr:cNvSpPr>
            <a:spLocks noChangeArrowheads="1"/>
          </xdr:cNvSpPr>
        </xdr:nvSpPr>
        <xdr:spPr bwMode="auto">
          <a:xfrm>
            <a:off x="4810155" y="54655297"/>
            <a:ext cx="1286355" cy="33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37" name="AutoShape 12">
            <a:extLst>
              <a:ext uri="{FF2B5EF4-FFF2-40B4-BE49-F238E27FC236}">
                <a16:creationId xmlns:a16="http://schemas.microsoft.com/office/drawing/2014/main" id="{2AF3CCE8-2E96-44BD-9B04-F03467D960D6}"/>
              </a:ext>
            </a:extLst>
          </xdr:cNvPr>
          <xdr:cNvSpPr>
            <a:spLocks noChangeArrowheads="1"/>
          </xdr:cNvSpPr>
        </xdr:nvSpPr>
        <xdr:spPr bwMode="auto">
          <a:xfrm>
            <a:off x="3591503" y="51816466"/>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sp macro="" textlink="">
        <xdr:nvSpPr>
          <xdr:cNvPr id="38" name="AutoShape 13">
            <a:extLst>
              <a:ext uri="{FF2B5EF4-FFF2-40B4-BE49-F238E27FC236}">
                <a16:creationId xmlns:a16="http://schemas.microsoft.com/office/drawing/2014/main" id="{F92EAA06-7B56-48C3-9BF9-1F2A7CCCA546}"/>
              </a:ext>
            </a:extLst>
          </xdr:cNvPr>
          <xdr:cNvSpPr>
            <a:spLocks noChangeArrowheads="1"/>
          </xdr:cNvSpPr>
        </xdr:nvSpPr>
        <xdr:spPr bwMode="auto">
          <a:xfrm>
            <a:off x="4365250" y="56360470"/>
            <a:ext cx="2408289" cy="29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情報処理関係設備の整備</a:t>
            </a:r>
          </a:p>
        </xdr:txBody>
      </xdr:sp>
      <xdr:sp macro="" textlink="">
        <xdr:nvSpPr>
          <xdr:cNvPr id="39" name="Line 19">
            <a:extLst>
              <a:ext uri="{FF2B5EF4-FFF2-40B4-BE49-F238E27FC236}">
                <a16:creationId xmlns:a16="http://schemas.microsoft.com/office/drawing/2014/main" id="{2671F167-F5CD-4C91-A7BE-585429EE0F76}"/>
              </a:ext>
            </a:extLst>
          </xdr:cNvPr>
          <xdr:cNvSpPr>
            <a:spLocks noChangeShapeType="1"/>
          </xdr:cNvSpPr>
        </xdr:nvSpPr>
        <xdr:spPr bwMode="auto">
          <a:xfrm>
            <a:off x="5539522" y="52534912"/>
            <a:ext cx="0" cy="1583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20">
            <a:extLst>
              <a:ext uri="{FF2B5EF4-FFF2-40B4-BE49-F238E27FC236}">
                <a16:creationId xmlns:a16="http://schemas.microsoft.com/office/drawing/2014/main" id="{797307AA-2C8B-4C3F-8DCF-35399ACF59E6}"/>
              </a:ext>
            </a:extLst>
          </xdr:cNvPr>
          <xdr:cNvSpPr>
            <a:spLocks noChangeShapeType="1"/>
          </xdr:cNvSpPr>
        </xdr:nvSpPr>
        <xdr:spPr bwMode="auto">
          <a:xfrm flipV="1">
            <a:off x="3027189" y="53314133"/>
            <a:ext cx="53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21">
            <a:extLst>
              <a:ext uri="{FF2B5EF4-FFF2-40B4-BE49-F238E27FC236}">
                <a16:creationId xmlns:a16="http://schemas.microsoft.com/office/drawing/2014/main" id="{4F4D4D05-4960-483E-9E10-09514450596C}"/>
              </a:ext>
            </a:extLst>
          </xdr:cNvPr>
          <xdr:cNvSpPr>
            <a:spLocks noChangeShapeType="1"/>
          </xdr:cNvSpPr>
        </xdr:nvSpPr>
        <xdr:spPr bwMode="auto">
          <a:xfrm>
            <a:off x="3027189" y="53314133"/>
            <a:ext cx="0" cy="712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22">
            <a:extLst>
              <a:ext uri="{FF2B5EF4-FFF2-40B4-BE49-F238E27FC236}">
                <a16:creationId xmlns:a16="http://schemas.microsoft.com/office/drawing/2014/main" id="{2CF4CA44-3D0A-454F-8793-9883707913B3}"/>
              </a:ext>
            </a:extLst>
          </xdr:cNvPr>
          <xdr:cNvSpPr>
            <a:spLocks noChangeShapeType="1"/>
          </xdr:cNvSpPr>
        </xdr:nvSpPr>
        <xdr:spPr bwMode="auto">
          <a:xfrm>
            <a:off x="8341739" y="53314133"/>
            <a:ext cx="0" cy="6797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162</v>
      </c>
      <c r="AT2" s="187"/>
      <c r="AU2" s="187"/>
      <c r="AV2" s="52" t="str">
        <f>IF(AW2="", "", "-")</f>
        <v/>
      </c>
      <c r="AW2" s="388"/>
      <c r="AX2" s="388"/>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125</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655</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6" t="s">
        <v>5</v>
      </c>
      <c r="Z7" s="275"/>
      <c r="AA7" s="275"/>
      <c r="AB7" s="275"/>
      <c r="AC7" s="275"/>
      <c r="AD7" s="387"/>
      <c r="AE7" s="376" t="s">
        <v>553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3" t="s">
        <v>391</v>
      </c>
      <c r="B8" s="814"/>
      <c r="C8" s="814"/>
      <c r="D8" s="814"/>
      <c r="E8" s="814"/>
      <c r="F8" s="815"/>
      <c r="G8" s="193" t="str">
        <f>入力規則等!A26</f>
        <v>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11.75" customHeight="1" x14ac:dyDescent="0.15">
      <c r="A10" s="726" t="s">
        <v>31</v>
      </c>
      <c r="B10" s="727"/>
      <c r="C10" s="727"/>
      <c r="D10" s="727"/>
      <c r="E10" s="727"/>
      <c r="F10" s="727"/>
      <c r="G10" s="662" t="s">
        <v>604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272.05700000000002</v>
      </c>
      <c r="Q13" s="183"/>
      <c r="R13" s="183"/>
      <c r="S13" s="183"/>
      <c r="T13" s="183"/>
      <c r="U13" s="183"/>
      <c r="V13" s="184"/>
      <c r="W13" s="182">
        <v>3023.8240000000001</v>
      </c>
      <c r="X13" s="183"/>
      <c r="Y13" s="183"/>
      <c r="Z13" s="183"/>
      <c r="AA13" s="183"/>
      <c r="AB13" s="183"/>
      <c r="AC13" s="184"/>
      <c r="AD13" s="182">
        <v>3227.5</v>
      </c>
      <c r="AE13" s="183"/>
      <c r="AF13" s="183"/>
      <c r="AG13" s="183"/>
      <c r="AH13" s="183"/>
      <c r="AI13" s="183"/>
      <c r="AJ13" s="184"/>
      <c r="AK13" s="182">
        <v>2861.4</v>
      </c>
      <c r="AL13" s="183"/>
      <c r="AM13" s="183"/>
      <c r="AN13" s="183"/>
      <c r="AO13" s="183"/>
      <c r="AP13" s="183"/>
      <c r="AQ13" s="184"/>
      <c r="AR13" s="179">
        <v>5216.3999999999996</v>
      </c>
      <c r="AS13" s="180"/>
      <c r="AT13" s="180"/>
      <c r="AU13" s="180"/>
      <c r="AV13" s="180"/>
      <c r="AW13" s="180"/>
      <c r="AX13" s="385"/>
    </row>
    <row r="14" spans="1:50" ht="21" customHeight="1" x14ac:dyDescent="0.15">
      <c r="A14" s="102"/>
      <c r="B14" s="103"/>
      <c r="C14" s="103"/>
      <c r="D14" s="103"/>
      <c r="E14" s="103"/>
      <c r="F14" s="104"/>
      <c r="G14" s="731"/>
      <c r="H14" s="732"/>
      <c r="I14" s="551" t="s">
        <v>9</v>
      </c>
      <c r="J14" s="618"/>
      <c r="K14" s="618"/>
      <c r="L14" s="618"/>
      <c r="M14" s="618"/>
      <c r="N14" s="618"/>
      <c r="O14" s="619"/>
      <c r="P14" s="182">
        <v>495.16699999999997</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644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v>8015.25</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644</v>
      </c>
      <c r="AL15" s="183"/>
      <c r="AM15" s="183"/>
      <c r="AN15" s="183"/>
      <c r="AO15" s="183"/>
      <c r="AP15" s="183"/>
      <c r="AQ15" s="184"/>
      <c r="AR15" s="182" t="s">
        <v>658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644</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3"/>
      <c r="H18" s="734"/>
      <c r="I18" s="721" t="s">
        <v>21</v>
      </c>
      <c r="J18" s="722"/>
      <c r="K18" s="722"/>
      <c r="L18" s="722"/>
      <c r="M18" s="722"/>
      <c r="N18" s="722"/>
      <c r="O18" s="723"/>
      <c r="P18" s="203">
        <f>SUM(P13:V17)</f>
        <v>8782.4740000000002</v>
      </c>
      <c r="Q18" s="204"/>
      <c r="R18" s="204"/>
      <c r="S18" s="204"/>
      <c r="T18" s="204"/>
      <c r="U18" s="204"/>
      <c r="V18" s="205"/>
      <c r="W18" s="203">
        <f>SUM(W13:AC17)</f>
        <v>3023.8240000000001</v>
      </c>
      <c r="X18" s="204"/>
      <c r="Y18" s="204"/>
      <c r="Z18" s="204"/>
      <c r="AA18" s="204"/>
      <c r="AB18" s="204"/>
      <c r="AC18" s="205"/>
      <c r="AD18" s="203">
        <f>SUM(AD13:AJ17)</f>
        <v>3227.5</v>
      </c>
      <c r="AE18" s="204"/>
      <c r="AF18" s="204"/>
      <c r="AG18" s="204"/>
      <c r="AH18" s="204"/>
      <c r="AI18" s="204"/>
      <c r="AJ18" s="205"/>
      <c r="AK18" s="203">
        <f>SUM(AK13:AQ17)</f>
        <v>2861.4</v>
      </c>
      <c r="AL18" s="204"/>
      <c r="AM18" s="204"/>
      <c r="AN18" s="204"/>
      <c r="AO18" s="204"/>
      <c r="AP18" s="204"/>
      <c r="AQ18" s="205"/>
      <c r="AR18" s="203">
        <f>SUM(AR13:AX17)</f>
        <v>5216.3999999999996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8759.152</v>
      </c>
      <c r="Q19" s="183"/>
      <c r="R19" s="183"/>
      <c r="S19" s="183"/>
      <c r="T19" s="183"/>
      <c r="U19" s="183"/>
      <c r="V19" s="184"/>
      <c r="W19" s="182">
        <v>2940.0479999999998</v>
      </c>
      <c r="X19" s="183"/>
      <c r="Y19" s="183"/>
      <c r="Z19" s="183"/>
      <c r="AA19" s="183"/>
      <c r="AB19" s="183"/>
      <c r="AC19" s="184"/>
      <c r="AD19" s="182">
        <v>2952.18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0.99734448402579956</v>
      </c>
      <c r="Q20" s="509"/>
      <c r="R20" s="509"/>
      <c r="S20" s="509"/>
      <c r="T20" s="509"/>
      <c r="U20" s="509"/>
      <c r="V20" s="509"/>
      <c r="W20" s="509">
        <f t="shared" ref="W20" si="0">IF(W18=0, "-", SUM(W19)/W18)</f>
        <v>0.97229468381757655</v>
      </c>
      <c r="X20" s="509"/>
      <c r="Y20" s="509"/>
      <c r="Z20" s="509"/>
      <c r="AA20" s="509"/>
      <c r="AB20" s="509"/>
      <c r="AC20" s="509"/>
      <c r="AD20" s="509">
        <f t="shared" ref="AD20" si="1">IF(AD18=0, "-", SUM(AD19)/AD18)</f>
        <v>0.91469558481797053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11.416681438536855</v>
      </c>
      <c r="Q21" s="509"/>
      <c r="R21" s="509"/>
      <c r="S21" s="509"/>
      <c r="T21" s="509"/>
      <c r="U21" s="509"/>
      <c r="V21" s="509"/>
      <c r="W21" s="509">
        <f t="shared" ref="W21" si="2">IF(W19=0, "-", SUM(W19)/SUM(W13,W14))</f>
        <v>0.97229468381757655</v>
      </c>
      <c r="X21" s="509"/>
      <c r="Y21" s="509"/>
      <c r="Z21" s="509"/>
      <c r="AA21" s="509"/>
      <c r="AB21" s="509"/>
      <c r="AC21" s="509"/>
      <c r="AD21" s="509">
        <f t="shared" ref="AD21" si="3">IF(AD19=0, "-", SUM(AD19)/SUM(AD13,AD14))</f>
        <v>0.91469558481797053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2861.4</v>
      </c>
      <c r="Q23" s="180"/>
      <c r="R23" s="180"/>
      <c r="S23" s="180"/>
      <c r="T23" s="180"/>
      <c r="U23" s="180"/>
      <c r="V23" s="181"/>
      <c r="W23" s="179">
        <v>5216.3999999999996</v>
      </c>
      <c r="X23" s="180"/>
      <c r="Y23" s="180"/>
      <c r="Z23" s="180"/>
      <c r="AA23" s="180"/>
      <c r="AB23" s="180"/>
      <c r="AC23" s="181"/>
      <c r="AD23" s="170" t="s">
        <v>656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2861.4</v>
      </c>
      <c r="Q29" s="207"/>
      <c r="R29" s="207"/>
      <c r="S29" s="207"/>
      <c r="T29" s="207"/>
      <c r="U29" s="207"/>
      <c r="V29" s="208"/>
      <c r="W29" s="206">
        <f>AR13</f>
        <v>5216.3999999999996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30" t="s">
        <v>356</v>
      </c>
      <c r="AR30" s="631"/>
      <c r="AS30" s="631"/>
      <c r="AT30" s="632"/>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09">
        <v>29</v>
      </c>
      <c r="AR31" s="198"/>
      <c r="AS31" s="132" t="s">
        <v>357</v>
      </c>
      <c r="AT31" s="133"/>
      <c r="AU31" s="265" t="s">
        <v>559</v>
      </c>
      <c r="AV31" s="265"/>
      <c r="AW31" s="370" t="s">
        <v>301</v>
      </c>
      <c r="AX31" s="371"/>
    </row>
    <row r="32" spans="1:50" ht="56.25" customHeight="1" x14ac:dyDescent="0.15">
      <c r="A32" s="536"/>
      <c r="B32" s="534"/>
      <c r="C32" s="534"/>
      <c r="D32" s="534"/>
      <c r="E32" s="534"/>
      <c r="F32" s="535"/>
      <c r="G32" s="510" t="s">
        <v>638</v>
      </c>
      <c r="H32" s="511"/>
      <c r="I32" s="511"/>
      <c r="J32" s="511"/>
      <c r="K32" s="511"/>
      <c r="L32" s="511"/>
      <c r="M32" s="511"/>
      <c r="N32" s="511"/>
      <c r="O32" s="512"/>
      <c r="P32" s="121" t="s">
        <v>639</v>
      </c>
      <c r="Q32" s="121"/>
      <c r="R32" s="121"/>
      <c r="S32" s="121"/>
      <c r="T32" s="121"/>
      <c r="U32" s="121"/>
      <c r="V32" s="121"/>
      <c r="W32" s="121"/>
      <c r="X32" s="212"/>
      <c r="Y32" s="337" t="s">
        <v>13</v>
      </c>
      <c r="Z32" s="519"/>
      <c r="AA32" s="520"/>
      <c r="AB32" s="521" t="s">
        <v>557</v>
      </c>
      <c r="AC32" s="521"/>
      <c r="AD32" s="521"/>
      <c r="AE32" s="350">
        <v>701.31</v>
      </c>
      <c r="AF32" s="351"/>
      <c r="AG32" s="351"/>
      <c r="AH32" s="351"/>
      <c r="AI32" s="350">
        <v>713.92600000000004</v>
      </c>
      <c r="AJ32" s="351"/>
      <c r="AK32" s="351"/>
      <c r="AL32" s="351"/>
      <c r="AM32" s="350" t="s">
        <v>552</v>
      </c>
      <c r="AN32" s="351"/>
      <c r="AO32" s="351"/>
      <c r="AP32" s="351"/>
      <c r="AQ32" s="189" t="s">
        <v>552</v>
      </c>
      <c r="AR32" s="190"/>
      <c r="AS32" s="190"/>
      <c r="AT32" s="191"/>
      <c r="AU32" s="351" t="s">
        <v>552</v>
      </c>
      <c r="AV32" s="351"/>
      <c r="AW32" s="351"/>
      <c r="AX32" s="367"/>
    </row>
    <row r="33" spans="1:50" ht="56.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50">
        <v>684</v>
      </c>
      <c r="AF33" s="351"/>
      <c r="AG33" s="351"/>
      <c r="AH33" s="351"/>
      <c r="AI33" s="350">
        <v>684</v>
      </c>
      <c r="AJ33" s="351"/>
      <c r="AK33" s="351"/>
      <c r="AL33" s="351"/>
      <c r="AM33" s="350">
        <v>684</v>
      </c>
      <c r="AN33" s="351"/>
      <c r="AO33" s="351"/>
      <c r="AP33" s="351"/>
      <c r="AQ33" s="189">
        <v>684</v>
      </c>
      <c r="AR33" s="190"/>
      <c r="AS33" s="190"/>
      <c r="AT33" s="191"/>
      <c r="AU33" s="351" t="s">
        <v>552</v>
      </c>
      <c r="AV33" s="351"/>
      <c r="AW33" s="351"/>
      <c r="AX33" s="367"/>
    </row>
    <row r="34" spans="1:50" ht="56.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0">
        <v>102.53070175438597</v>
      </c>
      <c r="AF34" s="351"/>
      <c r="AG34" s="351"/>
      <c r="AH34" s="351"/>
      <c r="AI34" s="350">
        <v>104.37514619883042</v>
      </c>
      <c r="AJ34" s="351"/>
      <c r="AK34" s="351"/>
      <c r="AL34" s="351"/>
      <c r="AM34" s="350" t="s">
        <v>552</v>
      </c>
      <c r="AN34" s="351"/>
      <c r="AO34" s="351"/>
      <c r="AP34" s="351"/>
      <c r="AQ34" s="189" t="s">
        <v>552</v>
      </c>
      <c r="AR34" s="190"/>
      <c r="AS34" s="190"/>
      <c r="AT34" s="191"/>
      <c r="AU34" s="351" t="s">
        <v>552</v>
      </c>
      <c r="AV34" s="351"/>
      <c r="AW34" s="351"/>
      <c r="AX34" s="367"/>
    </row>
    <row r="35" spans="1:50" ht="23.25" customHeight="1" x14ac:dyDescent="0.15">
      <c r="A35" s="872" t="s">
        <v>537</v>
      </c>
      <c r="B35" s="873"/>
      <c r="C35" s="873"/>
      <c r="D35" s="873"/>
      <c r="E35" s="873"/>
      <c r="F35" s="874"/>
      <c r="G35" s="878" t="s">
        <v>556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500</v>
      </c>
      <c r="B37" s="634"/>
      <c r="C37" s="634"/>
      <c r="D37" s="634"/>
      <c r="E37" s="634"/>
      <c r="F37" s="635"/>
      <c r="G37" s="744" t="s">
        <v>266</v>
      </c>
      <c r="H37" s="374"/>
      <c r="I37" s="374"/>
      <c r="J37" s="374"/>
      <c r="K37" s="374"/>
      <c r="L37" s="374"/>
      <c r="M37" s="374"/>
      <c r="N37" s="374"/>
      <c r="O37" s="621"/>
      <c r="P37" s="620" t="s">
        <v>60</v>
      </c>
      <c r="Q37" s="374"/>
      <c r="R37" s="374"/>
      <c r="S37" s="374"/>
      <c r="T37" s="374"/>
      <c r="U37" s="374"/>
      <c r="V37" s="374"/>
      <c r="W37" s="374"/>
      <c r="X37" s="621"/>
      <c r="Y37" s="622"/>
      <c r="Z37" s="623"/>
      <c r="AA37" s="624"/>
      <c r="AB37" s="373" t="s">
        <v>12</v>
      </c>
      <c r="AC37" s="625"/>
      <c r="AD37" s="626"/>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09">
        <v>29</v>
      </c>
      <c r="AR38" s="198"/>
      <c r="AS38" s="132" t="s">
        <v>357</v>
      </c>
      <c r="AT38" s="133"/>
      <c r="AU38" s="265" t="s">
        <v>553</v>
      </c>
      <c r="AV38" s="265"/>
      <c r="AW38" s="370" t="s">
        <v>301</v>
      </c>
      <c r="AX38" s="371"/>
    </row>
    <row r="39" spans="1:50" ht="49.5" customHeight="1" x14ac:dyDescent="0.15">
      <c r="A39" s="536"/>
      <c r="B39" s="534"/>
      <c r="C39" s="534"/>
      <c r="D39" s="534"/>
      <c r="E39" s="534"/>
      <c r="F39" s="535"/>
      <c r="G39" s="510" t="s">
        <v>640</v>
      </c>
      <c r="H39" s="511"/>
      <c r="I39" s="511"/>
      <c r="J39" s="511"/>
      <c r="K39" s="511"/>
      <c r="L39" s="511"/>
      <c r="M39" s="511"/>
      <c r="N39" s="511"/>
      <c r="O39" s="512"/>
      <c r="P39" s="121" t="s">
        <v>560</v>
      </c>
      <c r="Q39" s="121"/>
      <c r="R39" s="121"/>
      <c r="S39" s="121"/>
      <c r="T39" s="121"/>
      <c r="U39" s="121"/>
      <c r="V39" s="121"/>
      <c r="W39" s="121"/>
      <c r="X39" s="212"/>
      <c r="Y39" s="337" t="s">
        <v>13</v>
      </c>
      <c r="Z39" s="519"/>
      <c r="AA39" s="520"/>
      <c r="AB39" s="521" t="s">
        <v>557</v>
      </c>
      <c r="AC39" s="521"/>
      <c r="AD39" s="521"/>
      <c r="AE39" s="350">
        <v>13674.032999999999</v>
      </c>
      <c r="AF39" s="351"/>
      <c r="AG39" s="351"/>
      <c r="AH39" s="351"/>
      <c r="AI39" s="350">
        <v>13507.835999999999</v>
      </c>
      <c r="AJ39" s="351"/>
      <c r="AK39" s="351"/>
      <c r="AL39" s="351"/>
      <c r="AM39" s="350" t="s">
        <v>552</v>
      </c>
      <c r="AN39" s="351"/>
      <c r="AO39" s="351"/>
      <c r="AP39" s="351"/>
      <c r="AQ39" s="189" t="s">
        <v>552</v>
      </c>
      <c r="AR39" s="190"/>
      <c r="AS39" s="190"/>
      <c r="AT39" s="191"/>
      <c r="AU39" s="351" t="s">
        <v>552</v>
      </c>
      <c r="AV39" s="351"/>
      <c r="AW39" s="351"/>
      <c r="AX39" s="367"/>
    </row>
    <row r="40" spans="1:50" ht="49.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558</v>
      </c>
      <c r="AC40" s="491"/>
      <c r="AD40" s="491"/>
      <c r="AE40" s="350">
        <v>13587</v>
      </c>
      <c r="AF40" s="351"/>
      <c r="AG40" s="351"/>
      <c r="AH40" s="351"/>
      <c r="AI40" s="350">
        <v>13587</v>
      </c>
      <c r="AJ40" s="351"/>
      <c r="AK40" s="351"/>
      <c r="AL40" s="351"/>
      <c r="AM40" s="350">
        <v>13587</v>
      </c>
      <c r="AN40" s="351"/>
      <c r="AO40" s="351"/>
      <c r="AP40" s="351"/>
      <c r="AQ40" s="189">
        <v>13587</v>
      </c>
      <c r="AR40" s="190"/>
      <c r="AS40" s="190"/>
      <c r="AT40" s="191"/>
      <c r="AU40" s="351" t="s">
        <v>552</v>
      </c>
      <c r="AV40" s="351"/>
      <c r="AW40" s="351"/>
      <c r="AX40" s="367"/>
    </row>
    <row r="41" spans="1:50" ht="49.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0">
        <v>100.64056083020535</v>
      </c>
      <c r="AF41" s="351"/>
      <c r="AG41" s="351"/>
      <c r="AH41" s="351"/>
      <c r="AI41" s="350">
        <v>99.417354824464553</v>
      </c>
      <c r="AJ41" s="351"/>
      <c r="AK41" s="351"/>
      <c r="AL41" s="351"/>
      <c r="AM41" s="350" t="s">
        <v>552</v>
      </c>
      <c r="AN41" s="351"/>
      <c r="AO41" s="351"/>
      <c r="AP41" s="351"/>
      <c r="AQ41" s="189" t="s">
        <v>552</v>
      </c>
      <c r="AR41" s="190"/>
      <c r="AS41" s="190"/>
      <c r="AT41" s="191"/>
      <c r="AU41" s="351" t="s">
        <v>552</v>
      </c>
      <c r="AV41" s="351"/>
      <c r="AW41" s="351"/>
      <c r="AX41" s="367"/>
    </row>
    <row r="42" spans="1:50" ht="23.25" customHeight="1" x14ac:dyDescent="0.15">
      <c r="A42" s="872" t="s">
        <v>537</v>
      </c>
      <c r="B42" s="873"/>
      <c r="C42" s="873"/>
      <c r="D42" s="873"/>
      <c r="E42" s="873"/>
      <c r="F42" s="874"/>
      <c r="G42" s="878" t="s">
        <v>561</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500</v>
      </c>
      <c r="B44" s="634"/>
      <c r="C44" s="634"/>
      <c r="D44" s="634"/>
      <c r="E44" s="634"/>
      <c r="F44" s="635"/>
      <c r="G44" s="744" t="s">
        <v>266</v>
      </c>
      <c r="H44" s="374"/>
      <c r="I44" s="374"/>
      <c r="J44" s="374"/>
      <c r="K44" s="374"/>
      <c r="L44" s="374"/>
      <c r="M44" s="374"/>
      <c r="N44" s="374"/>
      <c r="O44" s="621"/>
      <c r="P44" s="620" t="s">
        <v>60</v>
      </c>
      <c r="Q44" s="374"/>
      <c r="R44" s="374"/>
      <c r="S44" s="374"/>
      <c r="T44" s="374"/>
      <c r="U44" s="374"/>
      <c r="V44" s="374"/>
      <c r="W44" s="374"/>
      <c r="X44" s="621"/>
      <c r="Y44" s="622"/>
      <c r="Z44" s="623"/>
      <c r="AA44" s="624"/>
      <c r="AB44" s="373" t="s">
        <v>12</v>
      </c>
      <c r="AC44" s="625"/>
      <c r="AD44" s="626"/>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09">
        <v>29</v>
      </c>
      <c r="AR45" s="198"/>
      <c r="AS45" s="132" t="s">
        <v>357</v>
      </c>
      <c r="AT45" s="133"/>
      <c r="AU45" s="265" t="s">
        <v>553</v>
      </c>
      <c r="AV45" s="265"/>
      <c r="AW45" s="370" t="s">
        <v>301</v>
      </c>
      <c r="AX45" s="371"/>
    </row>
    <row r="46" spans="1:50" ht="53.25" customHeight="1" x14ac:dyDescent="0.15">
      <c r="A46" s="536"/>
      <c r="B46" s="534"/>
      <c r="C46" s="534"/>
      <c r="D46" s="534"/>
      <c r="E46" s="534"/>
      <c r="F46" s="535"/>
      <c r="G46" s="510" t="s">
        <v>641</v>
      </c>
      <c r="H46" s="511"/>
      <c r="I46" s="511"/>
      <c r="J46" s="511"/>
      <c r="K46" s="511"/>
      <c r="L46" s="511"/>
      <c r="M46" s="511"/>
      <c r="N46" s="511"/>
      <c r="O46" s="512"/>
      <c r="P46" s="121" t="s">
        <v>562</v>
      </c>
      <c r="Q46" s="121"/>
      <c r="R46" s="121"/>
      <c r="S46" s="121"/>
      <c r="T46" s="121"/>
      <c r="U46" s="121"/>
      <c r="V46" s="121"/>
      <c r="W46" s="121"/>
      <c r="X46" s="212"/>
      <c r="Y46" s="337" t="s">
        <v>13</v>
      </c>
      <c r="Z46" s="519"/>
      <c r="AA46" s="520"/>
      <c r="AB46" s="521" t="s">
        <v>557</v>
      </c>
      <c r="AC46" s="521"/>
      <c r="AD46" s="521"/>
      <c r="AE46" s="350">
        <v>109.279</v>
      </c>
      <c r="AF46" s="351"/>
      <c r="AG46" s="351"/>
      <c r="AH46" s="351"/>
      <c r="AI46" s="350">
        <v>112.624</v>
      </c>
      <c r="AJ46" s="351"/>
      <c r="AK46" s="351"/>
      <c r="AL46" s="351"/>
      <c r="AM46" s="350" t="s">
        <v>552</v>
      </c>
      <c r="AN46" s="351"/>
      <c r="AO46" s="351"/>
      <c r="AP46" s="351"/>
      <c r="AQ46" s="189" t="s">
        <v>552</v>
      </c>
      <c r="AR46" s="190"/>
      <c r="AS46" s="190"/>
      <c r="AT46" s="191"/>
      <c r="AU46" s="351" t="s">
        <v>552</v>
      </c>
      <c r="AV46" s="351"/>
      <c r="AW46" s="351"/>
      <c r="AX46" s="367"/>
    </row>
    <row r="47" spans="1:50" ht="5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563</v>
      </c>
      <c r="AC47" s="491"/>
      <c r="AD47" s="491"/>
      <c r="AE47" s="350">
        <v>102</v>
      </c>
      <c r="AF47" s="351"/>
      <c r="AG47" s="351"/>
      <c r="AH47" s="351"/>
      <c r="AI47" s="350">
        <v>102</v>
      </c>
      <c r="AJ47" s="351"/>
      <c r="AK47" s="351"/>
      <c r="AL47" s="351"/>
      <c r="AM47" s="350">
        <v>102</v>
      </c>
      <c r="AN47" s="351"/>
      <c r="AO47" s="351"/>
      <c r="AP47" s="351"/>
      <c r="AQ47" s="189">
        <v>102</v>
      </c>
      <c r="AR47" s="190"/>
      <c r="AS47" s="190"/>
      <c r="AT47" s="191"/>
      <c r="AU47" s="351" t="s">
        <v>552</v>
      </c>
      <c r="AV47" s="351"/>
      <c r="AW47" s="351"/>
      <c r="AX47" s="367"/>
    </row>
    <row r="48" spans="1:50" ht="5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0">
        <v>107.2</v>
      </c>
      <c r="AF48" s="351"/>
      <c r="AG48" s="351"/>
      <c r="AH48" s="351"/>
      <c r="AI48" s="350">
        <v>110.4</v>
      </c>
      <c r="AJ48" s="351"/>
      <c r="AK48" s="351"/>
      <c r="AL48" s="351"/>
      <c r="AM48" s="350" t="s">
        <v>552</v>
      </c>
      <c r="AN48" s="351"/>
      <c r="AO48" s="351"/>
      <c r="AP48" s="351"/>
      <c r="AQ48" s="189" t="s">
        <v>552</v>
      </c>
      <c r="AR48" s="190"/>
      <c r="AS48" s="190"/>
      <c r="AT48" s="191"/>
      <c r="AU48" s="351" t="s">
        <v>552</v>
      </c>
      <c r="AV48" s="351"/>
      <c r="AW48" s="351"/>
      <c r="AX48" s="367"/>
    </row>
    <row r="49" spans="1:50" ht="23.25" customHeight="1" x14ac:dyDescent="0.15">
      <c r="A49" s="872" t="s">
        <v>537</v>
      </c>
      <c r="B49" s="873"/>
      <c r="C49" s="873"/>
      <c r="D49" s="873"/>
      <c r="E49" s="873"/>
      <c r="F49" s="874"/>
      <c r="G49" s="878" t="s">
        <v>561</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7" t="s">
        <v>13</v>
      </c>
      <c r="Z53" s="519"/>
      <c r="AA53" s="520"/>
      <c r="AB53" s="521"/>
      <c r="AC53" s="521"/>
      <c r="AD53" s="521"/>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50"/>
      <c r="AR69" s="351"/>
      <c r="AS69" s="351"/>
      <c r="AT69" s="352"/>
      <c r="AU69" s="351"/>
      <c r="AV69" s="351"/>
      <c r="AW69" s="351"/>
      <c r="AX69" s="367"/>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50"/>
      <c r="AR72" s="351"/>
      <c r="AS72" s="351"/>
      <c r="AT72" s="352"/>
      <c r="AU72" s="351"/>
      <c r="AV72" s="351"/>
      <c r="AW72" s="351"/>
      <c r="AX72" s="367"/>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564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567</v>
      </c>
      <c r="AC101" s="521"/>
      <c r="AD101" s="521"/>
      <c r="AE101" s="350">
        <v>234</v>
      </c>
      <c r="AF101" s="351"/>
      <c r="AG101" s="351"/>
      <c r="AH101" s="352"/>
      <c r="AI101" s="350">
        <v>53</v>
      </c>
      <c r="AJ101" s="351"/>
      <c r="AK101" s="351"/>
      <c r="AL101" s="352"/>
      <c r="AM101" s="350">
        <v>153</v>
      </c>
      <c r="AN101" s="351"/>
      <c r="AO101" s="351"/>
      <c r="AP101" s="352"/>
      <c r="AQ101" s="350" t="s">
        <v>552</v>
      </c>
      <c r="AR101" s="351"/>
      <c r="AS101" s="351"/>
      <c r="AT101" s="352"/>
      <c r="AU101" s="350" t="s">
        <v>552</v>
      </c>
      <c r="AV101" s="351"/>
      <c r="AW101" s="351"/>
      <c r="AX101" s="352"/>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t="s">
        <v>567</v>
      </c>
      <c r="AC102" s="521"/>
      <c r="AD102" s="521"/>
      <c r="AE102" s="327" t="s">
        <v>552</v>
      </c>
      <c r="AF102" s="327"/>
      <c r="AG102" s="327"/>
      <c r="AH102" s="327"/>
      <c r="AI102" s="327" t="s">
        <v>552</v>
      </c>
      <c r="AJ102" s="327"/>
      <c r="AK102" s="327"/>
      <c r="AL102" s="327"/>
      <c r="AM102" s="327" t="s">
        <v>552</v>
      </c>
      <c r="AN102" s="327"/>
      <c r="AO102" s="327"/>
      <c r="AP102" s="327"/>
      <c r="AQ102" s="869" t="s">
        <v>552</v>
      </c>
      <c r="AR102" s="870"/>
      <c r="AS102" s="870"/>
      <c r="AT102" s="871"/>
      <c r="AU102" s="869" t="s">
        <v>552</v>
      </c>
      <c r="AV102" s="870"/>
      <c r="AW102" s="870"/>
      <c r="AX102" s="871"/>
    </row>
    <row r="103" spans="1:60" ht="31.5"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7" t="s">
        <v>503</v>
      </c>
      <c r="AR103" s="358"/>
      <c r="AS103" s="358"/>
      <c r="AT103" s="868"/>
      <c r="AU103" s="357" t="s">
        <v>504</v>
      </c>
      <c r="AV103" s="358"/>
      <c r="AW103" s="358"/>
      <c r="AX103" s="359"/>
    </row>
    <row r="104" spans="1:60" ht="23.25" customHeight="1" x14ac:dyDescent="0.15">
      <c r="A104" s="470"/>
      <c r="B104" s="471"/>
      <c r="C104" s="471"/>
      <c r="D104" s="471"/>
      <c r="E104" s="471"/>
      <c r="F104" s="472"/>
      <c r="G104" s="121" t="s">
        <v>565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567</v>
      </c>
      <c r="AC104" s="456"/>
      <c r="AD104" s="457"/>
      <c r="AE104" s="327">
        <v>286</v>
      </c>
      <c r="AF104" s="327"/>
      <c r="AG104" s="327"/>
      <c r="AH104" s="327"/>
      <c r="AI104" s="327">
        <v>211</v>
      </c>
      <c r="AJ104" s="327"/>
      <c r="AK104" s="327"/>
      <c r="AL104" s="327"/>
      <c r="AM104" s="327">
        <v>221</v>
      </c>
      <c r="AN104" s="327"/>
      <c r="AO104" s="327"/>
      <c r="AP104" s="327"/>
      <c r="AQ104" s="350" t="s">
        <v>552</v>
      </c>
      <c r="AR104" s="351"/>
      <c r="AS104" s="351"/>
      <c r="AT104" s="352"/>
      <c r="AU104" s="350" t="s">
        <v>552</v>
      </c>
      <c r="AV104" s="351"/>
      <c r="AW104" s="351"/>
      <c r="AX104" s="352"/>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567</v>
      </c>
      <c r="AC105" s="325"/>
      <c r="AD105" s="326"/>
      <c r="AE105" s="327" t="s">
        <v>552</v>
      </c>
      <c r="AF105" s="327"/>
      <c r="AG105" s="327"/>
      <c r="AH105" s="327"/>
      <c r="AI105" s="327" t="s">
        <v>552</v>
      </c>
      <c r="AJ105" s="327"/>
      <c r="AK105" s="327"/>
      <c r="AL105" s="327"/>
      <c r="AM105" s="327" t="s">
        <v>552</v>
      </c>
      <c r="AN105" s="327"/>
      <c r="AO105" s="327"/>
      <c r="AP105" s="327"/>
      <c r="AQ105" s="350" t="s">
        <v>552</v>
      </c>
      <c r="AR105" s="351"/>
      <c r="AS105" s="351"/>
      <c r="AT105" s="352"/>
      <c r="AU105" s="869" t="s">
        <v>552</v>
      </c>
      <c r="AV105" s="870"/>
      <c r="AW105" s="870"/>
      <c r="AX105" s="871"/>
    </row>
    <row r="106" spans="1:60" ht="31.5"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7" t="s">
        <v>503</v>
      </c>
      <c r="AR106" s="358"/>
      <c r="AS106" s="358"/>
      <c r="AT106" s="868"/>
      <c r="AU106" s="357" t="s">
        <v>504</v>
      </c>
      <c r="AV106" s="358"/>
      <c r="AW106" s="358"/>
      <c r="AX106" s="359"/>
    </row>
    <row r="107" spans="1:60" ht="23.25" customHeight="1" x14ac:dyDescent="0.15">
      <c r="A107" s="470"/>
      <c r="B107" s="471"/>
      <c r="C107" s="471"/>
      <c r="D107" s="471"/>
      <c r="E107" s="471"/>
      <c r="F107" s="472"/>
      <c r="G107" s="121" t="s">
        <v>566</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567</v>
      </c>
      <c r="AC107" s="456"/>
      <c r="AD107" s="457"/>
      <c r="AE107" s="327">
        <v>49</v>
      </c>
      <c r="AF107" s="327"/>
      <c r="AG107" s="327"/>
      <c r="AH107" s="327"/>
      <c r="AI107" s="327">
        <v>29</v>
      </c>
      <c r="AJ107" s="327"/>
      <c r="AK107" s="327"/>
      <c r="AL107" s="327"/>
      <c r="AM107" s="327">
        <v>53</v>
      </c>
      <c r="AN107" s="327"/>
      <c r="AO107" s="327"/>
      <c r="AP107" s="327"/>
      <c r="AQ107" s="350" t="s">
        <v>552</v>
      </c>
      <c r="AR107" s="351"/>
      <c r="AS107" s="351"/>
      <c r="AT107" s="352"/>
      <c r="AU107" s="350" t="s">
        <v>552</v>
      </c>
      <c r="AV107" s="351"/>
      <c r="AW107" s="351"/>
      <c r="AX107" s="352"/>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t="s">
        <v>567</v>
      </c>
      <c r="AC108" s="325"/>
      <c r="AD108" s="326"/>
      <c r="AE108" s="327" t="s">
        <v>552</v>
      </c>
      <c r="AF108" s="327"/>
      <c r="AG108" s="327"/>
      <c r="AH108" s="327"/>
      <c r="AI108" s="327" t="s">
        <v>552</v>
      </c>
      <c r="AJ108" s="327"/>
      <c r="AK108" s="327"/>
      <c r="AL108" s="327"/>
      <c r="AM108" s="327" t="s">
        <v>552</v>
      </c>
      <c r="AN108" s="327"/>
      <c r="AO108" s="327"/>
      <c r="AP108" s="327"/>
      <c r="AQ108" s="350" t="s">
        <v>552</v>
      </c>
      <c r="AR108" s="351"/>
      <c r="AS108" s="351"/>
      <c r="AT108" s="352"/>
      <c r="AU108" s="869" t="s">
        <v>552</v>
      </c>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7" t="s">
        <v>503</v>
      </c>
      <c r="AR109" s="358"/>
      <c r="AS109" s="358"/>
      <c r="AT109" s="868"/>
      <c r="AU109" s="357" t="s">
        <v>504</v>
      </c>
      <c r="AV109" s="358"/>
      <c r="AW109" s="358"/>
      <c r="AX109" s="359"/>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4" t="s">
        <v>503</v>
      </c>
      <c r="AR112" s="355"/>
      <c r="AS112" s="355"/>
      <c r="AT112" s="356"/>
      <c r="AU112" s="357" t="s">
        <v>504</v>
      </c>
      <c r="AV112" s="358"/>
      <c r="AW112" s="358"/>
      <c r="AX112" s="359"/>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4" t="s">
        <v>477</v>
      </c>
      <c r="AR115" s="335"/>
      <c r="AS115" s="335"/>
      <c r="AT115" s="335"/>
      <c r="AU115" s="335"/>
      <c r="AV115" s="335"/>
      <c r="AW115" s="335"/>
      <c r="AX115" s="336"/>
    </row>
    <row r="116" spans="1:50" ht="23.25" customHeight="1" x14ac:dyDescent="0.15">
      <c r="A116" s="271"/>
      <c r="B116" s="272"/>
      <c r="C116" s="272"/>
      <c r="D116" s="272"/>
      <c r="E116" s="272"/>
      <c r="F116" s="273"/>
      <c r="G116" s="301" t="s">
        <v>629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7">
        <v>8024</v>
      </c>
      <c r="AF116" s="327"/>
      <c r="AG116" s="327"/>
      <c r="AH116" s="327"/>
      <c r="AI116" s="327">
        <v>6548</v>
      </c>
      <c r="AJ116" s="327"/>
      <c r="AK116" s="327"/>
      <c r="AL116" s="327"/>
      <c r="AM116" s="327">
        <v>5343</v>
      </c>
      <c r="AN116" s="327"/>
      <c r="AO116" s="327"/>
      <c r="AP116" s="327"/>
      <c r="AQ116" s="350">
        <v>5174</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651</v>
      </c>
      <c r="AC117" s="341"/>
      <c r="AD117" s="342"/>
      <c r="AE117" s="285" t="s">
        <v>568</v>
      </c>
      <c r="AF117" s="285"/>
      <c r="AG117" s="285"/>
      <c r="AH117" s="285"/>
      <c r="AI117" s="285" t="s">
        <v>569</v>
      </c>
      <c r="AJ117" s="285"/>
      <c r="AK117" s="285"/>
      <c r="AL117" s="285"/>
      <c r="AM117" s="285" t="s">
        <v>643</v>
      </c>
      <c r="AN117" s="285"/>
      <c r="AO117" s="285"/>
      <c r="AP117" s="285"/>
      <c r="AQ117" s="285" t="s">
        <v>657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4" t="s">
        <v>477</v>
      </c>
      <c r="AR118" s="335"/>
      <c r="AS118" s="335"/>
      <c r="AT118" s="335"/>
      <c r="AU118" s="335"/>
      <c r="AV118" s="335"/>
      <c r="AW118" s="335"/>
      <c r="AX118" s="336"/>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512</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4" t="s">
        <v>477</v>
      </c>
      <c r="AR121" s="335"/>
      <c r="AS121" s="335"/>
      <c r="AT121" s="335"/>
      <c r="AU121" s="335"/>
      <c r="AV121" s="335"/>
      <c r="AW121" s="335"/>
      <c r="AX121" s="336"/>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4" t="s">
        <v>477</v>
      </c>
      <c r="AR124" s="335"/>
      <c r="AS124" s="335"/>
      <c r="AT124" s="335"/>
      <c r="AU124" s="335"/>
      <c r="AV124" s="335"/>
      <c r="AW124" s="335"/>
      <c r="AX124" s="336"/>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512</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477</v>
      </c>
      <c r="AR127" s="335"/>
      <c r="AS127" s="335"/>
      <c r="AT127" s="335"/>
      <c r="AU127" s="335"/>
      <c r="AV127" s="335"/>
      <c r="AW127" s="335"/>
      <c r="AX127" s="336"/>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512</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t="s">
        <v>559</v>
      </c>
      <c r="AV133" s="198"/>
      <c r="AW133" s="132" t="s">
        <v>301</v>
      </c>
      <c r="AX133" s="210"/>
    </row>
    <row r="134" spans="1:50" ht="39.75" customHeight="1" x14ac:dyDescent="0.15">
      <c r="A134" s="1002"/>
      <c r="B134" s="236"/>
      <c r="C134" s="235"/>
      <c r="D134" s="236"/>
      <c r="E134" s="235"/>
      <c r="F134" s="297"/>
      <c r="G134" s="211" t="s">
        <v>559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572</v>
      </c>
      <c r="AC134" s="188"/>
      <c r="AD134" s="188"/>
      <c r="AE134" s="266" t="s">
        <v>573</v>
      </c>
      <c r="AF134" s="190"/>
      <c r="AG134" s="190"/>
      <c r="AH134" s="190"/>
      <c r="AI134" s="266" t="s">
        <v>552</v>
      </c>
      <c r="AJ134" s="190"/>
      <c r="AK134" s="190"/>
      <c r="AL134" s="190"/>
      <c r="AM134" s="266" t="s">
        <v>552</v>
      </c>
      <c r="AN134" s="190"/>
      <c r="AO134" s="190"/>
      <c r="AP134" s="190"/>
      <c r="AQ134" s="266" t="s">
        <v>552</v>
      </c>
      <c r="AR134" s="190"/>
      <c r="AS134" s="190"/>
      <c r="AT134" s="190"/>
      <c r="AU134" s="266" t="s">
        <v>559</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574</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t="s">
        <v>575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576</v>
      </c>
      <c r="AF432" s="198"/>
      <c r="AG432" s="132" t="s">
        <v>357</v>
      </c>
      <c r="AH432" s="133"/>
      <c r="AI432" s="143"/>
      <c r="AJ432" s="143"/>
      <c r="AK432" s="143"/>
      <c r="AL432" s="138"/>
      <c r="AM432" s="143"/>
      <c r="AN432" s="143"/>
      <c r="AO432" s="143"/>
      <c r="AP432" s="138"/>
      <c r="AQ432" s="209" t="s">
        <v>577</v>
      </c>
      <c r="AR432" s="198"/>
      <c r="AS432" s="132" t="s">
        <v>357</v>
      </c>
      <c r="AT432" s="133"/>
      <c r="AU432" s="198" t="s">
        <v>575</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552</v>
      </c>
      <c r="AJ433" s="190"/>
      <c r="AK433" s="190"/>
      <c r="AL433" s="190"/>
      <c r="AM433" s="189" t="s">
        <v>552</v>
      </c>
      <c r="AN433" s="190"/>
      <c r="AO433" s="190"/>
      <c r="AP433" s="191"/>
      <c r="AQ433" s="189" t="s">
        <v>552</v>
      </c>
      <c r="AR433" s="190"/>
      <c r="AS433" s="190"/>
      <c r="AT433" s="191"/>
      <c r="AU433" s="190" t="s">
        <v>579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578</v>
      </c>
      <c r="AF434" s="190"/>
      <c r="AG434" s="190"/>
      <c r="AH434" s="191"/>
      <c r="AI434" s="189" t="s">
        <v>552</v>
      </c>
      <c r="AJ434" s="190"/>
      <c r="AK434" s="190"/>
      <c r="AL434" s="190"/>
      <c r="AM434" s="189" t="s">
        <v>552</v>
      </c>
      <c r="AN434" s="190"/>
      <c r="AO434" s="190"/>
      <c r="AP434" s="191"/>
      <c r="AQ434" s="189" t="s">
        <v>552</v>
      </c>
      <c r="AR434" s="190"/>
      <c r="AS434" s="190"/>
      <c r="AT434" s="191"/>
      <c r="AU434" s="190" t="s">
        <v>580</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552</v>
      </c>
      <c r="AJ435" s="190"/>
      <c r="AK435" s="190"/>
      <c r="AL435" s="190"/>
      <c r="AM435" s="189" t="s">
        <v>552</v>
      </c>
      <c r="AN435" s="190"/>
      <c r="AO435" s="190"/>
      <c r="AP435" s="191"/>
      <c r="AQ435" s="189" t="s">
        <v>552</v>
      </c>
      <c r="AR435" s="190"/>
      <c r="AS435" s="190"/>
      <c r="AT435" s="191"/>
      <c r="AU435" s="190" t="s">
        <v>553</v>
      </c>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553</v>
      </c>
      <c r="AF437" s="198"/>
      <c r="AG437" s="132" t="s">
        <v>357</v>
      </c>
      <c r="AH437" s="133"/>
      <c r="AI437" s="143"/>
      <c r="AJ437" s="143"/>
      <c r="AK437" s="143"/>
      <c r="AL437" s="138"/>
      <c r="AM437" s="143"/>
      <c r="AN437" s="143"/>
      <c r="AO437" s="143"/>
      <c r="AP437" s="138"/>
      <c r="AQ437" s="209" t="s">
        <v>553</v>
      </c>
      <c r="AR437" s="198"/>
      <c r="AS437" s="132" t="s">
        <v>357</v>
      </c>
      <c r="AT437" s="133"/>
      <c r="AU437" s="198" t="s">
        <v>553</v>
      </c>
      <c r="AV437" s="198"/>
      <c r="AW437" s="132" t="s">
        <v>301</v>
      </c>
      <c r="AX437" s="210"/>
    </row>
    <row r="438" spans="1:50" ht="23.25" customHeight="1" x14ac:dyDescent="0.15">
      <c r="A438" s="1002"/>
      <c r="B438" s="236"/>
      <c r="C438" s="235"/>
      <c r="D438" s="236"/>
      <c r="E438" s="126"/>
      <c r="F438" s="127"/>
      <c r="G438" s="211" t="s">
        <v>575</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552</v>
      </c>
      <c r="AC438" s="202"/>
      <c r="AD438" s="202"/>
      <c r="AE438" s="189" t="s">
        <v>552</v>
      </c>
      <c r="AF438" s="190"/>
      <c r="AG438" s="190"/>
      <c r="AH438" s="190"/>
      <c r="AI438" s="189" t="s">
        <v>552</v>
      </c>
      <c r="AJ438" s="190"/>
      <c r="AK438" s="190"/>
      <c r="AL438" s="190"/>
      <c r="AM438" s="189" t="s">
        <v>552</v>
      </c>
      <c r="AN438" s="190"/>
      <c r="AO438" s="190"/>
      <c r="AP438" s="191"/>
      <c r="AQ438" s="189" t="s">
        <v>552</v>
      </c>
      <c r="AR438" s="190"/>
      <c r="AS438" s="190"/>
      <c r="AT438" s="191"/>
      <c r="AU438" s="190" t="s">
        <v>552</v>
      </c>
      <c r="AV438" s="190"/>
      <c r="AW438" s="190"/>
      <c r="AX438" s="192"/>
    </row>
    <row r="439" spans="1:50" ht="23.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552</v>
      </c>
      <c r="AC439" s="188"/>
      <c r="AD439" s="188"/>
      <c r="AE439" s="189" t="s">
        <v>552</v>
      </c>
      <c r="AF439" s="190"/>
      <c r="AG439" s="190"/>
      <c r="AH439" s="191"/>
      <c r="AI439" s="189" t="s">
        <v>552</v>
      </c>
      <c r="AJ439" s="190"/>
      <c r="AK439" s="190"/>
      <c r="AL439" s="190"/>
      <c r="AM439" s="189" t="s">
        <v>552</v>
      </c>
      <c r="AN439" s="190"/>
      <c r="AO439" s="190"/>
      <c r="AP439" s="191"/>
      <c r="AQ439" s="189" t="s">
        <v>552</v>
      </c>
      <c r="AR439" s="190"/>
      <c r="AS439" s="190"/>
      <c r="AT439" s="191"/>
      <c r="AU439" s="190" t="s">
        <v>552</v>
      </c>
      <c r="AV439" s="190"/>
      <c r="AW439" s="190"/>
      <c r="AX439" s="192"/>
    </row>
    <row r="440" spans="1:50" ht="23.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552</v>
      </c>
      <c r="AF440" s="190"/>
      <c r="AG440" s="190"/>
      <c r="AH440" s="191"/>
      <c r="AI440" s="189" t="s">
        <v>552</v>
      </c>
      <c r="AJ440" s="190"/>
      <c r="AK440" s="190"/>
      <c r="AL440" s="190"/>
      <c r="AM440" s="189" t="s">
        <v>552</v>
      </c>
      <c r="AN440" s="190"/>
      <c r="AO440" s="190"/>
      <c r="AP440" s="191"/>
      <c r="AQ440" s="189" t="s">
        <v>552</v>
      </c>
      <c r="AR440" s="190"/>
      <c r="AS440" s="190"/>
      <c r="AT440" s="191"/>
      <c r="AU440" s="190" t="s">
        <v>552</v>
      </c>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575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660</v>
      </c>
      <c r="AH702" s="856"/>
      <c r="AI702" s="856"/>
      <c r="AJ702" s="856"/>
      <c r="AK702" s="856"/>
      <c r="AL702" s="856"/>
      <c r="AM702" s="856"/>
      <c r="AN702" s="856"/>
      <c r="AO702" s="856"/>
      <c r="AP702" s="856"/>
      <c r="AQ702" s="856"/>
      <c r="AR702" s="856"/>
      <c r="AS702" s="856"/>
      <c r="AT702" s="856"/>
      <c r="AU702" s="856"/>
      <c r="AV702" s="856"/>
      <c r="AW702" s="856"/>
      <c r="AX702" s="857"/>
    </row>
    <row r="703" spans="1:50" ht="54"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583</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661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0.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585</v>
      </c>
      <c r="AH708" s="496"/>
      <c r="AI708" s="496"/>
      <c r="AJ708" s="496"/>
      <c r="AK708" s="496"/>
      <c r="AL708" s="496"/>
      <c r="AM708" s="496"/>
      <c r="AN708" s="496"/>
      <c r="AO708" s="496"/>
      <c r="AP708" s="496"/>
      <c r="AQ708" s="496"/>
      <c r="AR708" s="496"/>
      <c r="AS708" s="496"/>
      <c r="AT708" s="496"/>
      <c r="AU708" s="496"/>
      <c r="AV708" s="496"/>
      <c r="AW708" s="496"/>
      <c r="AX708" s="497"/>
    </row>
    <row r="709" spans="1:50" ht="48"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586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582</v>
      </c>
      <c r="AE710" s="115"/>
      <c r="AF710" s="115"/>
      <c r="AG710" s="656" t="s">
        <v>552</v>
      </c>
      <c r="AH710" s="657"/>
      <c r="AI710" s="657"/>
      <c r="AJ710" s="657"/>
      <c r="AK710" s="657"/>
      <c r="AL710" s="657"/>
      <c r="AM710" s="657"/>
      <c r="AN710" s="657"/>
      <c r="AO710" s="657"/>
      <c r="AP710" s="657"/>
      <c r="AQ710" s="657"/>
      <c r="AR710" s="657"/>
      <c r="AS710" s="657"/>
      <c r="AT710" s="657"/>
      <c r="AU710" s="657"/>
      <c r="AV710" s="657"/>
      <c r="AW710" s="657"/>
      <c r="AX710" s="658"/>
    </row>
    <row r="711" spans="1:50" ht="96"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582</v>
      </c>
      <c r="AE712" s="568"/>
      <c r="AF712" s="568"/>
      <c r="AG712" s="580" t="s">
        <v>552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6" t="s">
        <v>628</v>
      </c>
      <c r="AH713" s="657"/>
      <c r="AI713" s="657"/>
      <c r="AJ713" s="657"/>
      <c r="AK713" s="657"/>
      <c r="AL713" s="657"/>
      <c r="AM713" s="657"/>
      <c r="AN713" s="657"/>
      <c r="AO713" s="657"/>
      <c r="AP713" s="657"/>
      <c r="AQ713" s="657"/>
      <c r="AR713" s="657"/>
      <c r="AS713" s="657"/>
      <c r="AT713" s="657"/>
      <c r="AU713" s="657"/>
      <c r="AV713" s="657"/>
      <c r="AW713" s="657"/>
      <c r="AX713" s="658"/>
    </row>
    <row r="714" spans="1:50" ht="44.2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588</v>
      </c>
      <c r="AH714" s="683"/>
      <c r="AI714" s="683"/>
      <c r="AJ714" s="683"/>
      <c r="AK714" s="683"/>
      <c r="AL714" s="683"/>
      <c r="AM714" s="683"/>
      <c r="AN714" s="683"/>
      <c r="AO714" s="683"/>
      <c r="AP714" s="683"/>
      <c r="AQ714" s="683"/>
      <c r="AR714" s="683"/>
      <c r="AS714" s="683"/>
      <c r="AT714" s="683"/>
      <c r="AU714" s="683"/>
      <c r="AV714" s="683"/>
      <c r="AW714" s="683"/>
      <c r="AX714" s="684"/>
    </row>
    <row r="715" spans="1:50" ht="43.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582</v>
      </c>
      <c r="AE716" s="752"/>
      <c r="AF716" s="752"/>
      <c r="AG716" s="656" t="s">
        <v>552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582</v>
      </c>
      <c r="AE717" s="115"/>
      <c r="AF717" s="115"/>
      <c r="AG717" s="656" t="s">
        <v>552</v>
      </c>
      <c r="AH717" s="657"/>
      <c r="AI717" s="657"/>
      <c r="AJ717" s="657"/>
      <c r="AK717" s="657"/>
      <c r="AL717" s="657"/>
      <c r="AM717" s="657"/>
      <c r="AN717" s="657"/>
      <c r="AO717" s="657"/>
      <c r="AP717" s="657"/>
      <c r="AQ717" s="657"/>
      <c r="AR717" s="657"/>
      <c r="AS717" s="657"/>
      <c r="AT717" s="657"/>
      <c r="AU717" s="657"/>
      <c r="AV717" s="657"/>
      <c r="AW717" s="657"/>
      <c r="AX717" s="658"/>
    </row>
    <row r="718" spans="1:50" ht="44.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650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8.25" customHeight="1" thickBot="1" x14ac:dyDescent="0.2">
      <c r="A731" s="605" t="s">
        <v>257</v>
      </c>
      <c r="B731" s="606"/>
      <c r="C731" s="606"/>
      <c r="D731" s="606"/>
      <c r="E731" s="607"/>
      <c r="F731" s="673" t="s">
        <v>653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652</v>
      </c>
      <c r="B733" s="739"/>
      <c r="C733" s="739"/>
      <c r="D733" s="739"/>
      <c r="E733" s="740"/>
      <c r="F733" s="759" t="s">
        <v>654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186</v>
      </c>
      <c r="H737" s="924"/>
      <c r="I737" s="924"/>
      <c r="J737" s="924"/>
      <c r="K737" s="924"/>
      <c r="L737" s="924"/>
      <c r="M737" s="924"/>
      <c r="N737" s="924"/>
      <c r="O737" s="924"/>
      <c r="P737" s="925"/>
      <c r="Q737" s="613" t="s">
        <v>360</v>
      </c>
      <c r="R737" s="613"/>
      <c r="S737" s="613"/>
      <c r="T737" s="613"/>
      <c r="U737" s="613"/>
      <c r="V737" s="613"/>
      <c r="W737" s="923">
        <v>162</v>
      </c>
      <c r="X737" s="924"/>
      <c r="Y737" s="924"/>
      <c r="Z737" s="924"/>
      <c r="AA737" s="924"/>
      <c r="AB737" s="924"/>
      <c r="AC737" s="924"/>
      <c r="AD737" s="924"/>
      <c r="AE737" s="924"/>
      <c r="AF737" s="925"/>
      <c r="AG737" s="613" t="s">
        <v>361</v>
      </c>
      <c r="AH737" s="613"/>
      <c r="AI737" s="613"/>
      <c r="AJ737" s="613"/>
      <c r="AK737" s="613"/>
      <c r="AL737" s="613"/>
      <c r="AM737" s="923">
        <v>174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168</v>
      </c>
      <c r="H738" s="924"/>
      <c r="I738" s="924"/>
      <c r="J738" s="924"/>
      <c r="K738" s="924"/>
      <c r="L738" s="924"/>
      <c r="M738" s="924"/>
      <c r="N738" s="924"/>
      <c r="O738" s="924"/>
      <c r="P738" s="924"/>
      <c r="Q738" s="613" t="s">
        <v>363</v>
      </c>
      <c r="R738" s="613"/>
      <c r="S738" s="613"/>
      <c r="T738" s="613"/>
      <c r="U738" s="613"/>
      <c r="V738" s="613"/>
      <c r="W738" s="923">
        <v>167</v>
      </c>
      <c r="X738" s="924"/>
      <c r="Y738" s="924"/>
      <c r="Z738" s="924"/>
      <c r="AA738" s="924"/>
      <c r="AB738" s="924"/>
      <c r="AC738" s="924"/>
      <c r="AD738" s="924"/>
      <c r="AE738" s="924"/>
      <c r="AF738" s="925"/>
      <c r="AG738" s="901" t="s">
        <v>364</v>
      </c>
      <c r="AH738" s="901"/>
      <c r="AI738" s="901"/>
      <c r="AJ738" s="901"/>
      <c r="AK738" s="901"/>
      <c r="AL738" s="901"/>
      <c r="AM738" s="923">
        <v>155</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v>157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593</v>
      </c>
      <c r="H781" s="435"/>
      <c r="I781" s="435"/>
      <c r="J781" s="435"/>
      <c r="K781" s="436"/>
      <c r="L781" s="437" t="s">
        <v>631</v>
      </c>
      <c r="M781" s="438" t="s">
        <v>592</v>
      </c>
      <c r="N781" s="438" t="s">
        <v>592</v>
      </c>
      <c r="O781" s="438" t="s">
        <v>592</v>
      </c>
      <c r="P781" s="438" t="s">
        <v>592</v>
      </c>
      <c r="Q781" s="438" t="s">
        <v>592</v>
      </c>
      <c r="R781" s="438" t="s">
        <v>592</v>
      </c>
      <c r="S781" s="438" t="s">
        <v>592</v>
      </c>
      <c r="T781" s="438" t="s">
        <v>592</v>
      </c>
      <c r="U781" s="438" t="s">
        <v>592</v>
      </c>
      <c r="V781" s="438" t="s">
        <v>592</v>
      </c>
      <c r="W781" s="438" t="s">
        <v>592</v>
      </c>
      <c r="X781" s="439" t="s">
        <v>592</v>
      </c>
      <c r="Y781" s="464">
        <v>81.686000000000007</v>
      </c>
      <c r="Z781" s="465"/>
      <c r="AA781" s="465"/>
      <c r="AB781" s="562"/>
      <c r="AC781" s="434" t="s">
        <v>593</v>
      </c>
      <c r="AD781" s="435"/>
      <c r="AE781" s="435"/>
      <c r="AF781" s="435"/>
      <c r="AG781" s="436"/>
      <c r="AH781" s="437" t="s">
        <v>633</v>
      </c>
      <c r="AI781" s="438" t="s">
        <v>592</v>
      </c>
      <c r="AJ781" s="438" t="s">
        <v>592</v>
      </c>
      <c r="AK781" s="438" t="s">
        <v>592</v>
      </c>
      <c r="AL781" s="438" t="s">
        <v>592</v>
      </c>
      <c r="AM781" s="438" t="s">
        <v>592</v>
      </c>
      <c r="AN781" s="438" t="s">
        <v>592</v>
      </c>
      <c r="AO781" s="438" t="s">
        <v>592</v>
      </c>
      <c r="AP781" s="438" t="s">
        <v>592</v>
      </c>
      <c r="AQ781" s="438" t="s">
        <v>592</v>
      </c>
      <c r="AR781" s="438" t="s">
        <v>592</v>
      </c>
      <c r="AS781" s="438" t="s">
        <v>592</v>
      </c>
      <c r="AT781" s="439" t="s">
        <v>592</v>
      </c>
      <c r="AU781" s="464">
        <v>49.8</v>
      </c>
      <c r="AV781" s="465"/>
      <c r="AW781" s="465"/>
      <c r="AX781" s="466"/>
    </row>
    <row r="782" spans="1:50" ht="24.75" hidden="1" customHeight="1" x14ac:dyDescent="0.15">
      <c r="A782" s="569"/>
      <c r="B782" s="756"/>
      <c r="C782" s="756"/>
      <c r="D782" s="756"/>
      <c r="E782" s="756"/>
      <c r="F782" s="757"/>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69"/>
      <c r="B783" s="756"/>
      <c r="C783" s="756"/>
      <c r="D783" s="756"/>
      <c r="E783" s="756"/>
      <c r="F783" s="757"/>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69"/>
      <c r="B784" s="756"/>
      <c r="C784" s="756"/>
      <c r="D784" s="756"/>
      <c r="E784" s="756"/>
      <c r="F784" s="757"/>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69"/>
      <c r="B785" s="756"/>
      <c r="C785" s="756"/>
      <c r="D785" s="756"/>
      <c r="E785" s="756"/>
      <c r="F785" s="757"/>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69"/>
      <c r="B786" s="756"/>
      <c r="C786" s="756"/>
      <c r="D786" s="756"/>
      <c r="E786" s="756"/>
      <c r="F786" s="757"/>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69"/>
      <c r="B787" s="756"/>
      <c r="C787" s="756"/>
      <c r="D787" s="756"/>
      <c r="E787" s="756"/>
      <c r="F787" s="757"/>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69"/>
      <c r="B788" s="756"/>
      <c r="C788" s="756"/>
      <c r="D788" s="756"/>
      <c r="E788" s="756"/>
      <c r="F788" s="757"/>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69"/>
      <c r="B789" s="756"/>
      <c r="C789" s="756"/>
      <c r="D789" s="756"/>
      <c r="E789" s="756"/>
      <c r="F789" s="757"/>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69"/>
      <c r="B790" s="756"/>
      <c r="C790" s="756"/>
      <c r="D790" s="756"/>
      <c r="E790" s="756"/>
      <c r="F790" s="757"/>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69"/>
      <c r="B791" s="756"/>
      <c r="C791" s="756"/>
      <c r="D791" s="756"/>
      <c r="E791" s="756"/>
      <c r="F791" s="757"/>
      <c r="G791" s="397" t="s">
        <v>21</v>
      </c>
      <c r="H791" s="398"/>
      <c r="I791" s="398"/>
      <c r="J791" s="398"/>
      <c r="K791" s="398"/>
      <c r="L791" s="399"/>
      <c r="M791" s="400"/>
      <c r="N791" s="400"/>
      <c r="O791" s="400"/>
      <c r="P791" s="400"/>
      <c r="Q791" s="400"/>
      <c r="R791" s="400"/>
      <c r="S791" s="400"/>
      <c r="T791" s="400"/>
      <c r="U791" s="400"/>
      <c r="V791" s="400"/>
      <c r="W791" s="400"/>
      <c r="X791" s="401"/>
      <c r="Y791" s="402">
        <f>SUM(Y781:AB790)</f>
        <v>81.686000000000007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49.8</v>
      </c>
      <c r="AV791" s="403"/>
      <c r="AW791" s="403"/>
      <c r="AX791" s="405"/>
    </row>
    <row r="792" spans="1:50" ht="24.75" customHeight="1" x14ac:dyDescent="0.15">
      <c r="A792" s="569"/>
      <c r="B792" s="756"/>
      <c r="C792" s="756"/>
      <c r="D792" s="756"/>
      <c r="E792" s="756"/>
      <c r="F792" s="757"/>
      <c r="G792" s="419" t="s">
        <v>617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593</v>
      </c>
      <c r="H794" s="435"/>
      <c r="I794" s="435"/>
      <c r="J794" s="435"/>
      <c r="K794" s="436"/>
      <c r="L794" s="437" t="s">
        <v>634</v>
      </c>
      <c r="M794" s="438" t="s">
        <v>592</v>
      </c>
      <c r="N794" s="438" t="s">
        <v>592</v>
      </c>
      <c r="O794" s="438" t="s">
        <v>592</v>
      </c>
      <c r="P794" s="438" t="s">
        <v>592</v>
      </c>
      <c r="Q794" s="438" t="s">
        <v>592</v>
      </c>
      <c r="R794" s="438" t="s">
        <v>592</v>
      </c>
      <c r="S794" s="438" t="s">
        <v>592</v>
      </c>
      <c r="T794" s="438" t="s">
        <v>592</v>
      </c>
      <c r="U794" s="438" t="s">
        <v>592</v>
      </c>
      <c r="V794" s="438" t="s">
        <v>592</v>
      </c>
      <c r="W794" s="438" t="s">
        <v>592</v>
      </c>
      <c r="X794" s="439" t="s">
        <v>592</v>
      </c>
      <c r="Y794" s="464">
        <v>31.263999999999999</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9"/>
      <c r="B796" s="756"/>
      <c r="C796" s="756"/>
      <c r="D796" s="756"/>
      <c r="E796" s="756"/>
      <c r="F796" s="757"/>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9"/>
      <c r="B797" s="756"/>
      <c r="C797" s="756"/>
      <c r="D797" s="756"/>
      <c r="E797" s="756"/>
      <c r="F797" s="757"/>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9"/>
      <c r="B798" s="756"/>
      <c r="C798" s="756"/>
      <c r="D798" s="756"/>
      <c r="E798" s="756"/>
      <c r="F798" s="757"/>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9"/>
      <c r="B799" s="756"/>
      <c r="C799" s="756"/>
      <c r="D799" s="756"/>
      <c r="E799" s="756"/>
      <c r="F799" s="757"/>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9"/>
      <c r="B800" s="756"/>
      <c r="C800" s="756"/>
      <c r="D800" s="756"/>
      <c r="E800" s="756"/>
      <c r="F800" s="757"/>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9"/>
      <c r="B801" s="756"/>
      <c r="C801" s="756"/>
      <c r="D801" s="756"/>
      <c r="E801" s="756"/>
      <c r="F801" s="757"/>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9"/>
      <c r="B802" s="756"/>
      <c r="C802" s="756"/>
      <c r="D802" s="756"/>
      <c r="E802" s="756"/>
      <c r="F802" s="757"/>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9"/>
      <c r="B803" s="756"/>
      <c r="C803" s="756"/>
      <c r="D803" s="756"/>
      <c r="E803" s="756"/>
      <c r="F803" s="757"/>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69"/>
      <c r="B804" s="756"/>
      <c r="C804" s="756"/>
      <c r="D804" s="756"/>
      <c r="E804" s="756"/>
      <c r="F804" s="757"/>
      <c r="G804" s="397" t="s">
        <v>21</v>
      </c>
      <c r="H804" s="398"/>
      <c r="I804" s="398"/>
      <c r="J804" s="398"/>
      <c r="K804" s="398"/>
      <c r="L804" s="399"/>
      <c r="M804" s="400"/>
      <c r="N804" s="400"/>
      <c r="O804" s="400"/>
      <c r="P804" s="400"/>
      <c r="Q804" s="400"/>
      <c r="R804" s="400"/>
      <c r="S804" s="400"/>
      <c r="T804" s="400"/>
      <c r="U804" s="400"/>
      <c r="V804" s="400"/>
      <c r="W804" s="400"/>
      <c r="X804" s="401"/>
      <c r="Y804" s="402">
        <f>SUM(Y794:AB803)</f>
        <v>31.263999999999999</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9"/>
      <c r="B809" s="756"/>
      <c r="C809" s="756"/>
      <c r="D809" s="756"/>
      <c r="E809" s="756"/>
      <c r="F809" s="757"/>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9"/>
      <c r="B810" s="756"/>
      <c r="C810" s="756"/>
      <c r="D810" s="756"/>
      <c r="E810" s="756"/>
      <c r="F810" s="757"/>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9"/>
      <c r="B811" s="756"/>
      <c r="C811" s="756"/>
      <c r="D811" s="756"/>
      <c r="E811" s="756"/>
      <c r="F811" s="757"/>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9"/>
      <c r="B812" s="756"/>
      <c r="C812" s="756"/>
      <c r="D812" s="756"/>
      <c r="E812" s="756"/>
      <c r="F812" s="757"/>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9"/>
      <c r="B813" s="756"/>
      <c r="C813" s="756"/>
      <c r="D813" s="756"/>
      <c r="E813" s="756"/>
      <c r="F813" s="757"/>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9"/>
      <c r="B814" s="756"/>
      <c r="C814" s="756"/>
      <c r="D814" s="756"/>
      <c r="E814" s="756"/>
      <c r="F814" s="757"/>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9"/>
      <c r="B815" s="756"/>
      <c r="C815" s="756"/>
      <c r="D815" s="756"/>
      <c r="E815" s="756"/>
      <c r="F815" s="757"/>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9"/>
      <c r="B816" s="756"/>
      <c r="C816" s="756"/>
      <c r="D816" s="756"/>
      <c r="E816" s="756"/>
      <c r="F816" s="757"/>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9"/>
      <c r="B817" s="756"/>
      <c r="C817" s="756"/>
      <c r="D817" s="756"/>
      <c r="E817" s="756"/>
      <c r="F817" s="757"/>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9"/>
      <c r="B822" s="756"/>
      <c r="C822" s="756"/>
      <c r="D822" s="756"/>
      <c r="E822" s="756"/>
      <c r="F822" s="757"/>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9"/>
      <c r="B823" s="756"/>
      <c r="C823" s="756"/>
      <c r="D823" s="756"/>
      <c r="E823" s="756"/>
      <c r="F823" s="757"/>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9"/>
      <c r="B824" s="756"/>
      <c r="C824" s="756"/>
      <c r="D824" s="756"/>
      <c r="E824" s="756"/>
      <c r="F824" s="757"/>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9"/>
      <c r="B825" s="756"/>
      <c r="C825" s="756"/>
      <c r="D825" s="756"/>
      <c r="E825" s="756"/>
      <c r="F825" s="757"/>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9"/>
      <c r="B826" s="756"/>
      <c r="C826" s="756"/>
      <c r="D826" s="756"/>
      <c r="E826" s="756"/>
      <c r="F826" s="757"/>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9"/>
      <c r="B827" s="756"/>
      <c r="C827" s="756"/>
      <c r="D827" s="756"/>
      <c r="E827" s="756"/>
      <c r="F827" s="757"/>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9"/>
      <c r="B828" s="756"/>
      <c r="C828" s="756"/>
      <c r="D828" s="756"/>
      <c r="E828" s="756"/>
      <c r="F828" s="757"/>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9"/>
      <c r="B829" s="756"/>
      <c r="C829" s="756"/>
      <c r="D829" s="756"/>
      <c r="E829" s="756"/>
      <c r="F829" s="757"/>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9"/>
      <c r="B830" s="756"/>
      <c r="C830" s="756"/>
      <c r="D830" s="756"/>
      <c r="E830" s="756"/>
      <c r="F830" s="75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488</v>
      </c>
      <c r="AD836" s="251"/>
      <c r="AE836" s="251"/>
      <c r="AF836" s="251"/>
      <c r="AG836" s="251"/>
      <c r="AH836" s="343" t="s">
        <v>524</v>
      </c>
      <c r="AI836" s="345"/>
      <c r="AJ836" s="345"/>
      <c r="AK836" s="345"/>
      <c r="AL836" s="345" t="s">
        <v>22</v>
      </c>
      <c r="AM836" s="345"/>
      <c r="AN836" s="345"/>
      <c r="AO836" s="417"/>
      <c r="AP836" s="418" t="s">
        <v>435</v>
      </c>
      <c r="AQ836" s="418"/>
      <c r="AR836" s="418"/>
      <c r="AS836" s="418"/>
      <c r="AT836" s="418"/>
      <c r="AU836" s="418"/>
      <c r="AV836" s="418"/>
      <c r="AW836" s="418"/>
      <c r="AX836" s="418"/>
    </row>
    <row r="837" spans="1:50" ht="30" customHeight="1" x14ac:dyDescent="0.15">
      <c r="A837" s="395">
        <v>1</v>
      </c>
      <c r="B837" s="395">
        <v>1</v>
      </c>
      <c r="C837" s="406" t="s">
        <v>594</v>
      </c>
      <c r="D837" s="406"/>
      <c r="E837" s="406"/>
      <c r="F837" s="406"/>
      <c r="G837" s="406"/>
      <c r="H837" s="406"/>
      <c r="I837" s="406"/>
      <c r="J837" s="407">
        <v>4010805000735</v>
      </c>
      <c r="K837" s="408"/>
      <c r="L837" s="408"/>
      <c r="M837" s="408"/>
      <c r="N837" s="408"/>
      <c r="O837" s="408"/>
      <c r="P837" s="415" t="s">
        <v>635</v>
      </c>
      <c r="Q837" s="308" t="s">
        <v>592</v>
      </c>
      <c r="R837" s="308" t="s">
        <v>592</v>
      </c>
      <c r="S837" s="308" t="s">
        <v>592</v>
      </c>
      <c r="T837" s="308" t="s">
        <v>592</v>
      </c>
      <c r="U837" s="308" t="s">
        <v>592</v>
      </c>
      <c r="V837" s="308" t="s">
        <v>592</v>
      </c>
      <c r="W837" s="308" t="s">
        <v>592</v>
      </c>
      <c r="X837" s="308" t="s">
        <v>592</v>
      </c>
      <c r="Y837" s="318">
        <v>81.686000000000007</v>
      </c>
      <c r="Z837" s="319"/>
      <c r="AA837" s="319"/>
      <c r="AB837" s="320"/>
      <c r="AC837" s="316" t="s">
        <v>642</v>
      </c>
      <c r="AD837" s="317"/>
      <c r="AE837" s="317"/>
      <c r="AF837" s="317"/>
      <c r="AG837" s="317"/>
      <c r="AH837" s="409" t="s">
        <v>552</v>
      </c>
      <c r="AI837" s="410"/>
      <c r="AJ837" s="410"/>
      <c r="AK837" s="410"/>
      <c r="AL837" s="313" t="s">
        <v>552</v>
      </c>
      <c r="AM837" s="314"/>
      <c r="AN837" s="314"/>
      <c r="AO837" s="315"/>
      <c r="AP837" s="309" t="s">
        <v>552</v>
      </c>
      <c r="AQ837" s="309"/>
      <c r="AR837" s="309"/>
      <c r="AS837" s="309"/>
      <c r="AT837" s="309"/>
      <c r="AU837" s="309"/>
      <c r="AV837" s="309"/>
      <c r="AW837" s="309"/>
      <c r="AX837" s="309"/>
    </row>
    <row r="838" spans="1:50" ht="30" customHeight="1" x14ac:dyDescent="0.15">
      <c r="A838" s="395">
        <v>2</v>
      </c>
      <c r="B838" s="395">
        <v>1</v>
      </c>
      <c r="C838" s="406" t="s">
        <v>595</v>
      </c>
      <c r="D838" s="406"/>
      <c r="E838" s="406"/>
      <c r="F838" s="406"/>
      <c r="G838" s="406"/>
      <c r="H838" s="406"/>
      <c r="I838" s="406"/>
      <c r="J838" s="407">
        <v>9130005004289</v>
      </c>
      <c r="K838" s="408"/>
      <c r="L838" s="408"/>
      <c r="M838" s="408"/>
      <c r="N838" s="408"/>
      <c r="O838" s="408"/>
      <c r="P838" s="308" t="s">
        <v>630</v>
      </c>
      <c r="Q838" s="308" t="s">
        <v>592</v>
      </c>
      <c r="R838" s="308" t="s">
        <v>592</v>
      </c>
      <c r="S838" s="308" t="s">
        <v>592</v>
      </c>
      <c r="T838" s="308" t="s">
        <v>592</v>
      </c>
      <c r="U838" s="308" t="s">
        <v>592</v>
      </c>
      <c r="V838" s="308" t="s">
        <v>592</v>
      </c>
      <c r="W838" s="308" t="s">
        <v>592</v>
      </c>
      <c r="X838" s="308" t="s">
        <v>592</v>
      </c>
      <c r="Y838" s="318">
        <v>68.873000000000005</v>
      </c>
      <c r="Z838" s="319"/>
      <c r="AA838" s="319"/>
      <c r="AB838" s="320"/>
      <c r="AC838" s="316" t="s">
        <v>642</v>
      </c>
      <c r="AD838" s="317"/>
      <c r="AE838" s="317"/>
      <c r="AF838" s="317"/>
      <c r="AG838" s="317"/>
      <c r="AH838" s="409" t="s">
        <v>552</v>
      </c>
      <c r="AI838" s="410"/>
      <c r="AJ838" s="410"/>
      <c r="AK838" s="410"/>
      <c r="AL838" s="411" t="s">
        <v>552</v>
      </c>
      <c r="AM838" s="412"/>
      <c r="AN838" s="412"/>
      <c r="AO838" s="413"/>
      <c r="AP838" s="309" t="s">
        <v>552</v>
      </c>
      <c r="AQ838" s="309"/>
      <c r="AR838" s="309"/>
      <c r="AS838" s="309"/>
      <c r="AT838" s="309"/>
      <c r="AU838" s="309"/>
      <c r="AV838" s="309"/>
      <c r="AW838" s="309"/>
      <c r="AX838" s="309"/>
    </row>
    <row r="839" spans="1:50" ht="30" customHeight="1" x14ac:dyDescent="0.15">
      <c r="A839" s="395">
        <v>3</v>
      </c>
      <c r="B839" s="395">
        <v>1</v>
      </c>
      <c r="C839" s="414" t="s">
        <v>596</v>
      </c>
      <c r="D839" s="406"/>
      <c r="E839" s="406"/>
      <c r="F839" s="406"/>
      <c r="G839" s="406"/>
      <c r="H839" s="406"/>
      <c r="I839" s="406"/>
      <c r="J839" s="407">
        <v>6320005002689</v>
      </c>
      <c r="K839" s="408"/>
      <c r="L839" s="408"/>
      <c r="M839" s="408"/>
      <c r="N839" s="408"/>
      <c r="O839" s="408"/>
      <c r="P839" s="415" t="s">
        <v>630</v>
      </c>
      <c r="Q839" s="308" t="s">
        <v>592</v>
      </c>
      <c r="R839" s="308" t="s">
        <v>592</v>
      </c>
      <c r="S839" s="308" t="s">
        <v>592</v>
      </c>
      <c r="T839" s="308" t="s">
        <v>592</v>
      </c>
      <c r="U839" s="308" t="s">
        <v>592</v>
      </c>
      <c r="V839" s="308" t="s">
        <v>592</v>
      </c>
      <c r="W839" s="308" t="s">
        <v>592</v>
      </c>
      <c r="X839" s="308" t="s">
        <v>592</v>
      </c>
      <c r="Y839" s="318">
        <v>56.768000000000001</v>
      </c>
      <c r="Z839" s="319"/>
      <c r="AA839" s="319"/>
      <c r="AB839" s="320"/>
      <c r="AC839" s="316" t="s">
        <v>642</v>
      </c>
      <c r="AD839" s="317"/>
      <c r="AE839" s="317"/>
      <c r="AF839" s="317"/>
      <c r="AG839" s="317"/>
      <c r="AH839" s="311" t="s">
        <v>552</v>
      </c>
      <c r="AI839" s="312"/>
      <c r="AJ839" s="312"/>
      <c r="AK839" s="312"/>
      <c r="AL839" s="313" t="s">
        <v>552</v>
      </c>
      <c r="AM839" s="314"/>
      <c r="AN839" s="314"/>
      <c r="AO839" s="315"/>
      <c r="AP839" s="309" t="s">
        <v>552</v>
      </c>
      <c r="AQ839" s="309"/>
      <c r="AR839" s="309"/>
      <c r="AS839" s="309"/>
      <c r="AT839" s="309"/>
      <c r="AU839" s="309"/>
      <c r="AV839" s="309"/>
      <c r="AW839" s="309"/>
      <c r="AX839" s="309"/>
    </row>
    <row r="840" spans="1:50" ht="30" customHeight="1" x14ac:dyDescent="0.15">
      <c r="A840" s="395">
        <v>4</v>
      </c>
      <c r="B840" s="395">
        <v>1</v>
      </c>
      <c r="C840" s="414" t="s">
        <v>597</v>
      </c>
      <c r="D840" s="406"/>
      <c r="E840" s="406"/>
      <c r="F840" s="406"/>
      <c r="G840" s="406"/>
      <c r="H840" s="406"/>
      <c r="I840" s="406"/>
      <c r="J840" s="407">
        <v>7011005000358</v>
      </c>
      <c r="K840" s="408"/>
      <c r="L840" s="408"/>
      <c r="M840" s="408"/>
      <c r="N840" s="408"/>
      <c r="O840" s="408"/>
      <c r="P840" s="415" t="s">
        <v>630</v>
      </c>
      <c r="Q840" s="308" t="s">
        <v>592</v>
      </c>
      <c r="R840" s="308" t="s">
        <v>592</v>
      </c>
      <c r="S840" s="308" t="s">
        <v>592</v>
      </c>
      <c r="T840" s="308" t="s">
        <v>592</v>
      </c>
      <c r="U840" s="308" t="s">
        <v>592</v>
      </c>
      <c r="V840" s="308" t="s">
        <v>592</v>
      </c>
      <c r="W840" s="308" t="s">
        <v>592</v>
      </c>
      <c r="X840" s="308" t="s">
        <v>592</v>
      </c>
      <c r="Y840" s="318">
        <v>49.68</v>
      </c>
      <c r="Z840" s="319"/>
      <c r="AA840" s="319"/>
      <c r="AB840" s="320"/>
      <c r="AC840" s="316" t="s">
        <v>642</v>
      </c>
      <c r="AD840" s="317"/>
      <c r="AE840" s="317"/>
      <c r="AF840" s="317"/>
      <c r="AG840" s="317"/>
      <c r="AH840" s="311" t="s">
        <v>552</v>
      </c>
      <c r="AI840" s="312"/>
      <c r="AJ840" s="312"/>
      <c r="AK840" s="312"/>
      <c r="AL840" s="313" t="s">
        <v>552</v>
      </c>
      <c r="AM840" s="314"/>
      <c r="AN840" s="314"/>
      <c r="AO840" s="315"/>
      <c r="AP840" s="309" t="s">
        <v>552</v>
      </c>
      <c r="AQ840" s="309"/>
      <c r="AR840" s="309"/>
      <c r="AS840" s="309"/>
      <c r="AT840" s="309"/>
      <c r="AU840" s="309"/>
      <c r="AV840" s="309"/>
      <c r="AW840" s="309"/>
      <c r="AX840" s="309"/>
    </row>
    <row r="841" spans="1:50" ht="30" customHeight="1" x14ac:dyDescent="0.15">
      <c r="A841" s="395">
        <v>5</v>
      </c>
      <c r="B841" s="395">
        <v>1</v>
      </c>
      <c r="C841" s="406" t="s">
        <v>598</v>
      </c>
      <c r="D841" s="406"/>
      <c r="E841" s="406"/>
      <c r="F841" s="406"/>
      <c r="G841" s="406"/>
      <c r="H841" s="406"/>
      <c r="I841" s="406"/>
      <c r="J841" s="407">
        <v>8010705000410</v>
      </c>
      <c r="K841" s="408"/>
      <c r="L841" s="408"/>
      <c r="M841" s="408"/>
      <c r="N841" s="408"/>
      <c r="O841" s="408"/>
      <c r="P841" s="308" t="s">
        <v>630</v>
      </c>
      <c r="Q841" s="308" t="s">
        <v>592</v>
      </c>
      <c r="R841" s="308" t="s">
        <v>592</v>
      </c>
      <c r="S841" s="308" t="s">
        <v>592</v>
      </c>
      <c r="T841" s="308" t="s">
        <v>592</v>
      </c>
      <c r="U841" s="308" t="s">
        <v>592</v>
      </c>
      <c r="V841" s="308" t="s">
        <v>592</v>
      </c>
      <c r="W841" s="308" t="s">
        <v>592</v>
      </c>
      <c r="X841" s="308" t="s">
        <v>592</v>
      </c>
      <c r="Y841" s="318">
        <v>46.76</v>
      </c>
      <c r="Z841" s="319"/>
      <c r="AA841" s="319"/>
      <c r="AB841" s="320"/>
      <c r="AC841" s="316" t="s">
        <v>642</v>
      </c>
      <c r="AD841" s="317"/>
      <c r="AE841" s="317"/>
      <c r="AF841" s="317"/>
      <c r="AG841" s="317"/>
      <c r="AH841" s="311" t="s">
        <v>552</v>
      </c>
      <c r="AI841" s="312"/>
      <c r="AJ841" s="312"/>
      <c r="AK841" s="312"/>
      <c r="AL841" s="313" t="s">
        <v>552</v>
      </c>
      <c r="AM841" s="314"/>
      <c r="AN841" s="314"/>
      <c r="AO841" s="315"/>
      <c r="AP841" s="309" t="s">
        <v>552</v>
      </c>
      <c r="AQ841" s="309"/>
      <c r="AR841" s="309"/>
      <c r="AS841" s="309"/>
      <c r="AT841" s="309"/>
      <c r="AU841" s="309"/>
      <c r="AV841" s="309"/>
      <c r="AW841" s="309"/>
      <c r="AX841" s="309"/>
    </row>
    <row r="842" spans="1:50" ht="30" customHeight="1" x14ac:dyDescent="0.15">
      <c r="A842" s="395">
        <v>6</v>
      </c>
      <c r="B842" s="395">
        <v>1</v>
      </c>
      <c r="C842" s="406" t="s">
        <v>599</v>
      </c>
      <c r="D842" s="406"/>
      <c r="E842" s="406"/>
      <c r="F842" s="406"/>
      <c r="G842" s="406"/>
      <c r="H842" s="406"/>
      <c r="I842" s="406"/>
      <c r="J842" s="407">
        <v>6120905001356</v>
      </c>
      <c r="K842" s="408"/>
      <c r="L842" s="408"/>
      <c r="M842" s="408"/>
      <c r="N842" s="408"/>
      <c r="O842" s="408"/>
      <c r="P842" s="308" t="s">
        <v>630</v>
      </c>
      <c r="Q842" s="308" t="s">
        <v>592</v>
      </c>
      <c r="R842" s="308" t="s">
        <v>592</v>
      </c>
      <c r="S842" s="308" t="s">
        <v>592</v>
      </c>
      <c r="T842" s="308" t="s">
        <v>592</v>
      </c>
      <c r="U842" s="308" t="s">
        <v>592</v>
      </c>
      <c r="V842" s="308" t="s">
        <v>592</v>
      </c>
      <c r="W842" s="308" t="s">
        <v>592</v>
      </c>
      <c r="X842" s="308" t="s">
        <v>592</v>
      </c>
      <c r="Y842" s="318">
        <v>40.619999999999997</v>
      </c>
      <c r="Z842" s="319"/>
      <c r="AA842" s="319"/>
      <c r="AB842" s="320"/>
      <c r="AC842" s="316" t="s">
        <v>642</v>
      </c>
      <c r="AD842" s="317"/>
      <c r="AE842" s="317"/>
      <c r="AF842" s="317"/>
      <c r="AG842" s="317"/>
      <c r="AH842" s="311" t="s">
        <v>552</v>
      </c>
      <c r="AI842" s="312"/>
      <c r="AJ842" s="312"/>
      <c r="AK842" s="312"/>
      <c r="AL842" s="313" t="s">
        <v>552</v>
      </c>
      <c r="AM842" s="314"/>
      <c r="AN842" s="314"/>
      <c r="AO842" s="315"/>
      <c r="AP842" s="309" t="s">
        <v>552</v>
      </c>
      <c r="AQ842" s="309"/>
      <c r="AR842" s="309"/>
      <c r="AS842" s="309"/>
      <c r="AT842" s="309"/>
      <c r="AU842" s="309"/>
      <c r="AV842" s="309"/>
      <c r="AW842" s="309"/>
      <c r="AX842" s="309"/>
    </row>
    <row r="843" spans="1:50" ht="30" customHeight="1" x14ac:dyDescent="0.15">
      <c r="A843" s="395">
        <v>7</v>
      </c>
      <c r="B843" s="395">
        <v>1</v>
      </c>
      <c r="C843" s="406" t="s">
        <v>600</v>
      </c>
      <c r="D843" s="406"/>
      <c r="E843" s="406"/>
      <c r="F843" s="406"/>
      <c r="G843" s="406"/>
      <c r="H843" s="406"/>
      <c r="I843" s="406"/>
      <c r="J843" s="407">
        <v>1260005001776</v>
      </c>
      <c r="K843" s="408"/>
      <c r="L843" s="408"/>
      <c r="M843" s="408"/>
      <c r="N843" s="408"/>
      <c r="O843" s="408"/>
      <c r="P843" s="308" t="s">
        <v>630</v>
      </c>
      <c r="Q843" s="308" t="s">
        <v>592</v>
      </c>
      <c r="R843" s="308" t="s">
        <v>592</v>
      </c>
      <c r="S843" s="308" t="s">
        <v>592</v>
      </c>
      <c r="T843" s="308" t="s">
        <v>592</v>
      </c>
      <c r="U843" s="308" t="s">
        <v>592</v>
      </c>
      <c r="V843" s="308" t="s">
        <v>592</v>
      </c>
      <c r="W843" s="308" t="s">
        <v>592</v>
      </c>
      <c r="X843" s="308" t="s">
        <v>592</v>
      </c>
      <c r="Y843" s="318">
        <v>36.613</v>
      </c>
      <c r="Z843" s="319"/>
      <c r="AA843" s="319"/>
      <c r="AB843" s="320"/>
      <c r="AC843" s="316" t="s">
        <v>642</v>
      </c>
      <c r="AD843" s="317"/>
      <c r="AE843" s="317"/>
      <c r="AF843" s="317"/>
      <c r="AG843" s="317"/>
      <c r="AH843" s="311" t="s">
        <v>552</v>
      </c>
      <c r="AI843" s="312"/>
      <c r="AJ843" s="312"/>
      <c r="AK843" s="312"/>
      <c r="AL843" s="313" t="s">
        <v>552</v>
      </c>
      <c r="AM843" s="314"/>
      <c r="AN843" s="314"/>
      <c r="AO843" s="315"/>
      <c r="AP843" s="309" t="s">
        <v>552</v>
      </c>
      <c r="AQ843" s="309"/>
      <c r="AR843" s="309"/>
      <c r="AS843" s="309"/>
      <c r="AT843" s="309"/>
      <c r="AU843" s="309"/>
      <c r="AV843" s="309"/>
      <c r="AW843" s="309"/>
      <c r="AX843" s="309"/>
    </row>
    <row r="844" spans="1:50" ht="30" customHeight="1" x14ac:dyDescent="0.15">
      <c r="A844" s="395">
        <v>8</v>
      </c>
      <c r="B844" s="395">
        <v>1</v>
      </c>
      <c r="C844" s="406" t="s">
        <v>601</v>
      </c>
      <c r="D844" s="406"/>
      <c r="E844" s="406"/>
      <c r="F844" s="406"/>
      <c r="G844" s="406"/>
      <c r="H844" s="406"/>
      <c r="I844" s="406"/>
      <c r="J844" s="407">
        <v>1010005002329</v>
      </c>
      <c r="K844" s="408"/>
      <c r="L844" s="408"/>
      <c r="M844" s="408"/>
      <c r="N844" s="408"/>
      <c r="O844" s="408"/>
      <c r="P844" s="308" t="s">
        <v>630</v>
      </c>
      <c r="Q844" s="308" t="s">
        <v>592</v>
      </c>
      <c r="R844" s="308" t="s">
        <v>592</v>
      </c>
      <c r="S844" s="308" t="s">
        <v>592</v>
      </c>
      <c r="T844" s="308" t="s">
        <v>592</v>
      </c>
      <c r="U844" s="308" t="s">
        <v>592</v>
      </c>
      <c r="V844" s="308" t="s">
        <v>592</v>
      </c>
      <c r="W844" s="308" t="s">
        <v>592</v>
      </c>
      <c r="X844" s="308" t="s">
        <v>592</v>
      </c>
      <c r="Y844" s="318">
        <v>33.554000000000002</v>
      </c>
      <c r="Z844" s="319"/>
      <c r="AA844" s="319"/>
      <c r="AB844" s="320"/>
      <c r="AC844" s="316" t="s">
        <v>642</v>
      </c>
      <c r="AD844" s="317"/>
      <c r="AE844" s="317"/>
      <c r="AF844" s="317"/>
      <c r="AG844" s="317"/>
      <c r="AH844" s="311" t="s">
        <v>552</v>
      </c>
      <c r="AI844" s="312"/>
      <c r="AJ844" s="312"/>
      <c r="AK844" s="312"/>
      <c r="AL844" s="313" t="s">
        <v>552</v>
      </c>
      <c r="AM844" s="314"/>
      <c r="AN844" s="314"/>
      <c r="AO844" s="315"/>
      <c r="AP844" s="309" t="s">
        <v>552</v>
      </c>
      <c r="AQ844" s="309"/>
      <c r="AR844" s="309"/>
      <c r="AS844" s="309"/>
      <c r="AT844" s="309"/>
      <c r="AU844" s="309"/>
      <c r="AV844" s="309"/>
      <c r="AW844" s="309"/>
      <c r="AX844" s="309"/>
    </row>
    <row r="845" spans="1:50" ht="30" customHeight="1" x14ac:dyDescent="0.15">
      <c r="A845" s="395">
        <v>9</v>
      </c>
      <c r="B845" s="395">
        <v>1</v>
      </c>
      <c r="C845" s="406" t="s">
        <v>602</v>
      </c>
      <c r="D845" s="406"/>
      <c r="E845" s="406"/>
      <c r="F845" s="406"/>
      <c r="G845" s="406"/>
      <c r="H845" s="406"/>
      <c r="I845" s="406"/>
      <c r="J845" s="407">
        <v>1011005000371</v>
      </c>
      <c r="K845" s="408"/>
      <c r="L845" s="408"/>
      <c r="M845" s="408"/>
      <c r="N845" s="408"/>
      <c r="O845" s="408"/>
      <c r="P845" s="308" t="s">
        <v>630</v>
      </c>
      <c r="Q845" s="308" t="s">
        <v>592</v>
      </c>
      <c r="R845" s="308" t="s">
        <v>592</v>
      </c>
      <c r="S845" s="308" t="s">
        <v>592</v>
      </c>
      <c r="T845" s="308" t="s">
        <v>592</v>
      </c>
      <c r="U845" s="308" t="s">
        <v>592</v>
      </c>
      <c r="V845" s="308" t="s">
        <v>592</v>
      </c>
      <c r="W845" s="308" t="s">
        <v>592</v>
      </c>
      <c r="X845" s="308" t="s">
        <v>592</v>
      </c>
      <c r="Y845" s="318">
        <v>31.262</v>
      </c>
      <c r="Z845" s="319"/>
      <c r="AA845" s="319"/>
      <c r="AB845" s="320"/>
      <c r="AC845" s="316" t="s">
        <v>642</v>
      </c>
      <c r="AD845" s="317"/>
      <c r="AE845" s="317"/>
      <c r="AF845" s="317"/>
      <c r="AG845" s="317"/>
      <c r="AH845" s="311" t="s">
        <v>552</v>
      </c>
      <c r="AI845" s="312"/>
      <c r="AJ845" s="312"/>
      <c r="AK845" s="312"/>
      <c r="AL845" s="313" t="s">
        <v>552</v>
      </c>
      <c r="AM845" s="314"/>
      <c r="AN845" s="314"/>
      <c r="AO845" s="315"/>
      <c r="AP845" s="309" t="s">
        <v>552</v>
      </c>
      <c r="AQ845" s="309"/>
      <c r="AR845" s="309"/>
      <c r="AS845" s="309"/>
      <c r="AT845" s="309"/>
      <c r="AU845" s="309"/>
      <c r="AV845" s="309"/>
      <c r="AW845" s="309"/>
      <c r="AX845" s="309"/>
    </row>
    <row r="846" spans="1:50" ht="30" customHeight="1" x14ac:dyDescent="0.15">
      <c r="A846" s="395">
        <v>10</v>
      </c>
      <c r="B846" s="395">
        <v>1</v>
      </c>
      <c r="C846" s="406" t="s">
        <v>603</v>
      </c>
      <c r="D846" s="406"/>
      <c r="E846" s="406"/>
      <c r="F846" s="406"/>
      <c r="G846" s="406"/>
      <c r="H846" s="406"/>
      <c r="I846" s="406"/>
      <c r="J846" s="407">
        <v>5140005002213</v>
      </c>
      <c r="K846" s="408"/>
      <c r="L846" s="408"/>
      <c r="M846" s="408"/>
      <c r="N846" s="408"/>
      <c r="O846" s="408"/>
      <c r="P846" s="308" t="s">
        <v>630</v>
      </c>
      <c r="Q846" s="308" t="s">
        <v>592</v>
      </c>
      <c r="R846" s="308" t="s">
        <v>592</v>
      </c>
      <c r="S846" s="308" t="s">
        <v>592</v>
      </c>
      <c r="T846" s="308" t="s">
        <v>592</v>
      </c>
      <c r="U846" s="308" t="s">
        <v>592</v>
      </c>
      <c r="V846" s="308" t="s">
        <v>592</v>
      </c>
      <c r="W846" s="308" t="s">
        <v>592</v>
      </c>
      <c r="X846" s="308" t="s">
        <v>592</v>
      </c>
      <c r="Y846" s="318">
        <v>28.908000000000001</v>
      </c>
      <c r="Z846" s="319"/>
      <c r="AA846" s="319"/>
      <c r="AB846" s="320"/>
      <c r="AC846" s="316" t="s">
        <v>642</v>
      </c>
      <c r="AD846" s="317"/>
      <c r="AE846" s="317"/>
      <c r="AF846" s="317"/>
      <c r="AG846" s="317"/>
      <c r="AH846" s="311" t="s">
        <v>552</v>
      </c>
      <c r="AI846" s="312"/>
      <c r="AJ846" s="312"/>
      <c r="AK846" s="312"/>
      <c r="AL846" s="313" t="s">
        <v>552</v>
      </c>
      <c r="AM846" s="314"/>
      <c r="AN846" s="314"/>
      <c r="AO846" s="315"/>
      <c r="AP846" s="309" t="s">
        <v>552</v>
      </c>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8"/>
      <c r="Z859" s="319"/>
      <c r="AA859" s="319"/>
      <c r="AB859" s="320"/>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8"/>
      <c r="Z860" s="319"/>
      <c r="AA860" s="319"/>
      <c r="AB860" s="320"/>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8"/>
      <c r="Z861" s="319"/>
      <c r="AA861" s="319"/>
      <c r="AB861" s="320"/>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488</v>
      </c>
      <c r="AD869" s="251"/>
      <c r="AE869" s="251"/>
      <c r="AF869" s="251"/>
      <c r="AG869" s="251"/>
      <c r="AH869" s="343" t="s">
        <v>524</v>
      </c>
      <c r="AI869" s="345"/>
      <c r="AJ869" s="345"/>
      <c r="AK869" s="345"/>
      <c r="AL869" s="345" t="s">
        <v>22</v>
      </c>
      <c r="AM869" s="345"/>
      <c r="AN869" s="345"/>
      <c r="AO869" s="417"/>
      <c r="AP869" s="418" t="s">
        <v>435</v>
      </c>
      <c r="AQ869" s="418"/>
      <c r="AR869" s="418"/>
      <c r="AS869" s="418"/>
      <c r="AT869" s="418"/>
      <c r="AU869" s="418"/>
      <c r="AV869" s="418"/>
      <c r="AW869" s="418"/>
      <c r="AX869" s="418"/>
    </row>
    <row r="870" spans="1:50" ht="30" customHeight="1" x14ac:dyDescent="0.15">
      <c r="A870" s="395">
        <v>1</v>
      </c>
      <c r="B870" s="395">
        <v>1</v>
      </c>
      <c r="C870" s="406" t="s">
        <v>607</v>
      </c>
      <c r="D870" s="406"/>
      <c r="E870" s="406"/>
      <c r="F870" s="406"/>
      <c r="G870" s="406"/>
      <c r="H870" s="406"/>
      <c r="I870" s="406"/>
      <c r="J870" s="407">
        <v>2120005004759</v>
      </c>
      <c r="K870" s="408"/>
      <c r="L870" s="408"/>
      <c r="M870" s="408"/>
      <c r="N870" s="408"/>
      <c r="O870" s="408"/>
      <c r="P870" s="415" t="s">
        <v>632</v>
      </c>
      <c r="Q870" s="308" t="s">
        <v>592</v>
      </c>
      <c r="R870" s="308" t="s">
        <v>592</v>
      </c>
      <c r="S870" s="308" t="s">
        <v>592</v>
      </c>
      <c r="T870" s="308" t="s">
        <v>592</v>
      </c>
      <c r="U870" s="308" t="s">
        <v>592</v>
      </c>
      <c r="V870" s="308" t="s">
        <v>592</v>
      </c>
      <c r="W870" s="308" t="s">
        <v>592</v>
      </c>
      <c r="X870" s="308" t="s">
        <v>592</v>
      </c>
      <c r="Y870" s="318">
        <v>49.8</v>
      </c>
      <c r="Z870" s="319"/>
      <c r="AA870" s="319"/>
      <c r="AB870" s="320"/>
      <c r="AC870" s="316" t="s">
        <v>642</v>
      </c>
      <c r="AD870" s="317"/>
      <c r="AE870" s="317"/>
      <c r="AF870" s="317"/>
      <c r="AG870" s="317"/>
      <c r="AH870" s="409" t="s">
        <v>552</v>
      </c>
      <c r="AI870" s="410"/>
      <c r="AJ870" s="410"/>
      <c r="AK870" s="410"/>
      <c r="AL870" s="313" t="s">
        <v>552</v>
      </c>
      <c r="AM870" s="314"/>
      <c r="AN870" s="314"/>
      <c r="AO870" s="315"/>
      <c r="AP870" s="309" t="s">
        <v>552</v>
      </c>
      <c r="AQ870" s="309"/>
      <c r="AR870" s="309"/>
      <c r="AS870" s="309"/>
      <c r="AT870" s="309"/>
      <c r="AU870" s="309"/>
      <c r="AV870" s="309"/>
      <c r="AW870" s="309"/>
      <c r="AX870" s="309"/>
    </row>
    <row r="871" spans="1:50" ht="30" customHeight="1" x14ac:dyDescent="0.15">
      <c r="A871" s="395">
        <v>2</v>
      </c>
      <c r="B871" s="395">
        <v>1</v>
      </c>
      <c r="C871" s="406" t="s">
        <v>608</v>
      </c>
      <c r="D871" s="406"/>
      <c r="E871" s="406"/>
      <c r="F871" s="406"/>
      <c r="G871" s="406"/>
      <c r="H871" s="406"/>
      <c r="I871" s="406"/>
      <c r="J871" s="407">
        <v>9010805001803</v>
      </c>
      <c r="K871" s="408"/>
      <c r="L871" s="408"/>
      <c r="M871" s="408"/>
      <c r="N871" s="408"/>
      <c r="O871" s="408"/>
      <c r="P871" s="308" t="s">
        <v>632</v>
      </c>
      <c r="Q871" s="308" t="s">
        <v>592</v>
      </c>
      <c r="R871" s="308" t="s">
        <v>592</v>
      </c>
      <c r="S871" s="308" t="s">
        <v>592</v>
      </c>
      <c r="T871" s="308" t="s">
        <v>592</v>
      </c>
      <c r="U871" s="308" t="s">
        <v>592</v>
      </c>
      <c r="V871" s="308" t="s">
        <v>592</v>
      </c>
      <c r="W871" s="308" t="s">
        <v>592</v>
      </c>
      <c r="X871" s="308" t="s">
        <v>592</v>
      </c>
      <c r="Y871" s="318">
        <v>27.6</v>
      </c>
      <c r="Z871" s="319"/>
      <c r="AA871" s="319"/>
      <c r="AB871" s="320"/>
      <c r="AC871" s="316" t="s">
        <v>642</v>
      </c>
      <c r="AD871" s="317"/>
      <c r="AE871" s="317"/>
      <c r="AF871" s="317"/>
      <c r="AG871" s="317"/>
      <c r="AH871" s="409" t="s">
        <v>552</v>
      </c>
      <c r="AI871" s="410"/>
      <c r="AJ871" s="410"/>
      <c r="AK871" s="410"/>
      <c r="AL871" s="411" t="s">
        <v>552</v>
      </c>
      <c r="AM871" s="412"/>
      <c r="AN871" s="412"/>
      <c r="AO871" s="413"/>
      <c r="AP871" s="309" t="s">
        <v>552</v>
      </c>
      <c r="AQ871" s="309"/>
      <c r="AR871" s="309"/>
      <c r="AS871" s="309"/>
      <c r="AT871" s="309"/>
      <c r="AU871" s="309"/>
      <c r="AV871" s="309"/>
      <c r="AW871" s="309"/>
      <c r="AX871" s="309"/>
    </row>
    <row r="872" spans="1:50" ht="30" customHeight="1" x14ac:dyDescent="0.15">
      <c r="A872" s="395">
        <v>3</v>
      </c>
      <c r="B872" s="395">
        <v>1</v>
      </c>
      <c r="C872" s="414" t="s">
        <v>609</v>
      </c>
      <c r="D872" s="406"/>
      <c r="E872" s="406"/>
      <c r="F872" s="406"/>
      <c r="G872" s="406"/>
      <c r="H872" s="406"/>
      <c r="I872" s="406"/>
      <c r="J872" s="407">
        <v>5180005002201</v>
      </c>
      <c r="K872" s="408"/>
      <c r="L872" s="408"/>
      <c r="M872" s="408"/>
      <c r="N872" s="408"/>
      <c r="O872" s="408"/>
      <c r="P872" s="415" t="s">
        <v>632</v>
      </c>
      <c r="Q872" s="308" t="s">
        <v>592</v>
      </c>
      <c r="R872" s="308" t="s">
        <v>592</v>
      </c>
      <c r="S872" s="308" t="s">
        <v>592</v>
      </c>
      <c r="T872" s="308" t="s">
        <v>592</v>
      </c>
      <c r="U872" s="308" t="s">
        <v>592</v>
      </c>
      <c r="V872" s="308" t="s">
        <v>592</v>
      </c>
      <c r="W872" s="308" t="s">
        <v>592</v>
      </c>
      <c r="X872" s="308" t="s">
        <v>592</v>
      </c>
      <c r="Y872" s="318">
        <v>12.8</v>
      </c>
      <c r="Z872" s="319"/>
      <c r="AA872" s="319"/>
      <c r="AB872" s="320"/>
      <c r="AC872" s="316" t="s">
        <v>642</v>
      </c>
      <c r="AD872" s="317"/>
      <c r="AE872" s="317"/>
      <c r="AF872" s="317"/>
      <c r="AG872" s="317"/>
      <c r="AH872" s="311" t="s">
        <v>552</v>
      </c>
      <c r="AI872" s="312"/>
      <c r="AJ872" s="312"/>
      <c r="AK872" s="312"/>
      <c r="AL872" s="313" t="s">
        <v>552</v>
      </c>
      <c r="AM872" s="314"/>
      <c r="AN872" s="314"/>
      <c r="AO872" s="315"/>
      <c r="AP872" s="309" t="s">
        <v>552</v>
      </c>
      <c r="AQ872" s="309"/>
      <c r="AR872" s="309"/>
      <c r="AS872" s="309"/>
      <c r="AT872" s="309"/>
      <c r="AU872" s="309"/>
      <c r="AV872" s="309"/>
      <c r="AW872" s="309"/>
      <c r="AX872" s="309"/>
    </row>
    <row r="873" spans="1:50" ht="30" customHeight="1" x14ac:dyDescent="0.15">
      <c r="A873" s="395">
        <v>4</v>
      </c>
      <c r="B873" s="395">
        <v>1</v>
      </c>
      <c r="C873" s="414" t="s">
        <v>610</v>
      </c>
      <c r="D873" s="406"/>
      <c r="E873" s="406"/>
      <c r="F873" s="406"/>
      <c r="G873" s="406"/>
      <c r="H873" s="406"/>
      <c r="I873" s="406"/>
      <c r="J873" s="407">
        <v>5290005008071</v>
      </c>
      <c r="K873" s="408"/>
      <c r="L873" s="408"/>
      <c r="M873" s="408"/>
      <c r="N873" s="408"/>
      <c r="O873" s="408"/>
      <c r="P873" s="415" t="s">
        <v>632</v>
      </c>
      <c r="Q873" s="308" t="s">
        <v>592</v>
      </c>
      <c r="R873" s="308" t="s">
        <v>592</v>
      </c>
      <c r="S873" s="308" t="s">
        <v>592</v>
      </c>
      <c r="T873" s="308" t="s">
        <v>592</v>
      </c>
      <c r="U873" s="308" t="s">
        <v>592</v>
      </c>
      <c r="V873" s="308" t="s">
        <v>592</v>
      </c>
      <c r="W873" s="308" t="s">
        <v>592</v>
      </c>
      <c r="X873" s="308" t="s">
        <v>592</v>
      </c>
      <c r="Y873" s="318">
        <v>11.7</v>
      </c>
      <c r="Z873" s="319"/>
      <c r="AA873" s="319"/>
      <c r="AB873" s="320"/>
      <c r="AC873" s="316" t="s">
        <v>642</v>
      </c>
      <c r="AD873" s="317"/>
      <c r="AE873" s="317"/>
      <c r="AF873" s="317"/>
      <c r="AG873" s="317"/>
      <c r="AH873" s="311" t="s">
        <v>552</v>
      </c>
      <c r="AI873" s="312"/>
      <c r="AJ873" s="312"/>
      <c r="AK873" s="312"/>
      <c r="AL873" s="313" t="s">
        <v>552</v>
      </c>
      <c r="AM873" s="314"/>
      <c r="AN873" s="314"/>
      <c r="AO873" s="315"/>
      <c r="AP873" s="309" t="s">
        <v>552</v>
      </c>
      <c r="AQ873" s="309"/>
      <c r="AR873" s="309"/>
      <c r="AS873" s="309"/>
      <c r="AT873" s="309"/>
      <c r="AU873" s="309"/>
      <c r="AV873" s="309"/>
      <c r="AW873" s="309"/>
      <c r="AX873" s="309"/>
    </row>
    <row r="874" spans="1:50" ht="30" customHeight="1" x14ac:dyDescent="0.15">
      <c r="A874" s="395">
        <v>5</v>
      </c>
      <c r="B874" s="395">
        <v>1</v>
      </c>
      <c r="C874" s="406" t="s">
        <v>611</v>
      </c>
      <c r="D874" s="406"/>
      <c r="E874" s="406"/>
      <c r="F874" s="406"/>
      <c r="G874" s="406"/>
      <c r="H874" s="406"/>
      <c r="I874" s="406"/>
      <c r="J874" s="407">
        <v>4180005002235</v>
      </c>
      <c r="K874" s="408"/>
      <c r="L874" s="408"/>
      <c r="M874" s="408"/>
      <c r="N874" s="408"/>
      <c r="O874" s="408"/>
      <c r="P874" s="308" t="s">
        <v>632</v>
      </c>
      <c r="Q874" s="308" t="s">
        <v>592</v>
      </c>
      <c r="R874" s="308" t="s">
        <v>592</v>
      </c>
      <c r="S874" s="308" t="s">
        <v>592</v>
      </c>
      <c r="T874" s="308" t="s">
        <v>592</v>
      </c>
      <c r="U874" s="308" t="s">
        <v>592</v>
      </c>
      <c r="V874" s="308" t="s">
        <v>592</v>
      </c>
      <c r="W874" s="308" t="s">
        <v>592</v>
      </c>
      <c r="X874" s="308" t="s">
        <v>592</v>
      </c>
      <c r="Y874" s="318">
        <v>11.6</v>
      </c>
      <c r="Z874" s="319"/>
      <c r="AA874" s="319"/>
      <c r="AB874" s="320"/>
      <c r="AC874" s="316" t="s">
        <v>642</v>
      </c>
      <c r="AD874" s="317"/>
      <c r="AE874" s="317"/>
      <c r="AF874" s="317"/>
      <c r="AG874" s="317"/>
      <c r="AH874" s="311" t="s">
        <v>552</v>
      </c>
      <c r="AI874" s="312"/>
      <c r="AJ874" s="312"/>
      <c r="AK874" s="312"/>
      <c r="AL874" s="313" t="s">
        <v>552</v>
      </c>
      <c r="AM874" s="314"/>
      <c r="AN874" s="314"/>
      <c r="AO874" s="315"/>
      <c r="AP874" s="309" t="s">
        <v>552</v>
      </c>
      <c r="AQ874" s="309"/>
      <c r="AR874" s="309"/>
      <c r="AS874" s="309"/>
      <c r="AT874" s="309"/>
      <c r="AU874" s="309"/>
      <c r="AV874" s="309"/>
      <c r="AW874" s="309"/>
      <c r="AX874" s="309"/>
    </row>
    <row r="875" spans="1:50" ht="30" customHeight="1" x14ac:dyDescent="0.15">
      <c r="A875" s="395">
        <v>6</v>
      </c>
      <c r="B875" s="395">
        <v>1</v>
      </c>
      <c r="C875" s="406" t="s">
        <v>612</v>
      </c>
      <c r="D875" s="406"/>
      <c r="E875" s="406"/>
      <c r="F875" s="406"/>
      <c r="G875" s="406"/>
      <c r="H875" s="406"/>
      <c r="I875" s="406"/>
      <c r="J875" s="407">
        <v>8130005004307</v>
      </c>
      <c r="K875" s="408"/>
      <c r="L875" s="408"/>
      <c r="M875" s="408"/>
      <c r="N875" s="408"/>
      <c r="O875" s="408"/>
      <c r="P875" s="308" t="s">
        <v>632</v>
      </c>
      <c r="Q875" s="308" t="s">
        <v>592</v>
      </c>
      <c r="R875" s="308" t="s">
        <v>592</v>
      </c>
      <c r="S875" s="308" t="s">
        <v>592</v>
      </c>
      <c r="T875" s="308" t="s">
        <v>592</v>
      </c>
      <c r="U875" s="308" t="s">
        <v>592</v>
      </c>
      <c r="V875" s="308" t="s">
        <v>592</v>
      </c>
      <c r="W875" s="308" t="s">
        <v>592</v>
      </c>
      <c r="X875" s="308" t="s">
        <v>592</v>
      </c>
      <c r="Y875" s="318">
        <v>9.8000000000000007</v>
      </c>
      <c r="Z875" s="319"/>
      <c r="AA875" s="319"/>
      <c r="AB875" s="320"/>
      <c r="AC875" s="316" t="s">
        <v>642</v>
      </c>
      <c r="AD875" s="317"/>
      <c r="AE875" s="317"/>
      <c r="AF875" s="317"/>
      <c r="AG875" s="317"/>
      <c r="AH875" s="311" t="s">
        <v>552</v>
      </c>
      <c r="AI875" s="312"/>
      <c r="AJ875" s="312"/>
      <c r="AK875" s="312"/>
      <c r="AL875" s="313" t="s">
        <v>552</v>
      </c>
      <c r="AM875" s="314"/>
      <c r="AN875" s="314"/>
      <c r="AO875" s="315"/>
      <c r="AP875" s="309" t="s">
        <v>552</v>
      </c>
      <c r="AQ875" s="309"/>
      <c r="AR875" s="309"/>
      <c r="AS875" s="309"/>
      <c r="AT875" s="309"/>
      <c r="AU875" s="309"/>
      <c r="AV875" s="309"/>
      <c r="AW875" s="309"/>
      <c r="AX875" s="309"/>
    </row>
    <row r="876" spans="1:50" ht="30" customHeight="1" x14ac:dyDescent="0.15">
      <c r="A876" s="395">
        <v>7</v>
      </c>
      <c r="B876" s="395">
        <v>1</v>
      </c>
      <c r="C876" s="406" t="s">
        <v>613</v>
      </c>
      <c r="D876" s="406"/>
      <c r="E876" s="406"/>
      <c r="F876" s="406"/>
      <c r="G876" s="406"/>
      <c r="H876" s="406"/>
      <c r="I876" s="406"/>
      <c r="J876" s="407">
        <v>1120005004801</v>
      </c>
      <c r="K876" s="408"/>
      <c r="L876" s="408"/>
      <c r="M876" s="408"/>
      <c r="N876" s="408"/>
      <c r="O876" s="408"/>
      <c r="P876" s="308" t="s">
        <v>632</v>
      </c>
      <c r="Q876" s="308" t="s">
        <v>592</v>
      </c>
      <c r="R876" s="308" t="s">
        <v>592</v>
      </c>
      <c r="S876" s="308" t="s">
        <v>592</v>
      </c>
      <c r="T876" s="308" t="s">
        <v>592</v>
      </c>
      <c r="U876" s="308" t="s">
        <v>592</v>
      </c>
      <c r="V876" s="308" t="s">
        <v>592</v>
      </c>
      <c r="W876" s="308" t="s">
        <v>592</v>
      </c>
      <c r="X876" s="308" t="s">
        <v>592</v>
      </c>
      <c r="Y876" s="318">
        <v>9.6999999999999993</v>
      </c>
      <c r="Z876" s="319"/>
      <c r="AA876" s="319"/>
      <c r="AB876" s="320"/>
      <c r="AC876" s="316" t="s">
        <v>642</v>
      </c>
      <c r="AD876" s="317"/>
      <c r="AE876" s="317"/>
      <c r="AF876" s="317"/>
      <c r="AG876" s="317"/>
      <c r="AH876" s="311" t="s">
        <v>552</v>
      </c>
      <c r="AI876" s="312"/>
      <c r="AJ876" s="312"/>
      <c r="AK876" s="312"/>
      <c r="AL876" s="313" t="s">
        <v>552</v>
      </c>
      <c r="AM876" s="314"/>
      <c r="AN876" s="314"/>
      <c r="AO876" s="315"/>
      <c r="AP876" s="309" t="s">
        <v>552</v>
      </c>
      <c r="AQ876" s="309"/>
      <c r="AR876" s="309"/>
      <c r="AS876" s="309"/>
      <c r="AT876" s="309"/>
      <c r="AU876" s="309"/>
      <c r="AV876" s="309"/>
      <c r="AW876" s="309"/>
      <c r="AX876" s="309"/>
    </row>
    <row r="877" spans="1:50" ht="30" customHeight="1" x14ac:dyDescent="0.15">
      <c r="A877" s="395">
        <v>8</v>
      </c>
      <c r="B877" s="395">
        <v>1</v>
      </c>
      <c r="C877" s="406" t="s">
        <v>614</v>
      </c>
      <c r="D877" s="406"/>
      <c r="E877" s="406"/>
      <c r="F877" s="406"/>
      <c r="G877" s="406"/>
      <c r="H877" s="406"/>
      <c r="I877" s="406"/>
      <c r="J877" s="407">
        <v>3011005000386</v>
      </c>
      <c r="K877" s="408"/>
      <c r="L877" s="408"/>
      <c r="M877" s="408"/>
      <c r="N877" s="408"/>
      <c r="O877" s="408"/>
      <c r="P877" s="308" t="s">
        <v>632</v>
      </c>
      <c r="Q877" s="308" t="s">
        <v>592</v>
      </c>
      <c r="R877" s="308" t="s">
        <v>592</v>
      </c>
      <c r="S877" s="308" t="s">
        <v>592</v>
      </c>
      <c r="T877" s="308" t="s">
        <v>592</v>
      </c>
      <c r="U877" s="308" t="s">
        <v>592</v>
      </c>
      <c r="V877" s="308" t="s">
        <v>592</v>
      </c>
      <c r="W877" s="308" t="s">
        <v>592</v>
      </c>
      <c r="X877" s="308" t="s">
        <v>592</v>
      </c>
      <c r="Y877" s="318">
        <v>9.4</v>
      </c>
      <c r="Z877" s="319"/>
      <c r="AA877" s="319"/>
      <c r="AB877" s="320"/>
      <c r="AC877" s="316" t="s">
        <v>642</v>
      </c>
      <c r="AD877" s="317"/>
      <c r="AE877" s="317"/>
      <c r="AF877" s="317"/>
      <c r="AG877" s="317"/>
      <c r="AH877" s="311" t="s">
        <v>552</v>
      </c>
      <c r="AI877" s="312"/>
      <c r="AJ877" s="312"/>
      <c r="AK877" s="312"/>
      <c r="AL877" s="313" t="s">
        <v>552</v>
      </c>
      <c r="AM877" s="314"/>
      <c r="AN877" s="314"/>
      <c r="AO877" s="315"/>
      <c r="AP877" s="309" t="s">
        <v>552</v>
      </c>
      <c r="AQ877" s="309"/>
      <c r="AR877" s="309"/>
      <c r="AS877" s="309"/>
      <c r="AT877" s="309"/>
      <c r="AU877" s="309"/>
      <c r="AV877" s="309"/>
      <c r="AW877" s="309"/>
      <c r="AX877" s="309"/>
    </row>
    <row r="878" spans="1:50" ht="30" customHeight="1" x14ac:dyDescent="0.15">
      <c r="A878" s="395">
        <v>9</v>
      </c>
      <c r="B878" s="395">
        <v>1</v>
      </c>
      <c r="C878" s="406" t="s">
        <v>615</v>
      </c>
      <c r="D878" s="406"/>
      <c r="E878" s="406"/>
      <c r="F878" s="406"/>
      <c r="G878" s="406"/>
      <c r="H878" s="406"/>
      <c r="I878" s="406"/>
      <c r="J878" s="407">
        <v>4370005001416</v>
      </c>
      <c r="K878" s="408"/>
      <c r="L878" s="408"/>
      <c r="M878" s="408"/>
      <c r="N878" s="408"/>
      <c r="O878" s="408"/>
      <c r="P878" s="308" t="s">
        <v>632</v>
      </c>
      <c r="Q878" s="308" t="s">
        <v>592</v>
      </c>
      <c r="R878" s="308" t="s">
        <v>592</v>
      </c>
      <c r="S878" s="308" t="s">
        <v>592</v>
      </c>
      <c r="T878" s="308" t="s">
        <v>592</v>
      </c>
      <c r="U878" s="308" t="s">
        <v>592</v>
      </c>
      <c r="V878" s="308" t="s">
        <v>592</v>
      </c>
      <c r="W878" s="308" t="s">
        <v>592</v>
      </c>
      <c r="X878" s="308" t="s">
        <v>592</v>
      </c>
      <c r="Y878" s="318">
        <v>8.5</v>
      </c>
      <c r="Z878" s="319"/>
      <c r="AA878" s="319"/>
      <c r="AB878" s="320"/>
      <c r="AC878" s="316" t="s">
        <v>642</v>
      </c>
      <c r="AD878" s="317"/>
      <c r="AE878" s="317"/>
      <c r="AF878" s="317"/>
      <c r="AG878" s="317"/>
      <c r="AH878" s="311" t="s">
        <v>552</v>
      </c>
      <c r="AI878" s="312"/>
      <c r="AJ878" s="312"/>
      <c r="AK878" s="312"/>
      <c r="AL878" s="313" t="s">
        <v>552</v>
      </c>
      <c r="AM878" s="314"/>
      <c r="AN878" s="314"/>
      <c r="AO878" s="315"/>
      <c r="AP878" s="309" t="s">
        <v>552</v>
      </c>
      <c r="AQ878" s="309"/>
      <c r="AR878" s="309"/>
      <c r="AS878" s="309"/>
      <c r="AT878" s="309"/>
      <c r="AU878" s="309"/>
      <c r="AV878" s="309"/>
      <c r="AW878" s="309"/>
      <c r="AX878" s="309"/>
    </row>
    <row r="879" spans="1:50" ht="30" customHeight="1" x14ac:dyDescent="0.15">
      <c r="A879" s="395">
        <v>10</v>
      </c>
      <c r="B879" s="395">
        <v>1</v>
      </c>
      <c r="C879" s="406" t="s">
        <v>616</v>
      </c>
      <c r="D879" s="406"/>
      <c r="E879" s="406"/>
      <c r="F879" s="406"/>
      <c r="G879" s="406"/>
      <c r="H879" s="406"/>
      <c r="I879" s="406"/>
      <c r="J879" s="407">
        <v>4290805000435</v>
      </c>
      <c r="K879" s="408"/>
      <c r="L879" s="408"/>
      <c r="M879" s="408"/>
      <c r="N879" s="408"/>
      <c r="O879" s="408"/>
      <c r="P879" s="308" t="s">
        <v>632</v>
      </c>
      <c r="Q879" s="308" t="s">
        <v>592</v>
      </c>
      <c r="R879" s="308" t="s">
        <v>592</v>
      </c>
      <c r="S879" s="308" t="s">
        <v>592</v>
      </c>
      <c r="T879" s="308" t="s">
        <v>592</v>
      </c>
      <c r="U879" s="308" t="s">
        <v>592</v>
      </c>
      <c r="V879" s="308" t="s">
        <v>592</v>
      </c>
      <c r="W879" s="308" t="s">
        <v>592</v>
      </c>
      <c r="X879" s="308" t="s">
        <v>592</v>
      </c>
      <c r="Y879" s="318">
        <v>7</v>
      </c>
      <c r="Z879" s="319"/>
      <c r="AA879" s="319"/>
      <c r="AB879" s="320"/>
      <c r="AC879" s="316" t="s">
        <v>642</v>
      </c>
      <c r="AD879" s="317"/>
      <c r="AE879" s="317"/>
      <c r="AF879" s="317"/>
      <c r="AG879" s="317"/>
      <c r="AH879" s="311" t="s">
        <v>552</v>
      </c>
      <c r="AI879" s="312"/>
      <c r="AJ879" s="312"/>
      <c r="AK879" s="312"/>
      <c r="AL879" s="313" t="s">
        <v>552</v>
      </c>
      <c r="AM879" s="314"/>
      <c r="AN879" s="314"/>
      <c r="AO879" s="315"/>
      <c r="AP879" s="309" t="s">
        <v>552</v>
      </c>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8"/>
      <c r="Z892" s="319"/>
      <c r="AA892" s="319"/>
      <c r="AB892" s="320"/>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8"/>
      <c r="Z893" s="319"/>
      <c r="AA893" s="319"/>
      <c r="AB893" s="320"/>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8"/>
      <c r="Z894" s="319"/>
      <c r="AA894" s="319"/>
      <c r="AB894" s="320"/>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488</v>
      </c>
      <c r="AD902" s="251"/>
      <c r="AE902" s="251"/>
      <c r="AF902" s="251"/>
      <c r="AG902" s="251"/>
      <c r="AH902" s="343" t="s">
        <v>524</v>
      </c>
      <c r="AI902" s="345"/>
      <c r="AJ902" s="345"/>
      <c r="AK902" s="345"/>
      <c r="AL902" s="345" t="s">
        <v>22</v>
      </c>
      <c r="AM902" s="345"/>
      <c r="AN902" s="345"/>
      <c r="AO902" s="417"/>
      <c r="AP902" s="418" t="s">
        <v>435</v>
      </c>
      <c r="AQ902" s="418"/>
      <c r="AR902" s="418"/>
      <c r="AS902" s="418"/>
      <c r="AT902" s="418"/>
      <c r="AU902" s="418"/>
      <c r="AV902" s="418"/>
      <c r="AW902" s="418"/>
      <c r="AX902" s="418"/>
    </row>
    <row r="903" spans="1:50" ht="30" customHeight="1" x14ac:dyDescent="0.15">
      <c r="A903" s="395">
        <v>1</v>
      </c>
      <c r="B903" s="395">
        <v>1</v>
      </c>
      <c r="C903" s="406" t="s">
        <v>618</v>
      </c>
      <c r="D903" s="406"/>
      <c r="E903" s="406"/>
      <c r="F903" s="406"/>
      <c r="G903" s="406"/>
      <c r="H903" s="406"/>
      <c r="I903" s="406"/>
      <c r="J903" s="407">
        <v>6120905001356</v>
      </c>
      <c r="K903" s="408"/>
      <c r="L903" s="408"/>
      <c r="M903" s="408"/>
      <c r="N903" s="408"/>
      <c r="O903" s="408"/>
      <c r="P903" s="415" t="s">
        <v>637</v>
      </c>
      <c r="Q903" s="308" t="s">
        <v>592</v>
      </c>
      <c r="R903" s="308" t="s">
        <v>592</v>
      </c>
      <c r="S903" s="308" t="s">
        <v>592</v>
      </c>
      <c r="T903" s="308" t="s">
        <v>592</v>
      </c>
      <c r="U903" s="308" t="s">
        <v>592</v>
      </c>
      <c r="V903" s="308" t="s">
        <v>592</v>
      </c>
      <c r="W903" s="308" t="s">
        <v>592</v>
      </c>
      <c r="X903" s="308" t="s">
        <v>592</v>
      </c>
      <c r="Y903" s="318">
        <v>31.263999999999999</v>
      </c>
      <c r="Z903" s="319"/>
      <c r="AA903" s="319"/>
      <c r="AB903" s="320"/>
      <c r="AC903" s="316" t="s">
        <v>642</v>
      </c>
      <c r="AD903" s="317"/>
      <c r="AE903" s="317"/>
      <c r="AF903" s="317"/>
      <c r="AG903" s="317"/>
      <c r="AH903" s="409" t="s">
        <v>552</v>
      </c>
      <c r="AI903" s="410"/>
      <c r="AJ903" s="410"/>
      <c r="AK903" s="410"/>
      <c r="AL903" s="313" t="s">
        <v>552</v>
      </c>
      <c r="AM903" s="314"/>
      <c r="AN903" s="314"/>
      <c r="AO903" s="315"/>
      <c r="AP903" s="309" t="s">
        <v>552</v>
      </c>
      <c r="AQ903" s="309"/>
      <c r="AR903" s="309"/>
      <c r="AS903" s="309"/>
      <c r="AT903" s="309"/>
      <c r="AU903" s="309"/>
      <c r="AV903" s="309"/>
      <c r="AW903" s="309"/>
      <c r="AX903" s="309"/>
    </row>
    <row r="904" spans="1:50" ht="30" customHeight="1" x14ac:dyDescent="0.15">
      <c r="A904" s="395">
        <v>2</v>
      </c>
      <c r="B904" s="395">
        <v>1</v>
      </c>
      <c r="C904" s="406" t="s">
        <v>619</v>
      </c>
      <c r="D904" s="406"/>
      <c r="E904" s="406"/>
      <c r="F904" s="406"/>
      <c r="G904" s="406"/>
      <c r="H904" s="406"/>
      <c r="I904" s="406"/>
      <c r="J904" s="407">
        <v>5010005002382</v>
      </c>
      <c r="K904" s="408"/>
      <c r="L904" s="408"/>
      <c r="M904" s="408"/>
      <c r="N904" s="408"/>
      <c r="O904" s="408"/>
      <c r="P904" s="308" t="s">
        <v>636</v>
      </c>
      <c r="Q904" s="308" t="s">
        <v>592</v>
      </c>
      <c r="R904" s="308" t="s">
        <v>592</v>
      </c>
      <c r="S904" s="308" t="s">
        <v>592</v>
      </c>
      <c r="T904" s="308" t="s">
        <v>592</v>
      </c>
      <c r="U904" s="308" t="s">
        <v>592</v>
      </c>
      <c r="V904" s="308" t="s">
        <v>592</v>
      </c>
      <c r="W904" s="308" t="s">
        <v>592</v>
      </c>
      <c r="X904" s="308" t="s">
        <v>592</v>
      </c>
      <c r="Y904" s="318">
        <v>27.927</v>
      </c>
      <c r="Z904" s="319"/>
      <c r="AA904" s="319"/>
      <c r="AB904" s="320"/>
      <c r="AC904" s="316" t="s">
        <v>642</v>
      </c>
      <c r="AD904" s="317"/>
      <c r="AE904" s="317"/>
      <c r="AF904" s="317"/>
      <c r="AG904" s="317"/>
      <c r="AH904" s="409" t="s">
        <v>552</v>
      </c>
      <c r="AI904" s="410"/>
      <c r="AJ904" s="410"/>
      <c r="AK904" s="410"/>
      <c r="AL904" s="411" t="s">
        <v>552</v>
      </c>
      <c r="AM904" s="412"/>
      <c r="AN904" s="412"/>
      <c r="AO904" s="413"/>
      <c r="AP904" s="309" t="s">
        <v>552</v>
      </c>
      <c r="AQ904" s="309"/>
      <c r="AR904" s="309"/>
      <c r="AS904" s="309"/>
      <c r="AT904" s="309"/>
      <c r="AU904" s="309"/>
      <c r="AV904" s="309"/>
      <c r="AW904" s="309"/>
      <c r="AX904" s="309"/>
    </row>
    <row r="905" spans="1:50" ht="30" customHeight="1" x14ac:dyDescent="0.15">
      <c r="A905" s="395">
        <v>3</v>
      </c>
      <c r="B905" s="395">
        <v>1</v>
      </c>
      <c r="C905" s="414" t="s">
        <v>620</v>
      </c>
      <c r="D905" s="406"/>
      <c r="E905" s="406"/>
      <c r="F905" s="406"/>
      <c r="G905" s="406"/>
      <c r="H905" s="406"/>
      <c r="I905" s="406"/>
      <c r="J905" s="407">
        <v>8120005004778</v>
      </c>
      <c r="K905" s="408"/>
      <c r="L905" s="408"/>
      <c r="M905" s="408"/>
      <c r="N905" s="408"/>
      <c r="O905" s="408"/>
      <c r="P905" s="415" t="s">
        <v>636</v>
      </c>
      <c r="Q905" s="308" t="s">
        <v>592</v>
      </c>
      <c r="R905" s="308" t="s">
        <v>592</v>
      </c>
      <c r="S905" s="308" t="s">
        <v>592</v>
      </c>
      <c r="T905" s="308" t="s">
        <v>592</v>
      </c>
      <c r="U905" s="308" t="s">
        <v>592</v>
      </c>
      <c r="V905" s="308" t="s">
        <v>592</v>
      </c>
      <c r="W905" s="308" t="s">
        <v>592</v>
      </c>
      <c r="X905" s="308" t="s">
        <v>592</v>
      </c>
      <c r="Y905" s="318">
        <v>25.628</v>
      </c>
      <c r="Z905" s="319"/>
      <c r="AA905" s="319"/>
      <c r="AB905" s="320"/>
      <c r="AC905" s="316" t="s">
        <v>642</v>
      </c>
      <c r="AD905" s="317"/>
      <c r="AE905" s="317"/>
      <c r="AF905" s="317"/>
      <c r="AG905" s="317"/>
      <c r="AH905" s="311" t="s">
        <v>552</v>
      </c>
      <c r="AI905" s="312"/>
      <c r="AJ905" s="312"/>
      <c r="AK905" s="312"/>
      <c r="AL905" s="313" t="s">
        <v>552</v>
      </c>
      <c r="AM905" s="314"/>
      <c r="AN905" s="314"/>
      <c r="AO905" s="315"/>
      <c r="AP905" s="309" t="s">
        <v>552</v>
      </c>
      <c r="AQ905" s="309"/>
      <c r="AR905" s="309"/>
      <c r="AS905" s="309"/>
      <c r="AT905" s="309"/>
      <c r="AU905" s="309"/>
      <c r="AV905" s="309"/>
      <c r="AW905" s="309"/>
      <c r="AX905" s="309"/>
    </row>
    <row r="906" spans="1:50" ht="30" customHeight="1" x14ac:dyDescent="0.15">
      <c r="A906" s="395">
        <v>4</v>
      </c>
      <c r="B906" s="395">
        <v>1</v>
      </c>
      <c r="C906" s="414" t="s">
        <v>621</v>
      </c>
      <c r="D906" s="406"/>
      <c r="E906" s="406"/>
      <c r="F906" s="406"/>
      <c r="G906" s="406"/>
      <c r="H906" s="406"/>
      <c r="I906" s="406"/>
      <c r="J906" s="407">
        <v>6140005015791</v>
      </c>
      <c r="K906" s="408"/>
      <c r="L906" s="408"/>
      <c r="M906" s="408"/>
      <c r="N906" s="408"/>
      <c r="O906" s="408"/>
      <c r="P906" s="415" t="s">
        <v>636</v>
      </c>
      <c r="Q906" s="308" t="s">
        <v>592</v>
      </c>
      <c r="R906" s="308" t="s">
        <v>592</v>
      </c>
      <c r="S906" s="308" t="s">
        <v>592</v>
      </c>
      <c r="T906" s="308" t="s">
        <v>592</v>
      </c>
      <c r="U906" s="308" t="s">
        <v>592</v>
      </c>
      <c r="V906" s="308" t="s">
        <v>592</v>
      </c>
      <c r="W906" s="308" t="s">
        <v>592</v>
      </c>
      <c r="X906" s="308" t="s">
        <v>592</v>
      </c>
      <c r="Y906" s="318">
        <v>24.544</v>
      </c>
      <c r="Z906" s="319"/>
      <c r="AA906" s="319"/>
      <c r="AB906" s="320"/>
      <c r="AC906" s="316" t="s">
        <v>642</v>
      </c>
      <c r="AD906" s="317"/>
      <c r="AE906" s="317"/>
      <c r="AF906" s="317"/>
      <c r="AG906" s="317"/>
      <c r="AH906" s="311" t="s">
        <v>552</v>
      </c>
      <c r="AI906" s="312"/>
      <c r="AJ906" s="312"/>
      <c r="AK906" s="312"/>
      <c r="AL906" s="313" t="s">
        <v>552</v>
      </c>
      <c r="AM906" s="314"/>
      <c r="AN906" s="314"/>
      <c r="AO906" s="315"/>
      <c r="AP906" s="309" t="s">
        <v>552</v>
      </c>
      <c r="AQ906" s="309"/>
      <c r="AR906" s="309"/>
      <c r="AS906" s="309"/>
      <c r="AT906" s="309"/>
      <c r="AU906" s="309"/>
      <c r="AV906" s="309"/>
      <c r="AW906" s="309"/>
      <c r="AX906" s="309"/>
    </row>
    <row r="907" spans="1:50" ht="30" customHeight="1" x14ac:dyDescent="0.15">
      <c r="A907" s="395">
        <v>5</v>
      </c>
      <c r="B907" s="395">
        <v>1</v>
      </c>
      <c r="C907" s="406" t="s">
        <v>622</v>
      </c>
      <c r="D907" s="406"/>
      <c r="E907" s="406"/>
      <c r="F907" s="406"/>
      <c r="G907" s="406"/>
      <c r="H907" s="406"/>
      <c r="I907" s="406"/>
      <c r="J907" s="407">
        <v>2122005000036</v>
      </c>
      <c r="K907" s="408"/>
      <c r="L907" s="408"/>
      <c r="M907" s="408"/>
      <c r="N907" s="408"/>
      <c r="O907" s="408"/>
      <c r="P907" s="308" t="s">
        <v>636</v>
      </c>
      <c r="Q907" s="308" t="s">
        <v>592</v>
      </c>
      <c r="R907" s="308" t="s">
        <v>592</v>
      </c>
      <c r="S907" s="308" t="s">
        <v>592</v>
      </c>
      <c r="T907" s="308" t="s">
        <v>592</v>
      </c>
      <c r="U907" s="308" t="s">
        <v>592</v>
      </c>
      <c r="V907" s="308" t="s">
        <v>592</v>
      </c>
      <c r="W907" s="308" t="s">
        <v>592</v>
      </c>
      <c r="X907" s="308" t="s">
        <v>592</v>
      </c>
      <c r="Y907" s="318">
        <v>22.216999999999999</v>
      </c>
      <c r="Z907" s="319"/>
      <c r="AA907" s="319"/>
      <c r="AB907" s="320"/>
      <c r="AC907" s="316" t="s">
        <v>642</v>
      </c>
      <c r="AD907" s="317"/>
      <c r="AE907" s="317"/>
      <c r="AF907" s="317"/>
      <c r="AG907" s="317"/>
      <c r="AH907" s="311" t="s">
        <v>552</v>
      </c>
      <c r="AI907" s="312"/>
      <c r="AJ907" s="312"/>
      <c r="AK907" s="312"/>
      <c r="AL907" s="313" t="s">
        <v>552</v>
      </c>
      <c r="AM907" s="314"/>
      <c r="AN907" s="314"/>
      <c r="AO907" s="315"/>
      <c r="AP907" s="309" t="s">
        <v>552</v>
      </c>
      <c r="AQ907" s="309"/>
      <c r="AR907" s="309"/>
      <c r="AS907" s="309"/>
      <c r="AT907" s="309"/>
      <c r="AU907" s="309"/>
      <c r="AV907" s="309"/>
      <c r="AW907" s="309"/>
      <c r="AX907" s="309"/>
    </row>
    <row r="908" spans="1:50" ht="30" customHeight="1" x14ac:dyDescent="0.15">
      <c r="A908" s="395">
        <v>6</v>
      </c>
      <c r="B908" s="395">
        <v>1</v>
      </c>
      <c r="C908" s="406" t="s">
        <v>623</v>
      </c>
      <c r="D908" s="406"/>
      <c r="E908" s="406"/>
      <c r="F908" s="406"/>
      <c r="G908" s="406"/>
      <c r="H908" s="406"/>
      <c r="I908" s="406"/>
      <c r="J908" s="407">
        <v>4120105000235</v>
      </c>
      <c r="K908" s="408"/>
      <c r="L908" s="408"/>
      <c r="M908" s="408"/>
      <c r="N908" s="408"/>
      <c r="O908" s="408"/>
      <c r="P908" s="308" t="s">
        <v>636</v>
      </c>
      <c r="Q908" s="308" t="s">
        <v>592</v>
      </c>
      <c r="R908" s="308" t="s">
        <v>592</v>
      </c>
      <c r="S908" s="308" t="s">
        <v>592</v>
      </c>
      <c r="T908" s="308" t="s">
        <v>592</v>
      </c>
      <c r="U908" s="308" t="s">
        <v>592</v>
      </c>
      <c r="V908" s="308" t="s">
        <v>592</v>
      </c>
      <c r="W908" s="308" t="s">
        <v>592</v>
      </c>
      <c r="X908" s="308" t="s">
        <v>592</v>
      </c>
      <c r="Y908" s="318">
        <v>15.914</v>
      </c>
      <c r="Z908" s="319"/>
      <c r="AA908" s="319"/>
      <c r="AB908" s="320"/>
      <c r="AC908" s="316" t="s">
        <v>642</v>
      </c>
      <c r="AD908" s="317"/>
      <c r="AE908" s="317"/>
      <c r="AF908" s="317"/>
      <c r="AG908" s="317"/>
      <c r="AH908" s="311" t="s">
        <v>552</v>
      </c>
      <c r="AI908" s="312"/>
      <c r="AJ908" s="312"/>
      <c r="AK908" s="312"/>
      <c r="AL908" s="313" t="s">
        <v>552</v>
      </c>
      <c r="AM908" s="314"/>
      <c r="AN908" s="314"/>
      <c r="AO908" s="315"/>
      <c r="AP908" s="309" t="s">
        <v>552</v>
      </c>
      <c r="AQ908" s="309"/>
      <c r="AR908" s="309"/>
      <c r="AS908" s="309"/>
      <c r="AT908" s="309"/>
      <c r="AU908" s="309"/>
      <c r="AV908" s="309"/>
      <c r="AW908" s="309"/>
      <c r="AX908" s="309"/>
    </row>
    <row r="909" spans="1:50" ht="30" customHeight="1" x14ac:dyDescent="0.15">
      <c r="A909" s="395">
        <v>7</v>
      </c>
      <c r="B909" s="395">
        <v>1</v>
      </c>
      <c r="C909" s="406" t="s">
        <v>624</v>
      </c>
      <c r="D909" s="406"/>
      <c r="E909" s="406"/>
      <c r="F909" s="406"/>
      <c r="G909" s="406"/>
      <c r="H909" s="406"/>
      <c r="I909" s="406"/>
      <c r="J909" s="407">
        <v>6220005001916</v>
      </c>
      <c r="K909" s="408"/>
      <c r="L909" s="408"/>
      <c r="M909" s="408"/>
      <c r="N909" s="408"/>
      <c r="O909" s="408"/>
      <c r="P909" s="308" t="s">
        <v>636</v>
      </c>
      <c r="Q909" s="308" t="s">
        <v>592</v>
      </c>
      <c r="R909" s="308" t="s">
        <v>592</v>
      </c>
      <c r="S909" s="308" t="s">
        <v>592</v>
      </c>
      <c r="T909" s="308" t="s">
        <v>592</v>
      </c>
      <c r="U909" s="308" t="s">
        <v>592</v>
      </c>
      <c r="V909" s="308" t="s">
        <v>592</v>
      </c>
      <c r="W909" s="308" t="s">
        <v>592</v>
      </c>
      <c r="X909" s="308" t="s">
        <v>592</v>
      </c>
      <c r="Y909" s="318">
        <v>15.83</v>
      </c>
      <c r="Z909" s="319"/>
      <c r="AA909" s="319"/>
      <c r="AB909" s="320"/>
      <c r="AC909" s="316" t="s">
        <v>642</v>
      </c>
      <c r="AD909" s="317"/>
      <c r="AE909" s="317"/>
      <c r="AF909" s="317"/>
      <c r="AG909" s="317"/>
      <c r="AH909" s="311" t="s">
        <v>552</v>
      </c>
      <c r="AI909" s="312"/>
      <c r="AJ909" s="312"/>
      <c r="AK909" s="312"/>
      <c r="AL909" s="313" t="s">
        <v>552</v>
      </c>
      <c r="AM909" s="314"/>
      <c r="AN909" s="314"/>
      <c r="AO909" s="315"/>
      <c r="AP909" s="309" t="s">
        <v>552</v>
      </c>
      <c r="AQ909" s="309"/>
      <c r="AR909" s="309"/>
      <c r="AS909" s="309"/>
      <c r="AT909" s="309"/>
      <c r="AU909" s="309"/>
      <c r="AV909" s="309"/>
      <c r="AW909" s="309"/>
      <c r="AX909" s="309"/>
    </row>
    <row r="910" spans="1:50" ht="30" customHeight="1" x14ac:dyDescent="0.15">
      <c r="A910" s="395">
        <v>8</v>
      </c>
      <c r="B910" s="395">
        <v>1</v>
      </c>
      <c r="C910" s="406" t="s">
        <v>625</v>
      </c>
      <c r="D910" s="406"/>
      <c r="E910" s="406"/>
      <c r="F910" s="406"/>
      <c r="G910" s="406"/>
      <c r="H910" s="406"/>
      <c r="I910" s="406"/>
      <c r="J910" s="407">
        <v>8011305000180</v>
      </c>
      <c r="K910" s="408"/>
      <c r="L910" s="408"/>
      <c r="M910" s="408"/>
      <c r="N910" s="408"/>
      <c r="O910" s="408"/>
      <c r="P910" s="308" t="s">
        <v>636</v>
      </c>
      <c r="Q910" s="308" t="s">
        <v>592</v>
      </c>
      <c r="R910" s="308" t="s">
        <v>592</v>
      </c>
      <c r="S910" s="308" t="s">
        <v>592</v>
      </c>
      <c r="T910" s="308" t="s">
        <v>592</v>
      </c>
      <c r="U910" s="308" t="s">
        <v>592</v>
      </c>
      <c r="V910" s="308" t="s">
        <v>592</v>
      </c>
      <c r="W910" s="308" t="s">
        <v>592</v>
      </c>
      <c r="X910" s="308" t="s">
        <v>592</v>
      </c>
      <c r="Y910" s="318">
        <v>15.378</v>
      </c>
      <c r="Z910" s="319"/>
      <c r="AA910" s="319"/>
      <c r="AB910" s="320"/>
      <c r="AC910" s="316" t="s">
        <v>642</v>
      </c>
      <c r="AD910" s="317"/>
      <c r="AE910" s="317"/>
      <c r="AF910" s="317"/>
      <c r="AG910" s="317"/>
      <c r="AH910" s="311" t="s">
        <v>552</v>
      </c>
      <c r="AI910" s="312"/>
      <c r="AJ910" s="312"/>
      <c r="AK910" s="312"/>
      <c r="AL910" s="313" t="s">
        <v>552</v>
      </c>
      <c r="AM910" s="314"/>
      <c r="AN910" s="314"/>
      <c r="AO910" s="315"/>
      <c r="AP910" s="309" t="s">
        <v>552</v>
      </c>
      <c r="AQ910" s="309"/>
      <c r="AR910" s="309"/>
      <c r="AS910" s="309"/>
      <c r="AT910" s="309"/>
      <c r="AU910" s="309"/>
      <c r="AV910" s="309"/>
      <c r="AW910" s="309"/>
      <c r="AX910" s="309"/>
    </row>
    <row r="911" spans="1:50" ht="30" customHeight="1" x14ac:dyDescent="0.15">
      <c r="A911" s="395">
        <v>9</v>
      </c>
      <c r="B911" s="395">
        <v>1</v>
      </c>
      <c r="C911" s="406" t="s">
        <v>626</v>
      </c>
      <c r="D911" s="406"/>
      <c r="E911" s="406"/>
      <c r="F911" s="406"/>
      <c r="G911" s="406"/>
      <c r="H911" s="406"/>
      <c r="I911" s="406"/>
      <c r="J911" s="407">
        <v>1340005001347</v>
      </c>
      <c r="K911" s="408"/>
      <c r="L911" s="408"/>
      <c r="M911" s="408"/>
      <c r="N911" s="408"/>
      <c r="O911" s="408"/>
      <c r="P911" s="308" t="s">
        <v>636</v>
      </c>
      <c r="Q911" s="308" t="s">
        <v>592</v>
      </c>
      <c r="R911" s="308" t="s">
        <v>592</v>
      </c>
      <c r="S911" s="308" t="s">
        <v>592</v>
      </c>
      <c r="T911" s="308" t="s">
        <v>592</v>
      </c>
      <c r="U911" s="308" t="s">
        <v>592</v>
      </c>
      <c r="V911" s="308" t="s">
        <v>592</v>
      </c>
      <c r="W911" s="308" t="s">
        <v>592</v>
      </c>
      <c r="X911" s="308" t="s">
        <v>592</v>
      </c>
      <c r="Y911" s="318">
        <v>15.025</v>
      </c>
      <c r="Z911" s="319"/>
      <c r="AA911" s="319"/>
      <c r="AB911" s="320"/>
      <c r="AC911" s="316" t="s">
        <v>642</v>
      </c>
      <c r="AD911" s="317"/>
      <c r="AE911" s="317"/>
      <c r="AF911" s="317"/>
      <c r="AG911" s="317"/>
      <c r="AH911" s="311" t="s">
        <v>552</v>
      </c>
      <c r="AI911" s="312"/>
      <c r="AJ911" s="312"/>
      <c r="AK911" s="312"/>
      <c r="AL911" s="313" t="s">
        <v>552</v>
      </c>
      <c r="AM911" s="314"/>
      <c r="AN911" s="314"/>
      <c r="AO911" s="315"/>
      <c r="AP911" s="309" t="s">
        <v>552</v>
      </c>
      <c r="AQ911" s="309"/>
      <c r="AR911" s="309"/>
      <c r="AS911" s="309"/>
      <c r="AT911" s="309"/>
      <c r="AU911" s="309"/>
      <c r="AV911" s="309"/>
      <c r="AW911" s="309"/>
      <c r="AX911" s="309"/>
    </row>
    <row r="912" spans="1:50" ht="30" customHeight="1" x14ac:dyDescent="0.15">
      <c r="A912" s="395">
        <v>10</v>
      </c>
      <c r="B912" s="395">
        <v>1</v>
      </c>
      <c r="C912" s="406" t="s">
        <v>627</v>
      </c>
      <c r="D912" s="406"/>
      <c r="E912" s="406"/>
      <c r="F912" s="406"/>
      <c r="G912" s="406"/>
      <c r="H912" s="406"/>
      <c r="I912" s="406"/>
      <c r="J912" s="407">
        <v>6050005000084</v>
      </c>
      <c r="K912" s="408"/>
      <c r="L912" s="408"/>
      <c r="M912" s="408"/>
      <c r="N912" s="408"/>
      <c r="O912" s="408"/>
      <c r="P912" s="308" t="s">
        <v>636</v>
      </c>
      <c r="Q912" s="308" t="s">
        <v>592</v>
      </c>
      <c r="R912" s="308" t="s">
        <v>592</v>
      </c>
      <c r="S912" s="308" t="s">
        <v>592</v>
      </c>
      <c r="T912" s="308" t="s">
        <v>592</v>
      </c>
      <c r="U912" s="308" t="s">
        <v>592</v>
      </c>
      <c r="V912" s="308" t="s">
        <v>592</v>
      </c>
      <c r="W912" s="308" t="s">
        <v>592</v>
      </c>
      <c r="X912" s="308" t="s">
        <v>592</v>
      </c>
      <c r="Y912" s="318">
        <v>14.497</v>
      </c>
      <c r="Z912" s="319"/>
      <c r="AA912" s="319"/>
      <c r="AB912" s="320"/>
      <c r="AC912" s="316" t="s">
        <v>642</v>
      </c>
      <c r="AD912" s="317"/>
      <c r="AE912" s="317"/>
      <c r="AF912" s="317"/>
      <c r="AG912" s="317"/>
      <c r="AH912" s="311" t="s">
        <v>552</v>
      </c>
      <c r="AI912" s="312"/>
      <c r="AJ912" s="312"/>
      <c r="AK912" s="312"/>
      <c r="AL912" s="313" t="s">
        <v>552</v>
      </c>
      <c r="AM912" s="314"/>
      <c r="AN912" s="314"/>
      <c r="AO912" s="315"/>
      <c r="AP912" s="309" t="s">
        <v>552</v>
      </c>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8"/>
      <c r="Z925" s="319"/>
      <c r="AA925" s="319"/>
      <c r="AB925" s="320"/>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8"/>
      <c r="Z926" s="319"/>
      <c r="AA926" s="319"/>
      <c r="AB926" s="320"/>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8"/>
      <c r="Z927" s="319"/>
      <c r="AA927" s="319"/>
      <c r="AB927" s="320"/>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488</v>
      </c>
      <c r="AD935" s="251"/>
      <c r="AE935" s="251"/>
      <c r="AF935" s="251"/>
      <c r="AG935" s="251"/>
      <c r="AH935" s="343" t="s">
        <v>524</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8"/>
      <c r="Z936" s="319"/>
      <c r="AA936" s="319"/>
      <c r="AB936" s="320"/>
      <c r="AC936" s="316"/>
      <c r="AD936" s="317"/>
      <c r="AE936" s="317"/>
      <c r="AF936" s="317"/>
      <c r="AG936" s="317"/>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8"/>
      <c r="Z937" s="319"/>
      <c r="AA937" s="319"/>
      <c r="AB937" s="320"/>
      <c r="AC937" s="316"/>
      <c r="AD937" s="316"/>
      <c r="AE937" s="316"/>
      <c r="AF937" s="316"/>
      <c r="AG937" s="316"/>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5">
        <v>3</v>
      </c>
      <c r="B938" s="395">
        <v>1</v>
      </c>
      <c r="C938" s="414"/>
      <c r="D938" s="406"/>
      <c r="E938" s="406"/>
      <c r="F938" s="406"/>
      <c r="G938" s="406"/>
      <c r="H938" s="406"/>
      <c r="I938" s="406"/>
      <c r="J938" s="407"/>
      <c r="K938" s="408"/>
      <c r="L938" s="408"/>
      <c r="M938" s="408"/>
      <c r="N938" s="408"/>
      <c r="O938" s="408"/>
      <c r="P938" s="415"/>
      <c r="Q938" s="308"/>
      <c r="R938" s="308"/>
      <c r="S938" s="308"/>
      <c r="T938" s="308"/>
      <c r="U938" s="308"/>
      <c r="V938" s="308"/>
      <c r="W938" s="308"/>
      <c r="X938" s="308"/>
      <c r="Y938" s="318"/>
      <c r="Z938" s="319"/>
      <c r="AA938" s="319"/>
      <c r="AB938" s="320"/>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4"/>
      <c r="D939" s="406"/>
      <c r="E939" s="406"/>
      <c r="F939" s="406"/>
      <c r="G939" s="406"/>
      <c r="H939" s="406"/>
      <c r="I939" s="406"/>
      <c r="J939" s="407"/>
      <c r="K939" s="408"/>
      <c r="L939" s="408"/>
      <c r="M939" s="408"/>
      <c r="N939" s="408"/>
      <c r="O939" s="408"/>
      <c r="P939" s="415"/>
      <c r="Q939" s="308"/>
      <c r="R939" s="308"/>
      <c r="S939" s="308"/>
      <c r="T939" s="308"/>
      <c r="U939" s="308"/>
      <c r="V939" s="308"/>
      <c r="W939" s="308"/>
      <c r="X939" s="308"/>
      <c r="Y939" s="318"/>
      <c r="Z939" s="319"/>
      <c r="AA939" s="319"/>
      <c r="AB939" s="320"/>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8"/>
      <c r="Z958" s="319"/>
      <c r="AA958" s="319"/>
      <c r="AB958" s="320"/>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8"/>
      <c r="Z959" s="319"/>
      <c r="AA959" s="319"/>
      <c r="AB959" s="320"/>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8"/>
      <c r="Z960" s="319"/>
      <c r="AA960" s="319"/>
      <c r="AB960" s="320"/>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488</v>
      </c>
      <c r="AD968" s="251"/>
      <c r="AE968" s="251"/>
      <c r="AF968" s="251"/>
      <c r="AG968" s="251"/>
      <c r="AH968" s="343" t="s">
        <v>524</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8"/>
      <c r="Z969" s="319"/>
      <c r="AA969" s="319"/>
      <c r="AB969" s="320"/>
      <c r="AC969" s="316"/>
      <c r="AD969" s="317"/>
      <c r="AE969" s="317"/>
      <c r="AF969" s="317"/>
      <c r="AG969" s="317"/>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8"/>
      <c r="Z970" s="319"/>
      <c r="AA970" s="319"/>
      <c r="AB970" s="320"/>
      <c r="AC970" s="316"/>
      <c r="AD970" s="316"/>
      <c r="AE970" s="316"/>
      <c r="AF970" s="316"/>
      <c r="AG970" s="316"/>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5">
        <v>3</v>
      </c>
      <c r="B971" s="395">
        <v>1</v>
      </c>
      <c r="C971" s="414"/>
      <c r="D971" s="406"/>
      <c r="E971" s="406"/>
      <c r="F971" s="406"/>
      <c r="G971" s="406"/>
      <c r="H971" s="406"/>
      <c r="I971" s="406"/>
      <c r="J971" s="407"/>
      <c r="K971" s="408"/>
      <c r="L971" s="408"/>
      <c r="M971" s="408"/>
      <c r="N971" s="408"/>
      <c r="O971" s="408"/>
      <c r="P971" s="415"/>
      <c r="Q971" s="308"/>
      <c r="R971" s="308"/>
      <c r="S971" s="308"/>
      <c r="T971" s="308"/>
      <c r="U971" s="308"/>
      <c r="V971" s="308"/>
      <c r="W971" s="308"/>
      <c r="X971" s="308"/>
      <c r="Y971" s="318"/>
      <c r="Z971" s="319"/>
      <c r="AA971" s="319"/>
      <c r="AB971" s="320"/>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4"/>
      <c r="D972" s="406"/>
      <c r="E972" s="406"/>
      <c r="F972" s="406"/>
      <c r="G972" s="406"/>
      <c r="H972" s="406"/>
      <c r="I972" s="406"/>
      <c r="J972" s="407"/>
      <c r="K972" s="408"/>
      <c r="L972" s="408"/>
      <c r="M972" s="408"/>
      <c r="N972" s="408"/>
      <c r="O972" s="408"/>
      <c r="P972" s="415"/>
      <c r="Q972" s="308"/>
      <c r="R972" s="308"/>
      <c r="S972" s="308"/>
      <c r="T972" s="308"/>
      <c r="U972" s="308"/>
      <c r="V972" s="308"/>
      <c r="W972" s="308"/>
      <c r="X972" s="308"/>
      <c r="Y972" s="318"/>
      <c r="Z972" s="319"/>
      <c r="AA972" s="319"/>
      <c r="AB972" s="320"/>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8"/>
      <c r="Z991" s="319"/>
      <c r="AA991" s="319"/>
      <c r="AB991" s="320"/>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8"/>
      <c r="Z992" s="319"/>
      <c r="AA992" s="319"/>
      <c r="AB992" s="320"/>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8"/>
      <c r="Z993" s="319"/>
      <c r="AA993" s="319"/>
      <c r="AB993" s="320"/>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488</v>
      </c>
      <c r="AD1001" s="251"/>
      <c r="AE1001" s="251"/>
      <c r="AF1001" s="251"/>
      <c r="AG1001" s="251"/>
      <c r="AH1001" s="343" t="s">
        <v>524</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316"/>
      <c r="AD1002" s="317"/>
      <c r="AE1002" s="317"/>
      <c r="AF1002" s="317"/>
      <c r="AG1002" s="317"/>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316"/>
      <c r="AD1003" s="316"/>
      <c r="AE1003" s="316"/>
      <c r="AF1003" s="316"/>
      <c r="AG1003" s="316"/>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5">
        <v>3</v>
      </c>
      <c r="B1004" s="395">
        <v>1</v>
      </c>
      <c r="C1004" s="414"/>
      <c r="D1004" s="406"/>
      <c r="E1004" s="406"/>
      <c r="F1004" s="406"/>
      <c r="G1004" s="406"/>
      <c r="H1004" s="406"/>
      <c r="I1004" s="406"/>
      <c r="J1004" s="407"/>
      <c r="K1004" s="408"/>
      <c r="L1004" s="408"/>
      <c r="M1004" s="408"/>
      <c r="N1004" s="408"/>
      <c r="O1004" s="408"/>
      <c r="P1004" s="415"/>
      <c r="Q1004" s="308"/>
      <c r="R1004" s="308"/>
      <c r="S1004" s="308"/>
      <c r="T1004" s="308"/>
      <c r="U1004" s="308"/>
      <c r="V1004" s="308"/>
      <c r="W1004" s="308"/>
      <c r="X1004" s="308"/>
      <c r="Y1004" s="318"/>
      <c r="Z1004" s="319"/>
      <c r="AA1004" s="319"/>
      <c r="AB1004" s="320"/>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4"/>
      <c r="D1005" s="406"/>
      <c r="E1005" s="406"/>
      <c r="F1005" s="406"/>
      <c r="G1005" s="406"/>
      <c r="H1005" s="406"/>
      <c r="I1005" s="406"/>
      <c r="J1005" s="407"/>
      <c r="K1005" s="408"/>
      <c r="L1005" s="408"/>
      <c r="M1005" s="408"/>
      <c r="N1005" s="408"/>
      <c r="O1005" s="408"/>
      <c r="P1005" s="415"/>
      <c r="Q1005" s="308"/>
      <c r="R1005" s="308"/>
      <c r="S1005" s="308"/>
      <c r="T1005" s="308"/>
      <c r="U1005" s="308"/>
      <c r="V1005" s="308"/>
      <c r="W1005" s="308"/>
      <c r="X1005" s="308"/>
      <c r="Y1005" s="318"/>
      <c r="Z1005" s="319"/>
      <c r="AA1005" s="319"/>
      <c r="AB1005" s="320"/>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8"/>
      <c r="Z1024" s="319"/>
      <c r="AA1024" s="319"/>
      <c r="AB1024" s="320"/>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8"/>
      <c r="Z1025" s="319"/>
      <c r="AA1025" s="319"/>
      <c r="AB1025" s="320"/>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8"/>
      <c r="Z1026" s="319"/>
      <c r="AA1026" s="319"/>
      <c r="AB1026" s="320"/>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488</v>
      </c>
      <c r="AD1034" s="251"/>
      <c r="AE1034" s="251"/>
      <c r="AF1034" s="251"/>
      <c r="AG1034" s="251"/>
      <c r="AH1034" s="343" t="s">
        <v>524</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8"/>
      <c r="Z1035" s="319"/>
      <c r="AA1035" s="319"/>
      <c r="AB1035" s="320"/>
      <c r="AC1035" s="316"/>
      <c r="AD1035" s="317"/>
      <c r="AE1035" s="317"/>
      <c r="AF1035" s="317"/>
      <c r="AG1035" s="317"/>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8"/>
      <c r="Z1036" s="319"/>
      <c r="AA1036" s="319"/>
      <c r="AB1036" s="320"/>
      <c r="AC1036" s="316"/>
      <c r="AD1036" s="316"/>
      <c r="AE1036" s="316"/>
      <c r="AF1036" s="316"/>
      <c r="AG1036" s="316"/>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5">
        <v>3</v>
      </c>
      <c r="B1037" s="395">
        <v>1</v>
      </c>
      <c r="C1037" s="414"/>
      <c r="D1037" s="406"/>
      <c r="E1037" s="406"/>
      <c r="F1037" s="406"/>
      <c r="G1037" s="406"/>
      <c r="H1037" s="406"/>
      <c r="I1037" s="406"/>
      <c r="J1037" s="407"/>
      <c r="K1037" s="408"/>
      <c r="L1037" s="408"/>
      <c r="M1037" s="408"/>
      <c r="N1037" s="408"/>
      <c r="O1037" s="408"/>
      <c r="P1037" s="415"/>
      <c r="Q1037" s="308"/>
      <c r="R1037" s="308"/>
      <c r="S1037" s="308"/>
      <c r="T1037" s="308"/>
      <c r="U1037" s="308"/>
      <c r="V1037" s="308"/>
      <c r="W1037" s="308"/>
      <c r="X1037" s="308"/>
      <c r="Y1037" s="318"/>
      <c r="Z1037" s="319"/>
      <c r="AA1037" s="319"/>
      <c r="AB1037" s="320"/>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4"/>
      <c r="D1038" s="406"/>
      <c r="E1038" s="406"/>
      <c r="F1038" s="406"/>
      <c r="G1038" s="406"/>
      <c r="H1038" s="406"/>
      <c r="I1038" s="406"/>
      <c r="J1038" s="407"/>
      <c r="K1038" s="408"/>
      <c r="L1038" s="408"/>
      <c r="M1038" s="408"/>
      <c r="N1038" s="408"/>
      <c r="O1038" s="408"/>
      <c r="P1038" s="415"/>
      <c r="Q1038" s="308"/>
      <c r="R1038" s="308"/>
      <c r="S1038" s="308"/>
      <c r="T1038" s="308"/>
      <c r="U1038" s="308"/>
      <c r="V1038" s="308"/>
      <c r="W1038" s="308"/>
      <c r="X1038" s="308"/>
      <c r="Y1038" s="318"/>
      <c r="Z1038" s="319"/>
      <c r="AA1038" s="319"/>
      <c r="AB1038" s="320"/>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8"/>
      <c r="Z1057" s="319"/>
      <c r="AA1057" s="319"/>
      <c r="AB1057" s="320"/>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8"/>
      <c r="Z1058" s="319"/>
      <c r="AA1058" s="319"/>
      <c r="AB1058" s="320"/>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8"/>
      <c r="Z1059" s="319"/>
      <c r="AA1059" s="319"/>
      <c r="AB1059" s="320"/>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488</v>
      </c>
      <c r="AD1067" s="251"/>
      <c r="AE1067" s="251"/>
      <c r="AF1067" s="251"/>
      <c r="AG1067" s="251"/>
      <c r="AH1067" s="343" t="s">
        <v>524</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8"/>
      <c r="Z1068" s="319"/>
      <c r="AA1068" s="319"/>
      <c r="AB1068" s="320"/>
      <c r="AC1068" s="316"/>
      <c r="AD1068" s="317"/>
      <c r="AE1068" s="317"/>
      <c r="AF1068" s="317"/>
      <c r="AG1068" s="317"/>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8"/>
      <c r="Z1069" s="319"/>
      <c r="AA1069" s="319"/>
      <c r="AB1069" s="320"/>
      <c r="AC1069" s="316"/>
      <c r="AD1069" s="316"/>
      <c r="AE1069" s="316"/>
      <c r="AF1069" s="316"/>
      <c r="AG1069" s="316"/>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5">
        <v>3</v>
      </c>
      <c r="B1070" s="395">
        <v>1</v>
      </c>
      <c r="C1070" s="414"/>
      <c r="D1070" s="406"/>
      <c r="E1070" s="406"/>
      <c r="F1070" s="406"/>
      <c r="G1070" s="406"/>
      <c r="H1070" s="406"/>
      <c r="I1070" s="406"/>
      <c r="J1070" s="407"/>
      <c r="K1070" s="408"/>
      <c r="L1070" s="408"/>
      <c r="M1070" s="408"/>
      <c r="N1070" s="408"/>
      <c r="O1070" s="408"/>
      <c r="P1070" s="415"/>
      <c r="Q1070" s="308"/>
      <c r="R1070" s="308"/>
      <c r="S1070" s="308"/>
      <c r="T1070" s="308"/>
      <c r="U1070" s="308"/>
      <c r="V1070" s="308"/>
      <c r="W1070" s="308"/>
      <c r="X1070" s="308"/>
      <c r="Y1070" s="318"/>
      <c r="Z1070" s="319"/>
      <c r="AA1070" s="319"/>
      <c r="AB1070" s="320"/>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4"/>
      <c r="D1071" s="406"/>
      <c r="E1071" s="406"/>
      <c r="F1071" s="406"/>
      <c r="G1071" s="406"/>
      <c r="H1071" s="406"/>
      <c r="I1071" s="406"/>
      <c r="J1071" s="407"/>
      <c r="K1071" s="408"/>
      <c r="L1071" s="408"/>
      <c r="M1071" s="408"/>
      <c r="N1071" s="408"/>
      <c r="O1071" s="408"/>
      <c r="P1071" s="415"/>
      <c r="Q1071" s="308"/>
      <c r="R1071" s="308"/>
      <c r="S1071" s="308"/>
      <c r="T1071" s="308"/>
      <c r="U1071" s="308"/>
      <c r="V1071" s="308"/>
      <c r="W1071" s="308"/>
      <c r="X1071" s="308"/>
      <c r="Y1071" s="318"/>
      <c r="Z1071" s="319"/>
      <c r="AA1071" s="319"/>
      <c r="AB1071" s="320"/>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8"/>
      <c r="Z1090" s="319"/>
      <c r="AA1090" s="319"/>
      <c r="AB1090" s="320"/>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8"/>
      <c r="Z1091" s="319"/>
      <c r="AA1091" s="319"/>
      <c r="AB1091" s="320"/>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8"/>
      <c r="Z1092" s="319"/>
      <c r="AA1092" s="319"/>
      <c r="AB1092" s="320"/>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1"/>
      <c r="E1101" s="251" t="s">
        <v>398</v>
      </c>
      <c r="F1101" s="861"/>
      <c r="G1101" s="861"/>
      <c r="H1101" s="861"/>
      <c r="I1101" s="861"/>
      <c r="J1101" s="251" t="s">
        <v>434</v>
      </c>
      <c r="K1101" s="251"/>
      <c r="L1101" s="251"/>
      <c r="M1101" s="251"/>
      <c r="N1101" s="251"/>
      <c r="O1101" s="251"/>
      <c r="P1101" s="343" t="s">
        <v>28</v>
      </c>
      <c r="Q1101" s="343"/>
      <c r="R1101" s="343"/>
      <c r="S1101" s="343"/>
      <c r="T1101" s="343"/>
      <c r="U1101" s="343"/>
      <c r="V1101" s="343"/>
      <c r="W1101" s="343"/>
      <c r="X1101" s="343"/>
      <c r="Y1101" s="251" t="s">
        <v>436</v>
      </c>
      <c r="Z1101" s="861"/>
      <c r="AA1101" s="861"/>
      <c r="AB1101" s="861"/>
      <c r="AC1101" s="251" t="s">
        <v>379</v>
      </c>
      <c r="AD1101" s="251"/>
      <c r="AE1101" s="251"/>
      <c r="AF1101" s="251"/>
      <c r="AG1101" s="251"/>
      <c r="AH1101" s="343" t="s">
        <v>393</v>
      </c>
      <c r="AI1101" s="344"/>
      <c r="AJ1101" s="344"/>
      <c r="AK1101" s="344"/>
      <c r="AL1101" s="344" t="s">
        <v>22</v>
      </c>
      <c r="AM1101" s="344"/>
      <c r="AN1101" s="344"/>
      <c r="AO1101" s="864"/>
      <c r="AP1101" s="418" t="s">
        <v>469</v>
      </c>
      <c r="AQ1101" s="418"/>
      <c r="AR1101" s="418"/>
      <c r="AS1101" s="418"/>
      <c r="AT1101" s="418"/>
      <c r="AU1101" s="418"/>
      <c r="AV1101" s="418"/>
      <c r="AW1101" s="418"/>
      <c r="AX1101" s="418"/>
    </row>
    <row r="1102" spans="1:50" ht="30" customHeight="1" x14ac:dyDescent="0.15">
      <c r="A1102" s="395">
        <v>1</v>
      </c>
      <c r="B1102" s="395">
        <v>1</v>
      </c>
      <c r="C1102" s="863"/>
      <c r="D1102" s="863"/>
      <c r="E1102" s="249" t="s">
        <v>645</v>
      </c>
      <c r="F1102" s="862"/>
      <c r="G1102" s="862"/>
      <c r="H1102" s="862"/>
      <c r="I1102" s="862"/>
      <c r="J1102" s="407" t="s">
        <v>646</v>
      </c>
      <c r="K1102" s="408"/>
      <c r="L1102" s="408"/>
      <c r="M1102" s="408"/>
      <c r="N1102" s="408"/>
      <c r="O1102" s="408"/>
      <c r="P1102" s="415" t="s">
        <v>647</v>
      </c>
      <c r="Q1102" s="308"/>
      <c r="R1102" s="308"/>
      <c r="S1102" s="308"/>
      <c r="T1102" s="308"/>
      <c r="U1102" s="308"/>
      <c r="V1102" s="308"/>
      <c r="W1102" s="308"/>
      <c r="X1102" s="308"/>
      <c r="Y1102" s="318" t="s">
        <v>648</v>
      </c>
      <c r="Z1102" s="319"/>
      <c r="AA1102" s="319"/>
      <c r="AB1102" s="320"/>
      <c r="AC1102" s="310"/>
      <c r="AD1102" s="310"/>
      <c r="AE1102" s="310"/>
      <c r="AF1102" s="310"/>
      <c r="AG1102" s="310"/>
      <c r="AH1102" s="311" t="s">
        <v>647</v>
      </c>
      <c r="AI1102" s="312"/>
      <c r="AJ1102" s="312"/>
      <c r="AK1102" s="312"/>
      <c r="AL1102" s="313" t="s">
        <v>644</v>
      </c>
      <c r="AM1102" s="314"/>
      <c r="AN1102" s="314"/>
      <c r="AO1102" s="315"/>
      <c r="AP1102" s="309" t="s">
        <v>649</v>
      </c>
      <c r="AQ1102" s="309"/>
      <c r="AR1102" s="309"/>
      <c r="AS1102" s="309"/>
      <c r="AT1102" s="309"/>
      <c r="AU1102" s="309"/>
      <c r="AV1102" s="309"/>
      <c r="AW1102" s="309"/>
      <c r="AX1102" s="309"/>
    </row>
    <row r="1103" spans="1:50" ht="30" hidden="1" customHeight="1" x14ac:dyDescent="0.15">
      <c r="A1103" s="395">
        <v>2</v>
      </c>
      <c r="B1103" s="395">
        <v>1</v>
      </c>
      <c r="C1103" s="863"/>
      <c r="D1103" s="863"/>
      <c r="E1103" s="862"/>
      <c r="F1103" s="862"/>
      <c r="G1103" s="862"/>
      <c r="H1103" s="862"/>
      <c r="I1103" s="862"/>
      <c r="J1103" s="407"/>
      <c r="K1103" s="408"/>
      <c r="L1103" s="408"/>
      <c r="M1103" s="408"/>
      <c r="N1103" s="408"/>
      <c r="O1103" s="408"/>
      <c r="P1103" s="308"/>
      <c r="Q1103" s="308"/>
      <c r="R1103" s="308"/>
      <c r="S1103" s="308"/>
      <c r="T1103" s="308"/>
      <c r="U1103" s="308"/>
      <c r="V1103" s="308"/>
      <c r="W1103" s="308"/>
      <c r="X1103" s="308"/>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63"/>
      <c r="D1104" s="863"/>
      <c r="E1104" s="862"/>
      <c r="F1104" s="862"/>
      <c r="G1104" s="862"/>
      <c r="H1104" s="862"/>
      <c r="I1104" s="862"/>
      <c r="J1104" s="407"/>
      <c r="K1104" s="408"/>
      <c r="L1104" s="408"/>
      <c r="M1104" s="408"/>
      <c r="N1104" s="408"/>
      <c r="O1104" s="408"/>
      <c r="P1104" s="308"/>
      <c r="Q1104" s="308"/>
      <c r="R1104" s="308"/>
      <c r="S1104" s="308"/>
      <c r="T1104" s="308"/>
      <c r="U1104" s="308"/>
      <c r="V1104" s="308"/>
      <c r="W1104" s="308"/>
      <c r="X1104" s="308"/>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63"/>
      <c r="D1105" s="863"/>
      <c r="E1105" s="862"/>
      <c r="F1105" s="862"/>
      <c r="G1105" s="862"/>
      <c r="H1105" s="862"/>
      <c r="I1105" s="862"/>
      <c r="J1105" s="407"/>
      <c r="K1105" s="408"/>
      <c r="L1105" s="408"/>
      <c r="M1105" s="408"/>
      <c r="N1105" s="408"/>
      <c r="O1105" s="408"/>
      <c r="P1105" s="308"/>
      <c r="Q1105" s="308"/>
      <c r="R1105" s="308"/>
      <c r="S1105" s="308"/>
      <c r="T1105" s="308"/>
      <c r="U1105" s="308"/>
      <c r="V1105" s="308"/>
      <c r="W1105" s="308"/>
      <c r="X1105" s="308"/>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63"/>
      <c r="D1106" s="863"/>
      <c r="E1106" s="862"/>
      <c r="F1106" s="862"/>
      <c r="G1106" s="862"/>
      <c r="H1106" s="862"/>
      <c r="I1106" s="862"/>
      <c r="J1106" s="407"/>
      <c r="K1106" s="408"/>
      <c r="L1106" s="408"/>
      <c r="M1106" s="408"/>
      <c r="N1106" s="408"/>
      <c r="O1106" s="408"/>
      <c r="P1106" s="308"/>
      <c r="Q1106" s="308"/>
      <c r="R1106" s="308"/>
      <c r="S1106" s="308"/>
      <c r="T1106" s="308"/>
      <c r="U1106" s="308"/>
      <c r="V1106" s="308"/>
      <c r="W1106" s="308"/>
      <c r="X1106" s="308"/>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63"/>
      <c r="D1107" s="863"/>
      <c r="E1107" s="862"/>
      <c r="F1107" s="862"/>
      <c r="G1107" s="862"/>
      <c r="H1107" s="862"/>
      <c r="I1107" s="862"/>
      <c r="J1107" s="407"/>
      <c r="K1107" s="408"/>
      <c r="L1107" s="408"/>
      <c r="M1107" s="408"/>
      <c r="N1107" s="408"/>
      <c r="O1107" s="408"/>
      <c r="P1107" s="308"/>
      <c r="Q1107" s="308"/>
      <c r="R1107" s="308"/>
      <c r="S1107" s="308"/>
      <c r="T1107" s="308"/>
      <c r="U1107" s="308"/>
      <c r="V1107" s="308"/>
      <c r="W1107" s="308"/>
      <c r="X1107" s="308"/>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63"/>
      <c r="D1108" s="863"/>
      <c r="E1108" s="862"/>
      <c r="F1108" s="862"/>
      <c r="G1108" s="862"/>
      <c r="H1108" s="862"/>
      <c r="I1108" s="862"/>
      <c r="J1108" s="407"/>
      <c r="K1108" s="408"/>
      <c r="L1108" s="408"/>
      <c r="M1108" s="408"/>
      <c r="N1108" s="408"/>
      <c r="O1108" s="408"/>
      <c r="P1108" s="308"/>
      <c r="Q1108" s="308"/>
      <c r="R1108" s="308"/>
      <c r="S1108" s="308"/>
      <c r="T1108" s="308"/>
      <c r="U1108" s="308"/>
      <c r="V1108" s="308"/>
      <c r="W1108" s="308"/>
      <c r="X1108" s="308"/>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63"/>
      <c r="D1109" s="863"/>
      <c r="E1109" s="862"/>
      <c r="F1109" s="862"/>
      <c r="G1109" s="862"/>
      <c r="H1109" s="862"/>
      <c r="I1109" s="862"/>
      <c r="J1109" s="407"/>
      <c r="K1109" s="408"/>
      <c r="L1109" s="408"/>
      <c r="M1109" s="408"/>
      <c r="N1109" s="408"/>
      <c r="O1109" s="408"/>
      <c r="P1109" s="308"/>
      <c r="Q1109" s="308"/>
      <c r="R1109" s="308"/>
      <c r="S1109" s="308"/>
      <c r="T1109" s="308"/>
      <c r="U1109" s="308"/>
      <c r="V1109" s="308"/>
      <c r="W1109" s="308"/>
      <c r="X1109" s="308"/>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63"/>
      <c r="D1110" s="863"/>
      <c r="E1110" s="862"/>
      <c r="F1110" s="862"/>
      <c r="G1110" s="862"/>
      <c r="H1110" s="862"/>
      <c r="I1110" s="862"/>
      <c r="J1110" s="407"/>
      <c r="K1110" s="408"/>
      <c r="L1110" s="408"/>
      <c r="M1110" s="408"/>
      <c r="N1110" s="408"/>
      <c r="O1110" s="408"/>
      <c r="P1110" s="308"/>
      <c r="Q1110" s="308"/>
      <c r="R1110" s="308"/>
      <c r="S1110" s="308"/>
      <c r="T1110" s="308"/>
      <c r="U1110" s="308"/>
      <c r="V1110" s="308"/>
      <c r="W1110" s="308"/>
      <c r="X1110" s="308"/>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63"/>
      <c r="D1111" s="863"/>
      <c r="E1111" s="862"/>
      <c r="F1111" s="862"/>
      <c r="G1111" s="862"/>
      <c r="H1111" s="862"/>
      <c r="I1111" s="862"/>
      <c r="J1111" s="407"/>
      <c r="K1111" s="408"/>
      <c r="L1111" s="408"/>
      <c r="M1111" s="408"/>
      <c r="N1111" s="408"/>
      <c r="O1111" s="408"/>
      <c r="P1111" s="308"/>
      <c r="Q1111" s="308"/>
      <c r="R1111" s="308"/>
      <c r="S1111" s="308"/>
      <c r="T1111" s="308"/>
      <c r="U1111" s="308"/>
      <c r="V1111" s="308"/>
      <c r="W1111" s="308"/>
      <c r="X1111" s="308"/>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63"/>
      <c r="D1112" s="863"/>
      <c r="E1112" s="862"/>
      <c r="F1112" s="862"/>
      <c r="G1112" s="862"/>
      <c r="H1112" s="862"/>
      <c r="I1112" s="862"/>
      <c r="J1112" s="407"/>
      <c r="K1112" s="408"/>
      <c r="L1112" s="408"/>
      <c r="M1112" s="408"/>
      <c r="N1112" s="408"/>
      <c r="O1112" s="408"/>
      <c r="P1112" s="308"/>
      <c r="Q1112" s="308"/>
      <c r="R1112" s="308"/>
      <c r="S1112" s="308"/>
      <c r="T1112" s="308"/>
      <c r="U1112" s="308"/>
      <c r="V1112" s="308"/>
      <c r="W1112" s="308"/>
      <c r="X1112" s="308"/>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63"/>
      <c r="D1113" s="863"/>
      <c r="E1113" s="862"/>
      <c r="F1113" s="862"/>
      <c r="G1113" s="862"/>
      <c r="H1113" s="862"/>
      <c r="I1113" s="862"/>
      <c r="J1113" s="407"/>
      <c r="K1113" s="408"/>
      <c r="L1113" s="408"/>
      <c r="M1113" s="408"/>
      <c r="N1113" s="408"/>
      <c r="O1113" s="408"/>
      <c r="P1113" s="308"/>
      <c r="Q1113" s="308"/>
      <c r="R1113" s="308"/>
      <c r="S1113" s="308"/>
      <c r="T1113" s="308"/>
      <c r="U1113" s="308"/>
      <c r="V1113" s="308"/>
      <c r="W1113" s="308"/>
      <c r="X1113" s="308"/>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63"/>
      <c r="D1114" s="863"/>
      <c r="E1114" s="862"/>
      <c r="F1114" s="862"/>
      <c r="G1114" s="862"/>
      <c r="H1114" s="862"/>
      <c r="I1114" s="862"/>
      <c r="J1114" s="407"/>
      <c r="K1114" s="408"/>
      <c r="L1114" s="408"/>
      <c r="M1114" s="408"/>
      <c r="N1114" s="408"/>
      <c r="O1114" s="408"/>
      <c r="P1114" s="308"/>
      <c r="Q1114" s="308"/>
      <c r="R1114" s="308"/>
      <c r="S1114" s="308"/>
      <c r="T1114" s="308"/>
      <c r="U1114" s="308"/>
      <c r="V1114" s="308"/>
      <c r="W1114" s="308"/>
      <c r="X1114" s="308"/>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63"/>
      <c r="D1115" s="863"/>
      <c r="E1115" s="862"/>
      <c r="F1115" s="862"/>
      <c r="G1115" s="862"/>
      <c r="H1115" s="862"/>
      <c r="I1115" s="862"/>
      <c r="J1115" s="407"/>
      <c r="K1115" s="408"/>
      <c r="L1115" s="408"/>
      <c r="M1115" s="408"/>
      <c r="N1115" s="408"/>
      <c r="O1115" s="408"/>
      <c r="P1115" s="308"/>
      <c r="Q1115" s="308"/>
      <c r="R1115" s="308"/>
      <c r="S1115" s="308"/>
      <c r="T1115" s="308"/>
      <c r="U1115" s="308"/>
      <c r="V1115" s="308"/>
      <c r="W1115" s="308"/>
      <c r="X1115" s="308"/>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63"/>
      <c r="D1116" s="863"/>
      <c r="E1116" s="862"/>
      <c r="F1116" s="862"/>
      <c r="G1116" s="862"/>
      <c r="H1116" s="862"/>
      <c r="I1116" s="862"/>
      <c r="J1116" s="407"/>
      <c r="K1116" s="408"/>
      <c r="L1116" s="408"/>
      <c r="M1116" s="408"/>
      <c r="N1116" s="408"/>
      <c r="O1116" s="408"/>
      <c r="P1116" s="308"/>
      <c r="Q1116" s="308"/>
      <c r="R1116" s="308"/>
      <c r="S1116" s="308"/>
      <c r="T1116" s="308"/>
      <c r="U1116" s="308"/>
      <c r="V1116" s="308"/>
      <c r="W1116" s="308"/>
      <c r="X1116" s="308"/>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63"/>
      <c r="D1117" s="863"/>
      <c r="E1117" s="862"/>
      <c r="F1117" s="862"/>
      <c r="G1117" s="862"/>
      <c r="H1117" s="862"/>
      <c r="I1117" s="862"/>
      <c r="J1117" s="407"/>
      <c r="K1117" s="408"/>
      <c r="L1117" s="408"/>
      <c r="M1117" s="408"/>
      <c r="N1117" s="408"/>
      <c r="O1117" s="408"/>
      <c r="P1117" s="308"/>
      <c r="Q1117" s="308"/>
      <c r="R1117" s="308"/>
      <c r="S1117" s="308"/>
      <c r="T1117" s="308"/>
      <c r="U1117" s="308"/>
      <c r="V1117" s="308"/>
      <c r="W1117" s="308"/>
      <c r="X1117" s="308"/>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63"/>
      <c r="D1118" s="863"/>
      <c r="E1118" s="862"/>
      <c r="F1118" s="862"/>
      <c r="G1118" s="862"/>
      <c r="H1118" s="862"/>
      <c r="I1118" s="862"/>
      <c r="J1118" s="407"/>
      <c r="K1118" s="408"/>
      <c r="L1118" s="408"/>
      <c r="M1118" s="408"/>
      <c r="N1118" s="408"/>
      <c r="O1118" s="408"/>
      <c r="P1118" s="308"/>
      <c r="Q1118" s="308"/>
      <c r="R1118" s="308"/>
      <c r="S1118" s="308"/>
      <c r="T1118" s="308"/>
      <c r="U1118" s="308"/>
      <c r="V1118" s="308"/>
      <c r="W1118" s="308"/>
      <c r="X1118" s="308"/>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63"/>
      <c r="D1119" s="863"/>
      <c r="E1119" s="249"/>
      <c r="F1119" s="862"/>
      <c r="G1119" s="862"/>
      <c r="H1119" s="862"/>
      <c r="I1119" s="862"/>
      <c r="J1119" s="407"/>
      <c r="K1119" s="408"/>
      <c r="L1119" s="408"/>
      <c r="M1119" s="408"/>
      <c r="N1119" s="408"/>
      <c r="O1119" s="408"/>
      <c r="P1119" s="308"/>
      <c r="Q1119" s="308"/>
      <c r="R1119" s="308"/>
      <c r="S1119" s="308"/>
      <c r="T1119" s="308"/>
      <c r="U1119" s="308"/>
      <c r="V1119" s="308"/>
      <c r="W1119" s="308"/>
      <c r="X1119" s="308"/>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63"/>
      <c r="D1120" s="863"/>
      <c r="E1120" s="862"/>
      <c r="F1120" s="862"/>
      <c r="G1120" s="862"/>
      <c r="H1120" s="862"/>
      <c r="I1120" s="862"/>
      <c r="J1120" s="407"/>
      <c r="K1120" s="408"/>
      <c r="L1120" s="408"/>
      <c r="M1120" s="408"/>
      <c r="N1120" s="408"/>
      <c r="O1120" s="408"/>
      <c r="P1120" s="308"/>
      <c r="Q1120" s="308"/>
      <c r="R1120" s="308"/>
      <c r="S1120" s="308"/>
      <c r="T1120" s="308"/>
      <c r="U1120" s="308"/>
      <c r="V1120" s="308"/>
      <c r="W1120" s="308"/>
      <c r="X1120" s="308"/>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63"/>
      <c r="D1121" s="863"/>
      <c r="E1121" s="862"/>
      <c r="F1121" s="862"/>
      <c r="G1121" s="862"/>
      <c r="H1121" s="862"/>
      <c r="I1121" s="862"/>
      <c r="J1121" s="407"/>
      <c r="K1121" s="408"/>
      <c r="L1121" s="408"/>
      <c r="M1121" s="408"/>
      <c r="N1121" s="408"/>
      <c r="O1121" s="408"/>
      <c r="P1121" s="308"/>
      <c r="Q1121" s="308"/>
      <c r="R1121" s="308"/>
      <c r="S1121" s="308"/>
      <c r="T1121" s="308"/>
      <c r="U1121" s="308"/>
      <c r="V1121" s="308"/>
      <c r="W1121" s="308"/>
      <c r="X1121" s="308"/>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63"/>
      <c r="D1122" s="863"/>
      <c r="E1122" s="862"/>
      <c r="F1122" s="862"/>
      <c r="G1122" s="862"/>
      <c r="H1122" s="862"/>
      <c r="I1122" s="862"/>
      <c r="J1122" s="407"/>
      <c r="K1122" s="408"/>
      <c r="L1122" s="408"/>
      <c r="M1122" s="408"/>
      <c r="N1122" s="408"/>
      <c r="O1122" s="408"/>
      <c r="P1122" s="308"/>
      <c r="Q1122" s="308"/>
      <c r="R1122" s="308"/>
      <c r="S1122" s="308"/>
      <c r="T1122" s="308"/>
      <c r="U1122" s="308"/>
      <c r="V1122" s="308"/>
      <c r="W1122" s="308"/>
      <c r="X1122" s="308"/>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63"/>
      <c r="D1123" s="863"/>
      <c r="E1123" s="862"/>
      <c r="F1123" s="862"/>
      <c r="G1123" s="862"/>
      <c r="H1123" s="862"/>
      <c r="I1123" s="862"/>
      <c r="J1123" s="407"/>
      <c r="K1123" s="408"/>
      <c r="L1123" s="408"/>
      <c r="M1123" s="408"/>
      <c r="N1123" s="408"/>
      <c r="O1123" s="408"/>
      <c r="P1123" s="308"/>
      <c r="Q1123" s="308"/>
      <c r="R1123" s="308"/>
      <c r="S1123" s="308"/>
      <c r="T1123" s="308"/>
      <c r="U1123" s="308"/>
      <c r="V1123" s="308"/>
      <c r="W1123" s="308"/>
      <c r="X1123" s="308"/>
      <c r="Y1123" s="318"/>
      <c r="Z1123" s="319"/>
      <c r="AA1123" s="319"/>
      <c r="AB1123" s="320"/>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63"/>
      <c r="D1124" s="863"/>
      <c r="E1124" s="862"/>
      <c r="F1124" s="862"/>
      <c r="G1124" s="862"/>
      <c r="H1124" s="862"/>
      <c r="I1124" s="862"/>
      <c r="J1124" s="407"/>
      <c r="K1124" s="408"/>
      <c r="L1124" s="408"/>
      <c r="M1124" s="408"/>
      <c r="N1124" s="408"/>
      <c r="O1124" s="408"/>
      <c r="P1124" s="308"/>
      <c r="Q1124" s="308"/>
      <c r="R1124" s="308"/>
      <c r="S1124" s="308"/>
      <c r="T1124" s="308"/>
      <c r="U1124" s="308"/>
      <c r="V1124" s="308"/>
      <c r="W1124" s="308"/>
      <c r="X1124" s="308"/>
      <c r="Y1124" s="318"/>
      <c r="Z1124" s="319"/>
      <c r="AA1124" s="319"/>
      <c r="AB1124" s="320"/>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63"/>
      <c r="D1125" s="863"/>
      <c r="E1125" s="862"/>
      <c r="F1125" s="862"/>
      <c r="G1125" s="862"/>
      <c r="H1125" s="862"/>
      <c r="I1125" s="862"/>
      <c r="J1125" s="407"/>
      <c r="K1125" s="408"/>
      <c r="L1125" s="408"/>
      <c r="M1125" s="408"/>
      <c r="N1125" s="408"/>
      <c r="O1125" s="408"/>
      <c r="P1125" s="308"/>
      <c r="Q1125" s="308"/>
      <c r="R1125" s="308"/>
      <c r="S1125" s="308"/>
      <c r="T1125" s="308"/>
      <c r="U1125" s="308"/>
      <c r="V1125" s="308"/>
      <c r="W1125" s="308"/>
      <c r="X1125" s="308"/>
      <c r="Y1125" s="318"/>
      <c r="Z1125" s="319"/>
      <c r="AA1125" s="319"/>
      <c r="AB1125" s="320"/>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63"/>
      <c r="D1126" s="863"/>
      <c r="E1126" s="862"/>
      <c r="F1126" s="862"/>
      <c r="G1126" s="862"/>
      <c r="H1126" s="862"/>
      <c r="I1126" s="862"/>
      <c r="J1126" s="407"/>
      <c r="K1126" s="408"/>
      <c r="L1126" s="408"/>
      <c r="M1126" s="408"/>
      <c r="N1126" s="408"/>
      <c r="O1126" s="408"/>
      <c r="P1126" s="308"/>
      <c r="Q1126" s="308"/>
      <c r="R1126" s="308"/>
      <c r="S1126" s="308"/>
      <c r="T1126" s="308"/>
      <c r="U1126" s="308"/>
      <c r="V1126" s="308"/>
      <c r="W1126" s="308"/>
      <c r="X1126" s="308"/>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63"/>
      <c r="D1127" s="863"/>
      <c r="E1127" s="862"/>
      <c r="F1127" s="862"/>
      <c r="G1127" s="862"/>
      <c r="H1127" s="862"/>
      <c r="I1127" s="862"/>
      <c r="J1127" s="407"/>
      <c r="K1127" s="408"/>
      <c r="L1127" s="408"/>
      <c r="M1127" s="408"/>
      <c r="N1127" s="408"/>
      <c r="O1127" s="408"/>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63"/>
      <c r="D1128" s="863"/>
      <c r="E1128" s="862"/>
      <c r="F1128" s="862"/>
      <c r="G1128" s="862"/>
      <c r="H1128" s="862"/>
      <c r="I1128" s="862"/>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63"/>
      <c r="D1129" s="863"/>
      <c r="E1129" s="862"/>
      <c r="F1129" s="862"/>
      <c r="G1129" s="862"/>
      <c r="H1129" s="862"/>
      <c r="I1129" s="862"/>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63"/>
      <c r="D1130" s="863"/>
      <c r="E1130" s="862"/>
      <c r="F1130" s="862"/>
      <c r="G1130" s="862"/>
      <c r="H1130" s="862"/>
      <c r="I1130" s="862"/>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63"/>
      <c r="D1131" s="863"/>
      <c r="E1131" s="862"/>
      <c r="F1131" s="862"/>
      <c r="G1131" s="862"/>
      <c r="H1131" s="862"/>
      <c r="I1131" s="862"/>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disablePrompts="1"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129" max="16383" man="1"/>
    <brk id="699" max="16383" man="1"/>
    <brk id="727" max="16383" man="1"/>
    <brk id="739" max="16383" man="1"/>
    <brk id="833" max="16383" man="1"/>
    <brk id="900" max="16383"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400"/>
      <c r="AA2" s="401"/>
      <c r="AB2" s="1018" t="s">
        <v>12</v>
      </c>
      <c r="AC2" s="1019"/>
      <c r="AD2" s="1020"/>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15"/>
      <c r="Z3" s="1016"/>
      <c r="AA3" s="1017"/>
      <c r="AB3" s="1021"/>
      <c r="AC3" s="1022"/>
      <c r="AD3" s="1023"/>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400"/>
      <c r="AA9" s="401"/>
      <c r="AB9" s="1018" t="s">
        <v>12</v>
      </c>
      <c r="AC9" s="1019"/>
      <c r="AD9" s="1020"/>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15"/>
      <c r="Z10" s="1016"/>
      <c r="AA10" s="1017"/>
      <c r="AB10" s="1021"/>
      <c r="AC10" s="1022"/>
      <c r="AD10" s="1023"/>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400"/>
      <c r="AA16" s="401"/>
      <c r="AB16" s="1018" t="s">
        <v>12</v>
      </c>
      <c r="AC16" s="1019"/>
      <c r="AD16" s="1020"/>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15"/>
      <c r="Z17" s="1016"/>
      <c r="AA17" s="1017"/>
      <c r="AB17" s="1021"/>
      <c r="AC17" s="1022"/>
      <c r="AD17" s="1023"/>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400"/>
      <c r="AA23" s="401"/>
      <c r="AB23" s="1018" t="s">
        <v>12</v>
      </c>
      <c r="AC23" s="1019"/>
      <c r="AD23" s="1020"/>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15"/>
      <c r="Z24" s="1016"/>
      <c r="AA24" s="1017"/>
      <c r="AB24" s="1021"/>
      <c r="AC24" s="1022"/>
      <c r="AD24" s="1023"/>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400"/>
      <c r="AA30" s="401"/>
      <c r="AB30" s="1018" t="s">
        <v>12</v>
      </c>
      <c r="AC30" s="1019"/>
      <c r="AD30" s="1020"/>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15"/>
      <c r="Z31" s="1016"/>
      <c r="AA31" s="1017"/>
      <c r="AB31" s="1021"/>
      <c r="AC31" s="1022"/>
      <c r="AD31" s="1023"/>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400"/>
      <c r="AA37" s="401"/>
      <c r="AB37" s="1018" t="s">
        <v>12</v>
      </c>
      <c r="AC37" s="1019"/>
      <c r="AD37" s="1020"/>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15"/>
      <c r="Z38" s="1016"/>
      <c r="AA38" s="1017"/>
      <c r="AB38" s="1021"/>
      <c r="AC38" s="1022"/>
      <c r="AD38" s="1023"/>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400"/>
      <c r="AA44" s="401"/>
      <c r="AB44" s="1018" t="s">
        <v>12</v>
      </c>
      <c r="AC44" s="1019"/>
      <c r="AD44" s="1020"/>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15"/>
      <c r="Z45" s="1016"/>
      <c r="AA45" s="1017"/>
      <c r="AB45" s="1021"/>
      <c r="AC45" s="1022"/>
      <c r="AD45" s="1023"/>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400"/>
      <c r="AA51" s="401"/>
      <c r="AB51" s="360" t="s">
        <v>12</v>
      </c>
      <c r="AC51" s="1019"/>
      <c r="AD51" s="1020"/>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15"/>
      <c r="Z52" s="1016"/>
      <c r="AA52" s="1017"/>
      <c r="AB52" s="1021"/>
      <c r="AC52" s="1022"/>
      <c r="AD52" s="1023"/>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400"/>
      <c r="AA58" s="401"/>
      <c r="AB58" s="1018" t="s">
        <v>12</v>
      </c>
      <c r="AC58" s="1019"/>
      <c r="AD58" s="1020"/>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15"/>
      <c r="Z59" s="1016"/>
      <c r="AA59" s="1017"/>
      <c r="AB59" s="1021"/>
      <c r="AC59" s="1022"/>
      <c r="AD59" s="1023"/>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400"/>
      <c r="AA65" s="401"/>
      <c r="AB65" s="1018" t="s">
        <v>12</v>
      </c>
      <c r="AC65" s="1019"/>
      <c r="AD65" s="1020"/>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15"/>
      <c r="Z66" s="1016"/>
      <c r="AA66" s="1017"/>
      <c r="AB66" s="1021"/>
      <c r="AC66" s="1022"/>
      <c r="AD66" s="1023"/>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6"/>
      <c r="B6" s="1047"/>
      <c r="C6" s="1047"/>
      <c r="D6" s="1047"/>
      <c r="E6" s="1047"/>
      <c r="F6" s="1048"/>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6"/>
      <c r="B7" s="1047"/>
      <c r="C7" s="1047"/>
      <c r="D7" s="1047"/>
      <c r="E7" s="1047"/>
      <c r="F7" s="1048"/>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6"/>
      <c r="B8" s="1047"/>
      <c r="C8" s="1047"/>
      <c r="D8" s="1047"/>
      <c r="E8" s="1047"/>
      <c r="F8" s="1048"/>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6"/>
      <c r="B9" s="1047"/>
      <c r="C9" s="1047"/>
      <c r="D9" s="1047"/>
      <c r="E9" s="1047"/>
      <c r="F9" s="1048"/>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6"/>
      <c r="B10" s="1047"/>
      <c r="C10" s="1047"/>
      <c r="D10" s="1047"/>
      <c r="E10" s="1047"/>
      <c r="F10" s="1048"/>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6"/>
      <c r="B11" s="1047"/>
      <c r="C11" s="1047"/>
      <c r="D11" s="1047"/>
      <c r="E11" s="1047"/>
      <c r="F11" s="1048"/>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6"/>
      <c r="B12" s="1047"/>
      <c r="C12" s="1047"/>
      <c r="D12" s="1047"/>
      <c r="E12" s="1047"/>
      <c r="F12" s="1048"/>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6"/>
      <c r="B13" s="1047"/>
      <c r="C13" s="1047"/>
      <c r="D13" s="1047"/>
      <c r="E13" s="1047"/>
      <c r="F13" s="1048"/>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6"/>
      <c r="B14" s="1047"/>
      <c r="C14" s="1047"/>
      <c r="D14" s="1047"/>
      <c r="E14" s="1047"/>
      <c r="F14" s="1048"/>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6"/>
      <c r="B19" s="1047"/>
      <c r="C19" s="1047"/>
      <c r="D19" s="1047"/>
      <c r="E19" s="1047"/>
      <c r="F19" s="1048"/>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6"/>
      <c r="B20" s="1047"/>
      <c r="C20" s="1047"/>
      <c r="D20" s="1047"/>
      <c r="E20" s="1047"/>
      <c r="F20" s="1048"/>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6"/>
      <c r="B21" s="1047"/>
      <c r="C21" s="1047"/>
      <c r="D21" s="1047"/>
      <c r="E21" s="1047"/>
      <c r="F21" s="1048"/>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6"/>
      <c r="B22" s="1047"/>
      <c r="C22" s="1047"/>
      <c r="D22" s="1047"/>
      <c r="E22" s="1047"/>
      <c r="F22" s="1048"/>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6"/>
      <c r="B23" s="1047"/>
      <c r="C23" s="1047"/>
      <c r="D23" s="1047"/>
      <c r="E23" s="1047"/>
      <c r="F23" s="1048"/>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6"/>
      <c r="B24" s="1047"/>
      <c r="C24" s="1047"/>
      <c r="D24" s="1047"/>
      <c r="E24" s="1047"/>
      <c r="F24" s="1048"/>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6"/>
      <c r="B25" s="1047"/>
      <c r="C25" s="1047"/>
      <c r="D25" s="1047"/>
      <c r="E25" s="1047"/>
      <c r="F25" s="1048"/>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6"/>
      <c r="B26" s="1047"/>
      <c r="C26" s="1047"/>
      <c r="D26" s="1047"/>
      <c r="E26" s="1047"/>
      <c r="F26" s="1048"/>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6"/>
      <c r="B27" s="1047"/>
      <c r="C27" s="1047"/>
      <c r="D27" s="1047"/>
      <c r="E27" s="1047"/>
      <c r="F27" s="1048"/>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6"/>
      <c r="B32" s="1047"/>
      <c r="C32" s="1047"/>
      <c r="D32" s="1047"/>
      <c r="E32" s="1047"/>
      <c r="F32" s="1048"/>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6"/>
      <c r="B33" s="1047"/>
      <c r="C33" s="1047"/>
      <c r="D33" s="1047"/>
      <c r="E33" s="1047"/>
      <c r="F33" s="1048"/>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6"/>
      <c r="B34" s="1047"/>
      <c r="C34" s="1047"/>
      <c r="D34" s="1047"/>
      <c r="E34" s="1047"/>
      <c r="F34" s="1048"/>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6"/>
      <c r="B35" s="1047"/>
      <c r="C35" s="1047"/>
      <c r="D35" s="1047"/>
      <c r="E35" s="1047"/>
      <c r="F35" s="1048"/>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6"/>
      <c r="B36" s="1047"/>
      <c r="C36" s="1047"/>
      <c r="D36" s="1047"/>
      <c r="E36" s="1047"/>
      <c r="F36" s="1048"/>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6"/>
      <c r="B37" s="1047"/>
      <c r="C37" s="1047"/>
      <c r="D37" s="1047"/>
      <c r="E37" s="1047"/>
      <c r="F37" s="1048"/>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6"/>
      <c r="B38" s="1047"/>
      <c r="C38" s="1047"/>
      <c r="D38" s="1047"/>
      <c r="E38" s="1047"/>
      <c r="F38" s="1048"/>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6"/>
      <c r="B39" s="1047"/>
      <c r="C39" s="1047"/>
      <c r="D39" s="1047"/>
      <c r="E39" s="1047"/>
      <c r="F39" s="1048"/>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6"/>
      <c r="B40" s="1047"/>
      <c r="C40" s="1047"/>
      <c r="D40" s="1047"/>
      <c r="E40" s="1047"/>
      <c r="F40" s="1048"/>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6"/>
      <c r="B45" s="1047"/>
      <c r="C45" s="1047"/>
      <c r="D45" s="1047"/>
      <c r="E45" s="1047"/>
      <c r="F45" s="1048"/>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6"/>
      <c r="B46" s="1047"/>
      <c r="C46" s="1047"/>
      <c r="D46" s="1047"/>
      <c r="E46" s="1047"/>
      <c r="F46" s="1048"/>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6"/>
      <c r="B47" s="1047"/>
      <c r="C47" s="1047"/>
      <c r="D47" s="1047"/>
      <c r="E47" s="1047"/>
      <c r="F47" s="1048"/>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6"/>
      <c r="B48" s="1047"/>
      <c r="C48" s="1047"/>
      <c r="D48" s="1047"/>
      <c r="E48" s="1047"/>
      <c r="F48" s="1048"/>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6"/>
      <c r="B49" s="1047"/>
      <c r="C49" s="1047"/>
      <c r="D49" s="1047"/>
      <c r="E49" s="1047"/>
      <c r="F49" s="1048"/>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6"/>
      <c r="B50" s="1047"/>
      <c r="C50" s="1047"/>
      <c r="D50" s="1047"/>
      <c r="E50" s="1047"/>
      <c r="F50" s="1048"/>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6"/>
      <c r="B51" s="1047"/>
      <c r="C51" s="1047"/>
      <c r="D51" s="1047"/>
      <c r="E51" s="1047"/>
      <c r="F51" s="1048"/>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6"/>
      <c r="B52" s="1047"/>
      <c r="C52" s="1047"/>
      <c r="D52" s="1047"/>
      <c r="E52" s="1047"/>
      <c r="F52" s="1048"/>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6"/>
      <c r="B59" s="1047"/>
      <c r="C59" s="1047"/>
      <c r="D59" s="1047"/>
      <c r="E59" s="1047"/>
      <c r="F59" s="1048"/>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6"/>
      <c r="B60" s="1047"/>
      <c r="C60" s="1047"/>
      <c r="D60" s="1047"/>
      <c r="E60" s="1047"/>
      <c r="F60" s="1048"/>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6"/>
      <c r="B61" s="1047"/>
      <c r="C61" s="1047"/>
      <c r="D61" s="1047"/>
      <c r="E61" s="1047"/>
      <c r="F61" s="1048"/>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6"/>
      <c r="B62" s="1047"/>
      <c r="C62" s="1047"/>
      <c r="D62" s="1047"/>
      <c r="E62" s="1047"/>
      <c r="F62" s="1048"/>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6"/>
      <c r="B63" s="1047"/>
      <c r="C63" s="1047"/>
      <c r="D63" s="1047"/>
      <c r="E63" s="1047"/>
      <c r="F63" s="1048"/>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6"/>
      <c r="B64" s="1047"/>
      <c r="C64" s="1047"/>
      <c r="D64" s="1047"/>
      <c r="E64" s="1047"/>
      <c r="F64" s="1048"/>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6"/>
      <c r="B65" s="1047"/>
      <c r="C65" s="1047"/>
      <c r="D65" s="1047"/>
      <c r="E65" s="1047"/>
      <c r="F65" s="1048"/>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6"/>
      <c r="B66" s="1047"/>
      <c r="C66" s="1047"/>
      <c r="D66" s="1047"/>
      <c r="E66" s="1047"/>
      <c r="F66" s="1048"/>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6"/>
      <c r="B67" s="1047"/>
      <c r="C67" s="1047"/>
      <c r="D67" s="1047"/>
      <c r="E67" s="1047"/>
      <c r="F67" s="1048"/>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6"/>
      <c r="B72" s="1047"/>
      <c r="C72" s="1047"/>
      <c r="D72" s="1047"/>
      <c r="E72" s="1047"/>
      <c r="F72" s="1048"/>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6"/>
      <c r="B73" s="1047"/>
      <c r="C73" s="1047"/>
      <c r="D73" s="1047"/>
      <c r="E73" s="1047"/>
      <c r="F73" s="1048"/>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6"/>
      <c r="B74" s="1047"/>
      <c r="C74" s="1047"/>
      <c r="D74" s="1047"/>
      <c r="E74" s="1047"/>
      <c r="F74" s="1048"/>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6"/>
      <c r="B75" s="1047"/>
      <c r="C75" s="1047"/>
      <c r="D75" s="1047"/>
      <c r="E75" s="1047"/>
      <c r="F75" s="1048"/>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6"/>
      <c r="B76" s="1047"/>
      <c r="C76" s="1047"/>
      <c r="D76" s="1047"/>
      <c r="E76" s="1047"/>
      <c r="F76" s="1048"/>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6"/>
      <c r="B77" s="1047"/>
      <c r="C77" s="1047"/>
      <c r="D77" s="1047"/>
      <c r="E77" s="1047"/>
      <c r="F77" s="1048"/>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6"/>
      <c r="B78" s="1047"/>
      <c r="C78" s="1047"/>
      <c r="D78" s="1047"/>
      <c r="E78" s="1047"/>
      <c r="F78" s="1048"/>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6"/>
      <c r="B79" s="1047"/>
      <c r="C79" s="1047"/>
      <c r="D79" s="1047"/>
      <c r="E79" s="1047"/>
      <c r="F79" s="1048"/>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6"/>
      <c r="B80" s="1047"/>
      <c r="C80" s="1047"/>
      <c r="D80" s="1047"/>
      <c r="E80" s="1047"/>
      <c r="F80" s="1048"/>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6"/>
      <c r="B85" s="1047"/>
      <c r="C85" s="1047"/>
      <c r="D85" s="1047"/>
      <c r="E85" s="1047"/>
      <c r="F85" s="1048"/>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6"/>
      <c r="B86" s="1047"/>
      <c r="C86" s="1047"/>
      <c r="D86" s="1047"/>
      <c r="E86" s="1047"/>
      <c r="F86" s="1048"/>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6"/>
      <c r="B87" s="1047"/>
      <c r="C87" s="1047"/>
      <c r="D87" s="1047"/>
      <c r="E87" s="1047"/>
      <c r="F87" s="1048"/>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6"/>
      <c r="B88" s="1047"/>
      <c r="C88" s="1047"/>
      <c r="D88" s="1047"/>
      <c r="E88" s="1047"/>
      <c r="F88" s="1048"/>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6"/>
      <c r="B89" s="1047"/>
      <c r="C89" s="1047"/>
      <c r="D89" s="1047"/>
      <c r="E89" s="1047"/>
      <c r="F89" s="1048"/>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6"/>
      <c r="B90" s="1047"/>
      <c r="C90" s="1047"/>
      <c r="D90" s="1047"/>
      <c r="E90" s="1047"/>
      <c r="F90" s="1048"/>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6"/>
      <c r="B91" s="1047"/>
      <c r="C91" s="1047"/>
      <c r="D91" s="1047"/>
      <c r="E91" s="1047"/>
      <c r="F91" s="1048"/>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6"/>
      <c r="B92" s="1047"/>
      <c r="C92" s="1047"/>
      <c r="D92" s="1047"/>
      <c r="E92" s="1047"/>
      <c r="F92" s="1048"/>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6"/>
      <c r="B93" s="1047"/>
      <c r="C93" s="1047"/>
      <c r="D93" s="1047"/>
      <c r="E93" s="1047"/>
      <c r="F93" s="1048"/>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6"/>
      <c r="B98" s="1047"/>
      <c r="C98" s="1047"/>
      <c r="D98" s="1047"/>
      <c r="E98" s="1047"/>
      <c r="F98" s="1048"/>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6"/>
      <c r="B99" s="1047"/>
      <c r="C99" s="1047"/>
      <c r="D99" s="1047"/>
      <c r="E99" s="1047"/>
      <c r="F99" s="1048"/>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6"/>
      <c r="B100" s="1047"/>
      <c r="C100" s="1047"/>
      <c r="D100" s="1047"/>
      <c r="E100" s="1047"/>
      <c r="F100" s="1048"/>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6"/>
      <c r="B101" s="1047"/>
      <c r="C101" s="1047"/>
      <c r="D101" s="1047"/>
      <c r="E101" s="1047"/>
      <c r="F101" s="1048"/>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6"/>
      <c r="B102" s="1047"/>
      <c r="C102" s="1047"/>
      <c r="D102" s="1047"/>
      <c r="E102" s="1047"/>
      <c r="F102" s="1048"/>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6"/>
      <c r="B103" s="1047"/>
      <c r="C103" s="1047"/>
      <c r="D103" s="1047"/>
      <c r="E103" s="1047"/>
      <c r="F103" s="1048"/>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6"/>
      <c r="B104" s="1047"/>
      <c r="C104" s="1047"/>
      <c r="D104" s="1047"/>
      <c r="E104" s="1047"/>
      <c r="F104" s="1048"/>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6"/>
      <c r="B105" s="1047"/>
      <c r="C105" s="1047"/>
      <c r="D105" s="1047"/>
      <c r="E105" s="1047"/>
      <c r="F105" s="1048"/>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6"/>
      <c r="B112" s="1047"/>
      <c r="C112" s="1047"/>
      <c r="D112" s="1047"/>
      <c r="E112" s="1047"/>
      <c r="F112" s="1048"/>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6"/>
      <c r="B113" s="1047"/>
      <c r="C113" s="1047"/>
      <c r="D113" s="1047"/>
      <c r="E113" s="1047"/>
      <c r="F113" s="1048"/>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6"/>
      <c r="B114" s="1047"/>
      <c r="C114" s="1047"/>
      <c r="D114" s="1047"/>
      <c r="E114" s="1047"/>
      <c r="F114" s="1048"/>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6"/>
      <c r="B115" s="1047"/>
      <c r="C115" s="1047"/>
      <c r="D115" s="1047"/>
      <c r="E115" s="1047"/>
      <c r="F115" s="1048"/>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6"/>
      <c r="B116" s="1047"/>
      <c r="C116" s="1047"/>
      <c r="D116" s="1047"/>
      <c r="E116" s="1047"/>
      <c r="F116" s="1048"/>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6"/>
      <c r="B117" s="1047"/>
      <c r="C117" s="1047"/>
      <c r="D117" s="1047"/>
      <c r="E117" s="1047"/>
      <c r="F117" s="1048"/>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6"/>
      <c r="B118" s="1047"/>
      <c r="C118" s="1047"/>
      <c r="D118" s="1047"/>
      <c r="E118" s="1047"/>
      <c r="F118" s="1048"/>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6"/>
      <c r="B119" s="1047"/>
      <c r="C119" s="1047"/>
      <c r="D119" s="1047"/>
      <c r="E119" s="1047"/>
      <c r="F119" s="1048"/>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6"/>
      <c r="B120" s="1047"/>
      <c r="C120" s="1047"/>
      <c r="D120" s="1047"/>
      <c r="E120" s="1047"/>
      <c r="F120" s="1048"/>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6"/>
      <c r="B125" s="1047"/>
      <c r="C125" s="1047"/>
      <c r="D125" s="1047"/>
      <c r="E125" s="1047"/>
      <c r="F125" s="1048"/>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6"/>
      <c r="B126" s="1047"/>
      <c r="C126" s="1047"/>
      <c r="D126" s="1047"/>
      <c r="E126" s="1047"/>
      <c r="F126" s="1048"/>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6"/>
      <c r="B127" s="1047"/>
      <c r="C127" s="1047"/>
      <c r="D127" s="1047"/>
      <c r="E127" s="1047"/>
      <c r="F127" s="1048"/>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6"/>
      <c r="B128" s="1047"/>
      <c r="C128" s="1047"/>
      <c r="D128" s="1047"/>
      <c r="E128" s="1047"/>
      <c r="F128" s="1048"/>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6"/>
      <c r="B129" s="1047"/>
      <c r="C129" s="1047"/>
      <c r="D129" s="1047"/>
      <c r="E129" s="1047"/>
      <c r="F129" s="1048"/>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6"/>
      <c r="B130" s="1047"/>
      <c r="C130" s="1047"/>
      <c r="D130" s="1047"/>
      <c r="E130" s="1047"/>
      <c r="F130" s="1048"/>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6"/>
      <c r="B131" s="1047"/>
      <c r="C131" s="1047"/>
      <c r="D131" s="1047"/>
      <c r="E131" s="1047"/>
      <c r="F131" s="1048"/>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6"/>
      <c r="B132" s="1047"/>
      <c r="C132" s="1047"/>
      <c r="D132" s="1047"/>
      <c r="E132" s="1047"/>
      <c r="F132" s="1048"/>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6"/>
      <c r="B133" s="1047"/>
      <c r="C133" s="1047"/>
      <c r="D133" s="1047"/>
      <c r="E133" s="1047"/>
      <c r="F133" s="1048"/>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6"/>
      <c r="B138" s="1047"/>
      <c r="C138" s="1047"/>
      <c r="D138" s="1047"/>
      <c r="E138" s="1047"/>
      <c r="F138" s="1048"/>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6"/>
      <c r="B139" s="1047"/>
      <c r="C139" s="1047"/>
      <c r="D139" s="1047"/>
      <c r="E139" s="1047"/>
      <c r="F139" s="1048"/>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6"/>
      <c r="B140" s="1047"/>
      <c r="C140" s="1047"/>
      <c r="D140" s="1047"/>
      <c r="E140" s="1047"/>
      <c r="F140" s="1048"/>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6"/>
      <c r="B141" s="1047"/>
      <c r="C141" s="1047"/>
      <c r="D141" s="1047"/>
      <c r="E141" s="1047"/>
      <c r="F141" s="1048"/>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6"/>
      <c r="B142" s="1047"/>
      <c r="C142" s="1047"/>
      <c r="D142" s="1047"/>
      <c r="E142" s="1047"/>
      <c r="F142" s="1048"/>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6"/>
      <c r="B143" s="1047"/>
      <c r="C143" s="1047"/>
      <c r="D143" s="1047"/>
      <c r="E143" s="1047"/>
      <c r="F143" s="1048"/>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6"/>
      <c r="B144" s="1047"/>
      <c r="C144" s="1047"/>
      <c r="D144" s="1047"/>
      <c r="E144" s="1047"/>
      <c r="F144" s="1048"/>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6"/>
      <c r="B145" s="1047"/>
      <c r="C145" s="1047"/>
      <c r="D145" s="1047"/>
      <c r="E145" s="1047"/>
      <c r="F145" s="1048"/>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6"/>
      <c r="B146" s="1047"/>
      <c r="C146" s="1047"/>
      <c r="D146" s="1047"/>
      <c r="E146" s="1047"/>
      <c r="F146" s="1048"/>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6"/>
      <c r="B151" s="1047"/>
      <c r="C151" s="1047"/>
      <c r="D151" s="1047"/>
      <c r="E151" s="1047"/>
      <c r="F151" s="1048"/>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6"/>
      <c r="B152" s="1047"/>
      <c r="C152" s="1047"/>
      <c r="D152" s="1047"/>
      <c r="E152" s="1047"/>
      <c r="F152" s="1048"/>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6"/>
      <c r="B153" s="1047"/>
      <c r="C153" s="1047"/>
      <c r="D153" s="1047"/>
      <c r="E153" s="1047"/>
      <c r="F153" s="1048"/>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6"/>
      <c r="B154" s="1047"/>
      <c r="C154" s="1047"/>
      <c r="D154" s="1047"/>
      <c r="E154" s="1047"/>
      <c r="F154" s="1048"/>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6"/>
      <c r="B155" s="1047"/>
      <c r="C155" s="1047"/>
      <c r="D155" s="1047"/>
      <c r="E155" s="1047"/>
      <c r="F155" s="1048"/>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6"/>
      <c r="B156" s="1047"/>
      <c r="C156" s="1047"/>
      <c r="D156" s="1047"/>
      <c r="E156" s="1047"/>
      <c r="F156" s="1048"/>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6"/>
      <c r="B157" s="1047"/>
      <c r="C157" s="1047"/>
      <c r="D157" s="1047"/>
      <c r="E157" s="1047"/>
      <c r="F157" s="1048"/>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6"/>
      <c r="B158" s="1047"/>
      <c r="C158" s="1047"/>
      <c r="D158" s="1047"/>
      <c r="E158" s="1047"/>
      <c r="F158" s="1048"/>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6"/>
      <c r="B165" s="1047"/>
      <c r="C165" s="1047"/>
      <c r="D165" s="1047"/>
      <c r="E165" s="1047"/>
      <c r="F165" s="1048"/>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6"/>
      <c r="B166" s="1047"/>
      <c r="C166" s="1047"/>
      <c r="D166" s="1047"/>
      <c r="E166" s="1047"/>
      <c r="F166" s="1048"/>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6"/>
      <c r="B167" s="1047"/>
      <c r="C167" s="1047"/>
      <c r="D167" s="1047"/>
      <c r="E167" s="1047"/>
      <c r="F167" s="1048"/>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6"/>
      <c r="B168" s="1047"/>
      <c r="C168" s="1047"/>
      <c r="D168" s="1047"/>
      <c r="E168" s="1047"/>
      <c r="F168" s="1048"/>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6"/>
      <c r="B169" s="1047"/>
      <c r="C169" s="1047"/>
      <c r="D169" s="1047"/>
      <c r="E169" s="1047"/>
      <c r="F169" s="1048"/>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6"/>
      <c r="B170" s="1047"/>
      <c r="C170" s="1047"/>
      <c r="D170" s="1047"/>
      <c r="E170" s="1047"/>
      <c r="F170" s="1048"/>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6"/>
      <c r="B171" s="1047"/>
      <c r="C171" s="1047"/>
      <c r="D171" s="1047"/>
      <c r="E171" s="1047"/>
      <c r="F171" s="1048"/>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6"/>
      <c r="B172" s="1047"/>
      <c r="C172" s="1047"/>
      <c r="D172" s="1047"/>
      <c r="E172" s="1047"/>
      <c r="F172" s="1048"/>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6"/>
      <c r="B173" s="1047"/>
      <c r="C173" s="1047"/>
      <c r="D173" s="1047"/>
      <c r="E173" s="1047"/>
      <c r="F173" s="1048"/>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6"/>
      <c r="B178" s="1047"/>
      <c r="C178" s="1047"/>
      <c r="D178" s="1047"/>
      <c r="E178" s="1047"/>
      <c r="F178" s="1048"/>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6"/>
      <c r="B179" s="1047"/>
      <c r="C179" s="1047"/>
      <c r="D179" s="1047"/>
      <c r="E179" s="1047"/>
      <c r="F179" s="1048"/>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6"/>
      <c r="B180" s="1047"/>
      <c r="C180" s="1047"/>
      <c r="D180" s="1047"/>
      <c r="E180" s="1047"/>
      <c r="F180" s="1048"/>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6"/>
      <c r="B181" s="1047"/>
      <c r="C181" s="1047"/>
      <c r="D181" s="1047"/>
      <c r="E181" s="1047"/>
      <c r="F181" s="1048"/>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6"/>
      <c r="B182" s="1047"/>
      <c r="C182" s="1047"/>
      <c r="D182" s="1047"/>
      <c r="E182" s="1047"/>
      <c r="F182" s="1048"/>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6"/>
      <c r="B183" s="1047"/>
      <c r="C183" s="1047"/>
      <c r="D183" s="1047"/>
      <c r="E183" s="1047"/>
      <c r="F183" s="1048"/>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6"/>
      <c r="B184" s="1047"/>
      <c r="C184" s="1047"/>
      <c r="D184" s="1047"/>
      <c r="E184" s="1047"/>
      <c r="F184" s="1048"/>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6"/>
      <c r="B185" s="1047"/>
      <c r="C185" s="1047"/>
      <c r="D185" s="1047"/>
      <c r="E185" s="1047"/>
      <c r="F185" s="1048"/>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6"/>
      <c r="B186" s="1047"/>
      <c r="C186" s="1047"/>
      <c r="D186" s="1047"/>
      <c r="E186" s="1047"/>
      <c r="F186" s="1048"/>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6"/>
      <c r="B191" s="1047"/>
      <c r="C191" s="1047"/>
      <c r="D191" s="1047"/>
      <c r="E191" s="1047"/>
      <c r="F191" s="1048"/>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6"/>
      <c r="B192" s="1047"/>
      <c r="C192" s="1047"/>
      <c r="D192" s="1047"/>
      <c r="E192" s="1047"/>
      <c r="F192" s="1048"/>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6"/>
      <c r="B193" s="1047"/>
      <c r="C193" s="1047"/>
      <c r="D193" s="1047"/>
      <c r="E193" s="1047"/>
      <c r="F193" s="1048"/>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6"/>
      <c r="B194" s="1047"/>
      <c r="C194" s="1047"/>
      <c r="D194" s="1047"/>
      <c r="E194" s="1047"/>
      <c r="F194" s="1048"/>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6"/>
      <c r="B195" s="1047"/>
      <c r="C195" s="1047"/>
      <c r="D195" s="1047"/>
      <c r="E195" s="1047"/>
      <c r="F195" s="1048"/>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6"/>
      <c r="B196" s="1047"/>
      <c r="C196" s="1047"/>
      <c r="D196" s="1047"/>
      <c r="E196" s="1047"/>
      <c r="F196" s="1048"/>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6"/>
      <c r="B197" s="1047"/>
      <c r="C197" s="1047"/>
      <c r="D197" s="1047"/>
      <c r="E197" s="1047"/>
      <c r="F197" s="1048"/>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6"/>
      <c r="B198" s="1047"/>
      <c r="C198" s="1047"/>
      <c r="D198" s="1047"/>
      <c r="E198" s="1047"/>
      <c r="F198" s="1048"/>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6"/>
      <c r="B199" s="1047"/>
      <c r="C199" s="1047"/>
      <c r="D199" s="1047"/>
      <c r="E199" s="1047"/>
      <c r="F199" s="1048"/>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6"/>
      <c r="B204" s="1047"/>
      <c r="C204" s="1047"/>
      <c r="D204" s="1047"/>
      <c r="E204" s="1047"/>
      <c r="F204" s="1048"/>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6"/>
      <c r="B205" s="1047"/>
      <c r="C205" s="1047"/>
      <c r="D205" s="1047"/>
      <c r="E205" s="1047"/>
      <c r="F205" s="1048"/>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6"/>
      <c r="B206" s="1047"/>
      <c r="C206" s="1047"/>
      <c r="D206" s="1047"/>
      <c r="E206" s="1047"/>
      <c r="F206" s="1048"/>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6"/>
      <c r="B207" s="1047"/>
      <c r="C207" s="1047"/>
      <c r="D207" s="1047"/>
      <c r="E207" s="1047"/>
      <c r="F207" s="1048"/>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6"/>
      <c r="B208" s="1047"/>
      <c r="C208" s="1047"/>
      <c r="D208" s="1047"/>
      <c r="E208" s="1047"/>
      <c r="F208" s="1048"/>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6"/>
      <c r="B209" s="1047"/>
      <c r="C209" s="1047"/>
      <c r="D209" s="1047"/>
      <c r="E209" s="1047"/>
      <c r="F209" s="1048"/>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6"/>
      <c r="B210" s="1047"/>
      <c r="C210" s="1047"/>
      <c r="D210" s="1047"/>
      <c r="E210" s="1047"/>
      <c r="F210" s="1048"/>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6"/>
      <c r="B211" s="1047"/>
      <c r="C211" s="1047"/>
      <c r="D211" s="1047"/>
      <c r="E211" s="1047"/>
      <c r="F211" s="1048"/>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6"/>
      <c r="B218" s="1047"/>
      <c r="C218" s="1047"/>
      <c r="D218" s="1047"/>
      <c r="E218" s="1047"/>
      <c r="F218" s="1048"/>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6"/>
      <c r="B219" s="1047"/>
      <c r="C219" s="1047"/>
      <c r="D219" s="1047"/>
      <c r="E219" s="1047"/>
      <c r="F219" s="1048"/>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6"/>
      <c r="B220" s="1047"/>
      <c r="C220" s="1047"/>
      <c r="D220" s="1047"/>
      <c r="E220" s="1047"/>
      <c r="F220" s="1048"/>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6"/>
      <c r="B221" s="1047"/>
      <c r="C221" s="1047"/>
      <c r="D221" s="1047"/>
      <c r="E221" s="1047"/>
      <c r="F221" s="1048"/>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6"/>
      <c r="B222" s="1047"/>
      <c r="C222" s="1047"/>
      <c r="D222" s="1047"/>
      <c r="E222" s="1047"/>
      <c r="F222" s="1048"/>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6"/>
      <c r="B223" s="1047"/>
      <c r="C223" s="1047"/>
      <c r="D223" s="1047"/>
      <c r="E223" s="1047"/>
      <c r="F223" s="1048"/>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6"/>
      <c r="B224" s="1047"/>
      <c r="C224" s="1047"/>
      <c r="D224" s="1047"/>
      <c r="E224" s="1047"/>
      <c r="F224" s="1048"/>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6"/>
      <c r="B225" s="1047"/>
      <c r="C225" s="1047"/>
      <c r="D225" s="1047"/>
      <c r="E225" s="1047"/>
      <c r="F225" s="1048"/>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6"/>
      <c r="B226" s="1047"/>
      <c r="C226" s="1047"/>
      <c r="D226" s="1047"/>
      <c r="E226" s="1047"/>
      <c r="F226" s="1048"/>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6"/>
      <c r="B231" s="1047"/>
      <c r="C231" s="1047"/>
      <c r="D231" s="1047"/>
      <c r="E231" s="1047"/>
      <c r="F231" s="1048"/>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6"/>
      <c r="B232" s="1047"/>
      <c r="C232" s="1047"/>
      <c r="D232" s="1047"/>
      <c r="E232" s="1047"/>
      <c r="F232" s="1048"/>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6"/>
      <c r="B233" s="1047"/>
      <c r="C233" s="1047"/>
      <c r="D233" s="1047"/>
      <c r="E233" s="1047"/>
      <c r="F233" s="1048"/>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6"/>
      <c r="B234" s="1047"/>
      <c r="C234" s="1047"/>
      <c r="D234" s="1047"/>
      <c r="E234" s="1047"/>
      <c r="F234" s="1048"/>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6"/>
      <c r="B235" s="1047"/>
      <c r="C235" s="1047"/>
      <c r="D235" s="1047"/>
      <c r="E235" s="1047"/>
      <c r="F235" s="1048"/>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6"/>
      <c r="B236" s="1047"/>
      <c r="C236" s="1047"/>
      <c r="D236" s="1047"/>
      <c r="E236" s="1047"/>
      <c r="F236" s="1048"/>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6"/>
      <c r="B237" s="1047"/>
      <c r="C237" s="1047"/>
      <c r="D237" s="1047"/>
      <c r="E237" s="1047"/>
      <c r="F237" s="1048"/>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6"/>
      <c r="B238" s="1047"/>
      <c r="C238" s="1047"/>
      <c r="D238" s="1047"/>
      <c r="E238" s="1047"/>
      <c r="F238" s="1048"/>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6"/>
      <c r="B239" s="1047"/>
      <c r="C239" s="1047"/>
      <c r="D239" s="1047"/>
      <c r="E239" s="1047"/>
      <c r="F239" s="1048"/>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6"/>
      <c r="B244" s="1047"/>
      <c r="C244" s="1047"/>
      <c r="D244" s="1047"/>
      <c r="E244" s="1047"/>
      <c r="F244" s="1048"/>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6"/>
      <c r="B245" s="1047"/>
      <c r="C245" s="1047"/>
      <c r="D245" s="1047"/>
      <c r="E245" s="1047"/>
      <c r="F245" s="1048"/>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6"/>
      <c r="B246" s="1047"/>
      <c r="C246" s="1047"/>
      <c r="D246" s="1047"/>
      <c r="E246" s="1047"/>
      <c r="F246" s="1048"/>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6"/>
      <c r="B247" s="1047"/>
      <c r="C247" s="1047"/>
      <c r="D247" s="1047"/>
      <c r="E247" s="1047"/>
      <c r="F247" s="1048"/>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6"/>
      <c r="B248" s="1047"/>
      <c r="C248" s="1047"/>
      <c r="D248" s="1047"/>
      <c r="E248" s="1047"/>
      <c r="F248" s="1048"/>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6"/>
      <c r="B249" s="1047"/>
      <c r="C249" s="1047"/>
      <c r="D249" s="1047"/>
      <c r="E249" s="1047"/>
      <c r="F249" s="1048"/>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6"/>
      <c r="B250" s="1047"/>
      <c r="C250" s="1047"/>
      <c r="D250" s="1047"/>
      <c r="E250" s="1047"/>
      <c r="F250" s="1048"/>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6"/>
      <c r="B251" s="1047"/>
      <c r="C251" s="1047"/>
      <c r="D251" s="1047"/>
      <c r="E251" s="1047"/>
      <c r="F251" s="1048"/>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6"/>
      <c r="B252" s="1047"/>
      <c r="C252" s="1047"/>
      <c r="D252" s="1047"/>
      <c r="E252" s="1047"/>
      <c r="F252" s="1048"/>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6"/>
      <c r="B257" s="1047"/>
      <c r="C257" s="1047"/>
      <c r="D257" s="1047"/>
      <c r="E257" s="1047"/>
      <c r="F257" s="1048"/>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6"/>
      <c r="B258" s="1047"/>
      <c r="C258" s="1047"/>
      <c r="D258" s="1047"/>
      <c r="E258" s="1047"/>
      <c r="F258" s="1048"/>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6"/>
      <c r="B259" s="1047"/>
      <c r="C259" s="1047"/>
      <c r="D259" s="1047"/>
      <c r="E259" s="1047"/>
      <c r="F259" s="1048"/>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6"/>
      <c r="B260" s="1047"/>
      <c r="C260" s="1047"/>
      <c r="D260" s="1047"/>
      <c r="E260" s="1047"/>
      <c r="F260" s="1048"/>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6"/>
      <c r="B261" s="1047"/>
      <c r="C261" s="1047"/>
      <c r="D261" s="1047"/>
      <c r="E261" s="1047"/>
      <c r="F261" s="1048"/>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6"/>
      <c r="B262" s="1047"/>
      <c r="C262" s="1047"/>
      <c r="D262" s="1047"/>
      <c r="E262" s="1047"/>
      <c r="F262" s="1048"/>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6"/>
      <c r="B263" s="1047"/>
      <c r="C263" s="1047"/>
      <c r="D263" s="1047"/>
      <c r="E263" s="1047"/>
      <c r="F263" s="1048"/>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6"/>
      <c r="B264" s="1047"/>
      <c r="C264" s="1047"/>
      <c r="D264" s="1047"/>
      <c r="E264" s="1047"/>
      <c r="F264" s="1048"/>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506</v>
      </c>
      <c r="Z3" s="344"/>
      <c r="AA3" s="344"/>
      <c r="AB3" s="344"/>
      <c r="AC3" s="251" t="s">
        <v>488</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6">
        <v>1</v>
      </c>
      <c r="B4" s="1066">
        <v>1</v>
      </c>
      <c r="C4" s="406"/>
      <c r="D4" s="406"/>
      <c r="E4" s="406"/>
      <c r="F4" s="406"/>
      <c r="G4" s="406"/>
      <c r="H4" s="406"/>
      <c r="I4" s="406"/>
      <c r="J4" s="407"/>
      <c r="K4" s="408"/>
      <c r="L4" s="408"/>
      <c r="M4" s="408"/>
      <c r="N4" s="408"/>
      <c r="O4" s="408"/>
      <c r="P4" s="308"/>
      <c r="Q4" s="308"/>
      <c r="R4" s="308"/>
      <c r="S4" s="308"/>
      <c r="T4" s="308"/>
      <c r="U4" s="308"/>
      <c r="V4" s="308"/>
      <c r="W4" s="308"/>
      <c r="X4" s="308"/>
      <c r="Y4" s="318"/>
      <c r="Z4" s="319"/>
      <c r="AA4" s="319"/>
      <c r="AB4" s="320"/>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6"/>
      <c r="D5" s="406"/>
      <c r="E5" s="406"/>
      <c r="F5" s="406"/>
      <c r="G5" s="406"/>
      <c r="H5" s="406"/>
      <c r="I5" s="406"/>
      <c r="J5" s="407"/>
      <c r="K5" s="408"/>
      <c r="L5" s="408"/>
      <c r="M5" s="408"/>
      <c r="N5" s="408"/>
      <c r="O5" s="408"/>
      <c r="P5" s="308"/>
      <c r="Q5" s="308"/>
      <c r="R5" s="308"/>
      <c r="S5" s="308"/>
      <c r="T5" s="308"/>
      <c r="U5" s="308"/>
      <c r="V5" s="308"/>
      <c r="W5" s="308"/>
      <c r="X5" s="308"/>
      <c r="Y5" s="318"/>
      <c r="Z5" s="319"/>
      <c r="AA5" s="319"/>
      <c r="AB5" s="320"/>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6"/>
      <c r="D6" s="406"/>
      <c r="E6" s="406"/>
      <c r="F6" s="406"/>
      <c r="G6" s="406"/>
      <c r="H6" s="406"/>
      <c r="I6" s="406"/>
      <c r="J6" s="407"/>
      <c r="K6" s="408"/>
      <c r="L6" s="408"/>
      <c r="M6" s="408"/>
      <c r="N6" s="408"/>
      <c r="O6" s="408"/>
      <c r="P6" s="308"/>
      <c r="Q6" s="308"/>
      <c r="R6" s="308"/>
      <c r="S6" s="308"/>
      <c r="T6" s="308"/>
      <c r="U6" s="308"/>
      <c r="V6" s="308"/>
      <c r="W6" s="308"/>
      <c r="X6" s="308"/>
      <c r="Y6" s="318"/>
      <c r="Z6" s="319"/>
      <c r="AA6" s="319"/>
      <c r="AB6" s="320"/>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6"/>
      <c r="D7" s="406"/>
      <c r="E7" s="406"/>
      <c r="F7" s="406"/>
      <c r="G7" s="406"/>
      <c r="H7" s="406"/>
      <c r="I7" s="406"/>
      <c r="J7" s="407"/>
      <c r="K7" s="408"/>
      <c r="L7" s="408"/>
      <c r="M7" s="408"/>
      <c r="N7" s="408"/>
      <c r="O7" s="408"/>
      <c r="P7" s="308"/>
      <c r="Q7" s="308"/>
      <c r="R7" s="308"/>
      <c r="S7" s="308"/>
      <c r="T7" s="308"/>
      <c r="U7" s="308"/>
      <c r="V7" s="308"/>
      <c r="W7" s="308"/>
      <c r="X7" s="308"/>
      <c r="Y7" s="318"/>
      <c r="Z7" s="319"/>
      <c r="AA7" s="319"/>
      <c r="AB7" s="320"/>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6"/>
      <c r="D8" s="406"/>
      <c r="E8" s="406"/>
      <c r="F8" s="406"/>
      <c r="G8" s="406"/>
      <c r="H8" s="406"/>
      <c r="I8" s="406"/>
      <c r="J8" s="407"/>
      <c r="K8" s="408"/>
      <c r="L8" s="408"/>
      <c r="M8" s="408"/>
      <c r="N8" s="408"/>
      <c r="O8" s="408"/>
      <c r="P8" s="308"/>
      <c r="Q8" s="308"/>
      <c r="R8" s="308"/>
      <c r="S8" s="308"/>
      <c r="T8" s="308"/>
      <c r="U8" s="308"/>
      <c r="V8" s="308"/>
      <c r="W8" s="308"/>
      <c r="X8" s="308"/>
      <c r="Y8" s="318"/>
      <c r="Z8" s="319"/>
      <c r="AA8" s="319"/>
      <c r="AB8" s="320"/>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6"/>
      <c r="D9" s="406"/>
      <c r="E9" s="406"/>
      <c r="F9" s="406"/>
      <c r="G9" s="406"/>
      <c r="H9" s="406"/>
      <c r="I9" s="406"/>
      <c r="J9" s="407"/>
      <c r="K9" s="408"/>
      <c r="L9" s="408"/>
      <c r="M9" s="408"/>
      <c r="N9" s="408"/>
      <c r="O9" s="408"/>
      <c r="P9" s="308"/>
      <c r="Q9" s="308"/>
      <c r="R9" s="308"/>
      <c r="S9" s="308"/>
      <c r="T9" s="308"/>
      <c r="U9" s="308"/>
      <c r="V9" s="308"/>
      <c r="W9" s="308"/>
      <c r="X9" s="308"/>
      <c r="Y9" s="318"/>
      <c r="Z9" s="319"/>
      <c r="AA9" s="319"/>
      <c r="AB9" s="320"/>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8"/>
      <c r="Z10" s="319"/>
      <c r="AA10" s="319"/>
      <c r="AB10" s="320"/>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8"/>
      <c r="Z11" s="319"/>
      <c r="AA11" s="319"/>
      <c r="AB11" s="320"/>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8"/>
      <c r="Z12" s="319"/>
      <c r="AA12" s="319"/>
      <c r="AB12" s="320"/>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8"/>
      <c r="Z13" s="319"/>
      <c r="AA13" s="319"/>
      <c r="AB13" s="320"/>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8"/>
      <c r="Z14" s="319"/>
      <c r="AA14" s="319"/>
      <c r="AB14" s="320"/>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8"/>
      <c r="Z15" s="319"/>
      <c r="AA15" s="319"/>
      <c r="AB15" s="320"/>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8"/>
      <c r="Z16" s="319"/>
      <c r="AA16" s="319"/>
      <c r="AB16" s="320"/>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8"/>
      <c r="Z17" s="319"/>
      <c r="AA17" s="319"/>
      <c r="AB17" s="320"/>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8"/>
      <c r="Z18" s="319"/>
      <c r="AA18" s="319"/>
      <c r="AB18" s="320"/>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8"/>
      <c r="Z19" s="319"/>
      <c r="AA19" s="319"/>
      <c r="AB19" s="320"/>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8"/>
      <c r="Z20" s="319"/>
      <c r="AA20" s="319"/>
      <c r="AB20" s="320"/>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8"/>
      <c r="Z21" s="319"/>
      <c r="AA21" s="319"/>
      <c r="AB21" s="320"/>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8"/>
      <c r="Z22" s="319"/>
      <c r="AA22" s="319"/>
      <c r="AB22" s="320"/>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8"/>
      <c r="Z23" s="319"/>
      <c r="AA23" s="319"/>
      <c r="AB23" s="320"/>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8"/>
      <c r="Z24" s="319"/>
      <c r="AA24" s="319"/>
      <c r="AB24" s="320"/>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8"/>
      <c r="Z25" s="319"/>
      <c r="AA25" s="319"/>
      <c r="AB25" s="320"/>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8"/>
      <c r="Z26" s="319"/>
      <c r="AA26" s="319"/>
      <c r="AB26" s="320"/>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8"/>
      <c r="Z27" s="319"/>
      <c r="AA27" s="319"/>
      <c r="AB27" s="320"/>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8"/>
      <c r="Z28" s="319"/>
      <c r="AA28" s="319"/>
      <c r="AB28" s="320"/>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8"/>
      <c r="Z29" s="319"/>
      <c r="AA29" s="319"/>
      <c r="AB29" s="320"/>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8"/>
      <c r="Z30" s="319"/>
      <c r="AA30" s="319"/>
      <c r="AB30" s="320"/>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8"/>
      <c r="Z31" s="319"/>
      <c r="AA31" s="319"/>
      <c r="AB31" s="320"/>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8"/>
      <c r="Z32" s="319"/>
      <c r="AA32" s="319"/>
      <c r="AB32" s="320"/>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8"/>
      <c r="Z33" s="319"/>
      <c r="AA33" s="319"/>
      <c r="AB33" s="320"/>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506</v>
      </c>
      <c r="Z36" s="344"/>
      <c r="AA36" s="344"/>
      <c r="AB36" s="344"/>
      <c r="AC36" s="251" t="s">
        <v>488</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6">
        <v>1</v>
      </c>
      <c r="B37" s="1066">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8"/>
      <c r="Z37" s="319"/>
      <c r="AA37" s="319"/>
      <c r="AB37" s="320"/>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8"/>
      <c r="Z38" s="319"/>
      <c r="AA38" s="319"/>
      <c r="AB38" s="320"/>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8"/>
      <c r="Z39" s="319"/>
      <c r="AA39" s="319"/>
      <c r="AB39" s="320"/>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8"/>
      <c r="Z40" s="319"/>
      <c r="AA40" s="319"/>
      <c r="AB40" s="320"/>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8"/>
      <c r="Z41" s="319"/>
      <c r="AA41" s="319"/>
      <c r="AB41" s="320"/>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8"/>
      <c r="Z42" s="319"/>
      <c r="AA42" s="319"/>
      <c r="AB42" s="320"/>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8"/>
      <c r="Z43" s="319"/>
      <c r="AA43" s="319"/>
      <c r="AB43" s="320"/>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8"/>
      <c r="Z44" s="319"/>
      <c r="AA44" s="319"/>
      <c r="AB44" s="320"/>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8"/>
      <c r="Z45" s="319"/>
      <c r="AA45" s="319"/>
      <c r="AB45" s="320"/>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8"/>
      <c r="Z46" s="319"/>
      <c r="AA46" s="319"/>
      <c r="AB46" s="320"/>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8"/>
      <c r="Z47" s="319"/>
      <c r="AA47" s="319"/>
      <c r="AB47" s="320"/>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8"/>
      <c r="Z48" s="319"/>
      <c r="AA48" s="319"/>
      <c r="AB48" s="320"/>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8"/>
      <c r="Z49" s="319"/>
      <c r="AA49" s="319"/>
      <c r="AB49" s="320"/>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8"/>
      <c r="Z50" s="319"/>
      <c r="AA50" s="319"/>
      <c r="AB50" s="320"/>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8"/>
      <c r="Z51" s="319"/>
      <c r="AA51" s="319"/>
      <c r="AB51" s="320"/>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8"/>
      <c r="Z52" s="319"/>
      <c r="AA52" s="319"/>
      <c r="AB52" s="320"/>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8"/>
      <c r="Z53" s="319"/>
      <c r="AA53" s="319"/>
      <c r="AB53" s="320"/>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8"/>
      <c r="Z54" s="319"/>
      <c r="AA54" s="319"/>
      <c r="AB54" s="320"/>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8"/>
      <c r="Z55" s="319"/>
      <c r="AA55" s="319"/>
      <c r="AB55" s="320"/>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8"/>
      <c r="Z56" s="319"/>
      <c r="AA56" s="319"/>
      <c r="AB56" s="320"/>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8"/>
      <c r="Z57" s="319"/>
      <c r="AA57" s="319"/>
      <c r="AB57" s="320"/>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8"/>
      <c r="Z58" s="319"/>
      <c r="AA58" s="319"/>
      <c r="AB58" s="320"/>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8"/>
      <c r="Z59" s="319"/>
      <c r="AA59" s="319"/>
      <c r="AB59" s="320"/>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8"/>
      <c r="Z60" s="319"/>
      <c r="AA60" s="319"/>
      <c r="AB60" s="320"/>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8"/>
      <c r="Z61" s="319"/>
      <c r="AA61" s="319"/>
      <c r="AB61" s="320"/>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8"/>
      <c r="Z62" s="319"/>
      <c r="AA62" s="319"/>
      <c r="AB62" s="320"/>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8"/>
      <c r="Z63" s="319"/>
      <c r="AA63" s="319"/>
      <c r="AB63" s="320"/>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8"/>
      <c r="Z64" s="319"/>
      <c r="AA64" s="319"/>
      <c r="AB64" s="320"/>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8"/>
      <c r="Z65" s="319"/>
      <c r="AA65" s="319"/>
      <c r="AB65" s="320"/>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8"/>
      <c r="Z66" s="319"/>
      <c r="AA66" s="319"/>
      <c r="AB66" s="320"/>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506</v>
      </c>
      <c r="Z69" s="344"/>
      <c r="AA69" s="344"/>
      <c r="AB69" s="344"/>
      <c r="AC69" s="251" t="s">
        <v>488</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6">
        <v>1</v>
      </c>
      <c r="B70" s="1066">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8"/>
      <c r="Z70" s="319"/>
      <c r="AA70" s="319"/>
      <c r="AB70" s="320"/>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8"/>
      <c r="Z71" s="319"/>
      <c r="AA71" s="319"/>
      <c r="AB71" s="320"/>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8"/>
      <c r="Z72" s="319"/>
      <c r="AA72" s="319"/>
      <c r="AB72" s="320"/>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8"/>
      <c r="Z73" s="319"/>
      <c r="AA73" s="319"/>
      <c r="AB73" s="320"/>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8"/>
      <c r="Z74" s="319"/>
      <c r="AA74" s="319"/>
      <c r="AB74" s="320"/>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8"/>
      <c r="Z75" s="319"/>
      <c r="AA75" s="319"/>
      <c r="AB75" s="320"/>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8"/>
      <c r="Z76" s="319"/>
      <c r="AA76" s="319"/>
      <c r="AB76" s="320"/>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8"/>
      <c r="Z77" s="319"/>
      <c r="AA77" s="319"/>
      <c r="AB77" s="320"/>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8"/>
      <c r="Z78" s="319"/>
      <c r="AA78" s="319"/>
      <c r="AB78" s="320"/>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8"/>
      <c r="Z79" s="319"/>
      <c r="AA79" s="319"/>
      <c r="AB79" s="320"/>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8"/>
      <c r="Z80" s="319"/>
      <c r="AA80" s="319"/>
      <c r="AB80" s="320"/>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8"/>
      <c r="Z81" s="319"/>
      <c r="AA81" s="319"/>
      <c r="AB81" s="320"/>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8"/>
      <c r="Z82" s="319"/>
      <c r="AA82" s="319"/>
      <c r="AB82" s="320"/>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8"/>
      <c r="Z83" s="319"/>
      <c r="AA83" s="319"/>
      <c r="AB83" s="320"/>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8"/>
      <c r="Z84" s="319"/>
      <c r="AA84" s="319"/>
      <c r="AB84" s="320"/>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8"/>
      <c r="Z85" s="319"/>
      <c r="AA85" s="319"/>
      <c r="AB85" s="320"/>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8"/>
      <c r="Z86" s="319"/>
      <c r="AA86" s="319"/>
      <c r="AB86" s="320"/>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8"/>
      <c r="Z87" s="319"/>
      <c r="AA87" s="319"/>
      <c r="AB87" s="320"/>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8"/>
      <c r="Z88" s="319"/>
      <c r="AA88" s="319"/>
      <c r="AB88" s="320"/>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8"/>
      <c r="Z89" s="319"/>
      <c r="AA89" s="319"/>
      <c r="AB89" s="320"/>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8"/>
      <c r="Z90" s="319"/>
      <c r="AA90" s="319"/>
      <c r="AB90" s="320"/>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8"/>
      <c r="Z91" s="319"/>
      <c r="AA91" s="319"/>
      <c r="AB91" s="320"/>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8"/>
      <c r="Z92" s="319"/>
      <c r="AA92" s="319"/>
      <c r="AB92" s="320"/>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8"/>
      <c r="Z93" s="319"/>
      <c r="AA93" s="319"/>
      <c r="AB93" s="320"/>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8"/>
      <c r="Z94" s="319"/>
      <c r="AA94" s="319"/>
      <c r="AB94" s="320"/>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8"/>
      <c r="Z95" s="319"/>
      <c r="AA95" s="319"/>
      <c r="AB95" s="320"/>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8"/>
      <c r="Z96" s="319"/>
      <c r="AA96" s="319"/>
      <c r="AB96" s="320"/>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8"/>
      <c r="Z97" s="319"/>
      <c r="AA97" s="319"/>
      <c r="AB97" s="320"/>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8"/>
      <c r="Z98" s="319"/>
      <c r="AA98" s="319"/>
      <c r="AB98" s="320"/>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8"/>
      <c r="Z99" s="319"/>
      <c r="AA99" s="319"/>
      <c r="AB99" s="320"/>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506</v>
      </c>
      <c r="Z102" s="344"/>
      <c r="AA102" s="344"/>
      <c r="AB102" s="344"/>
      <c r="AC102" s="251" t="s">
        <v>488</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6">
        <v>1</v>
      </c>
      <c r="B103" s="1066">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8"/>
      <c r="Z103" s="319"/>
      <c r="AA103" s="319"/>
      <c r="AB103" s="320"/>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8"/>
      <c r="Z104" s="319"/>
      <c r="AA104" s="319"/>
      <c r="AB104" s="320"/>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8"/>
      <c r="Z105" s="319"/>
      <c r="AA105" s="319"/>
      <c r="AB105" s="320"/>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8"/>
      <c r="Z106" s="319"/>
      <c r="AA106" s="319"/>
      <c r="AB106" s="320"/>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8"/>
      <c r="Z107" s="319"/>
      <c r="AA107" s="319"/>
      <c r="AB107" s="320"/>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8"/>
      <c r="Z108" s="319"/>
      <c r="AA108" s="319"/>
      <c r="AB108" s="320"/>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8"/>
      <c r="Z109" s="319"/>
      <c r="AA109" s="319"/>
      <c r="AB109" s="320"/>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8"/>
      <c r="Z110" s="319"/>
      <c r="AA110" s="319"/>
      <c r="AB110" s="320"/>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8"/>
      <c r="Z111" s="319"/>
      <c r="AA111" s="319"/>
      <c r="AB111" s="320"/>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8"/>
      <c r="Z112" s="319"/>
      <c r="AA112" s="319"/>
      <c r="AB112" s="320"/>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8"/>
      <c r="Z113" s="319"/>
      <c r="AA113" s="319"/>
      <c r="AB113" s="320"/>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8"/>
      <c r="Z114" s="319"/>
      <c r="AA114" s="319"/>
      <c r="AB114" s="320"/>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8"/>
      <c r="Z115" s="319"/>
      <c r="AA115" s="319"/>
      <c r="AB115" s="320"/>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8"/>
      <c r="Z116" s="319"/>
      <c r="AA116" s="319"/>
      <c r="AB116" s="320"/>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8"/>
      <c r="Z117" s="319"/>
      <c r="AA117" s="319"/>
      <c r="AB117" s="320"/>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8"/>
      <c r="Z118" s="319"/>
      <c r="AA118" s="319"/>
      <c r="AB118" s="320"/>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8"/>
      <c r="Z119" s="319"/>
      <c r="AA119" s="319"/>
      <c r="AB119" s="320"/>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8"/>
      <c r="Z120" s="319"/>
      <c r="AA120" s="319"/>
      <c r="AB120" s="320"/>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8"/>
      <c r="Z121" s="319"/>
      <c r="AA121" s="319"/>
      <c r="AB121" s="320"/>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8"/>
      <c r="Z122" s="319"/>
      <c r="AA122" s="319"/>
      <c r="AB122" s="320"/>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8"/>
      <c r="Z123" s="319"/>
      <c r="AA123" s="319"/>
      <c r="AB123" s="320"/>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8"/>
      <c r="Z124" s="319"/>
      <c r="AA124" s="319"/>
      <c r="AB124" s="320"/>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8"/>
      <c r="Z125" s="319"/>
      <c r="AA125" s="319"/>
      <c r="AB125" s="320"/>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8"/>
      <c r="Z126" s="319"/>
      <c r="AA126" s="319"/>
      <c r="AB126" s="320"/>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8"/>
      <c r="Z127" s="319"/>
      <c r="AA127" s="319"/>
      <c r="AB127" s="320"/>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8"/>
      <c r="Z128" s="319"/>
      <c r="AA128" s="319"/>
      <c r="AB128" s="320"/>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8"/>
      <c r="Z129" s="319"/>
      <c r="AA129" s="319"/>
      <c r="AB129" s="320"/>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8"/>
      <c r="Z130" s="319"/>
      <c r="AA130" s="319"/>
      <c r="AB130" s="320"/>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8"/>
      <c r="Z131" s="319"/>
      <c r="AA131" s="319"/>
      <c r="AB131" s="320"/>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8"/>
      <c r="Z132" s="319"/>
      <c r="AA132" s="319"/>
      <c r="AB132" s="320"/>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506</v>
      </c>
      <c r="Z135" s="344"/>
      <c r="AA135" s="344"/>
      <c r="AB135" s="344"/>
      <c r="AC135" s="251" t="s">
        <v>488</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6">
        <v>1</v>
      </c>
      <c r="B136" s="1066">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8"/>
      <c r="Z136" s="319"/>
      <c r="AA136" s="319"/>
      <c r="AB136" s="320"/>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8"/>
      <c r="Z137" s="319"/>
      <c r="AA137" s="319"/>
      <c r="AB137" s="320"/>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8"/>
      <c r="Z138" s="319"/>
      <c r="AA138" s="319"/>
      <c r="AB138" s="320"/>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8"/>
      <c r="Z139" s="319"/>
      <c r="AA139" s="319"/>
      <c r="AB139" s="320"/>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8"/>
      <c r="Z140" s="319"/>
      <c r="AA140" s="319"/>
      <c r="AB140" s="320"/>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8"/>
      <c r="Z141" s="319"/>
      <c r="AA141" s="319"/>
      <c r="AB141" s="320"/>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8"/>
      <c r="Z142" s="319"/>
      <c r="AA142" s="319"/>
      <c r="AB142" s="320"/>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8"/>
      <c r="Z143" s="319"/>
      <c r="AA143" s="319"/>
      <c r="AB143" s="320"/>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8"/>
      <c r="Z144" s="319"/>
      <c r="AA144" s="319"/>
      <c r="AB144" s="320"/>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8"/>
      <c r="Z145" s="319"/>
      <c r="AA145" s="319"/>
      <c r="AB145" s="320"/>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8"/>
      <c r="Z146" s="319"/>
      <c r="AA146" s="319"/>
      <c r="AB146" s="320"/>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8"/>
      <c r="Z147" s="319"/>
      <c r="AA147" s="319"/>
      <c r="AB147" s="320"/>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8"/>
      <c r="Z148" s="319"/>
      <c r="AA148" s="319"/>
      <c r="AB148" s="320"/>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8"/>
      <c r="Z149" s="319"/>
      <c r="AA149" s="319"/>
      <c r="AB149" s="320"/>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8"/>
      <c r="Z150" s="319"/>
      <c r="AA150" s="319"/>
      <c r="AB150" s="320"/>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8"/>
      <c r="Z151" s="319"/>
      <c r="AA151" s="319"/>
      <c r="AB151" s="320"/>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8"/>
      <c r="Z152" s="319"/>
      <c r="AA152" s="319"/>
      <c r="AB152" s="320"/>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8"/>
      <c r="Z153" s="319"/>
      <c r="AA153" s="319"/>
      <c r="AB153" s="320"/>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8"/>
      <c r="Z154" s="319"/>
      <c r="AA154" s="319"/>
      <c r="AB154" s="320"/>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8"/>
      <c r="Z155" s="319"/>
      <c r="AA155" s="319"/>
      <c r="AB155" s="320"/>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8"/>
      <c r="Z156" s="319"/>
      <c r="AA156" s="319"/>
      <c r="AB156" s="320"/>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8"/>
      <c r="Z157" s="319"/>
      <c r="AA157" s="319"/>
      <c r="AB157" s="320"/>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8"/>
      <c r="Z158" s="319"/>
      <c r="AA158" s="319"/>
      <c r="AB158" s="320"/>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8"/>
      <c r="Z159" s="319"/>
      <c r="AA159" s="319"/>
      <c r="AB159" s="320"/>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8"/>
      <c r="Z160" s="319"/>
      <c r="AA160" s="319"/>
      <c r="AB160" s="320"/>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8"/>
      <c r="Z161" s="319"/>
      <c r="AA161" s="319"/>
      <c r="AB161" s="320"/>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8"/>
      <c r="Z162" s="319"/>
      <c r="AA162" s="319"/>
      <c r="AB162" s="320"/>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8"/>
      <c r="Z163" s="319"/>
      <c r="AA163" s="319"/>
      <c r="AB163" s="320"/>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8"/>
      <c r="Z164" s="319"/>
      <c r="AA164" s="319"/>
      <c r="AB164" s="320"/>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8"/>
      <c r="Z165" s="319"/>
      <c r="AA165" s="319"/>
      <c r="AB165" s="320"/>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506</v>
      </c>
      <c r="Z168" s="344"/>
      <c r="AA168" s="344"/>
      <c r="AB168" s="344"/>
      <c r="AC168" s="251" t="s">
        <v>488</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6">
        <v>1</v>
      </c>
      <c r="B169" s="1066">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8"/>
      <c r="Z169" s="319"/>
      <c r="AA169" s="319"/>
      <c r="AB169" s="320"/>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8"/>
      <c r="Z170" s="319"/>
      <c r="AA170" s="319"/>
      <c r="AB170" s="320"/>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8"/>
      <c r="Z171" s="319"/>
      <c r="AA171" s="319"/>
      <c r="AB171" s="320"/>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8"/>
      <c r="Z172" s="319"/>
      <c r="AA172" s="319"/>
      <c r="AB172" s="320"/>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8"/>
      <c r="Z173" s="319"/>
      <c r="AA173" s="319"/>
      <c r="AB173" s="320"/>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8"/>
      <c r="Z174" s="319"/>
      <c r="AA174" s="319"/>
      <c r="AB174" s="320"/>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8"/>
      <c r="Z175" s="319"/>
      <c r="AA175" s="319"/>
      <c r="AB175" s="320"/>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8"/>
      <c r="Z176" s="319"/>
      <c r="AA176" s="319"/>
      <c r="AB176" s="320"/>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8"/>
      <c r="Z177" s="319"/>
      <c r="AA177" s="319"/>
      <c r="AB177" s="320"/>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8"/>
      <c r="Z178" s="319"/>
      <c r="AA178" s="319"/>
      <c r="AB178" s="320"/>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8"/>
      <c r="Z179" s="319"/>
      <c r="AA179" s="319"/>
      <c r="AB179" s="320"/>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8"/>
      <c r="Z180" s="319"/>
      <c r="AA180" s="319"/>
      <c r="AB180" s="320"/>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8"/>
      <c r="Z181" s="319"/>
      <c r="AA181" s="319"/>
      <c r="AB181" s="320"/>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8"/>
      <c r="Z182" s="319"/>
      <c r="AA182" s="319"/>
      <c r="AB182" s="320"/>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8"/>
      <c r="Z183" s="319"/>
      <c r="AA183" s="319"/>
      <c r="AB183" s="320"/>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8"/>
      <c r="Z184" s="319"/>
      <c r="AA184" s="319"/>
      <c r="AB184" s="320"/>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8"/>
      <c r="Z185" s="319"/>
      <c r="AA185" s="319"/>
      <c r="AB185" s="320"/>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8"/>
      <c r="Z186" s="319"/>
      <c r="AA186" s="319"/>
      <c r="AB186" s="320"/>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8"/>
      <c r="Z187" s="319"/>
      <c r="AA187" s="319"/>
      <c r="AB187" s="320"/>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8"/>
      <c r="Z188" s="319"/>
      <c r="AA188" s="319"/>
      <c r="AB188" s="320"/>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8"/>
      <c r="Z189" s="319"/>
      <c r="AA189" s="319"/>
      <c r="AB189" s="320"/>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8"/>
      <c r="Z190" s="319"/>
      <c r="AA190" s="319"/>
      <c r="AB190" s="320"/>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8"/>
      <c r="Z191" s="319"/>
      <c r="AA191" s="319"/>
      <c r="AB191" s="320"/>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8"/>
      <c r="Z192" s="319"/>
      <c r="AA192" s="319"/>
      <c r="AB192" s="320"/>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8"/>
      <c r="Z193" s="319"/>
      <c r="AA193" s="319"/>
      <c r="AB193" s="320"/>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8"/>
      <c r="Z194" s="319"/>
      <c r="AA194" s="319"/>
      <c r="AB194" s="320"/>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8"/>
      <c r="Z195" s="319"/>
      <c r="AA195" s="319"/>
      <c r="AB195" s="320"/>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8"/>
      <c r="Z196" s="319"/>
      <c r="AA196" s="319"/>
      <c r="AB196" s="320"/>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8"/>
      <c r="Z197" s="319"/>
      <c r="AA197" s="319"/>
      <c r="AB197" s="320"/>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8"/>
      <c r="Z198" s="319"/>
      <c r="AA198" s="319"/>
      <c r="AB198" s="320"/>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506</v>
      </c>
      <c r="Z201" s="344"/>
      <c r="AA201" s="344"/>
      <c r="AB201" s="344"/>
      <c r="AC201" s="251" t="s">
        <v>488</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6">
        <v>1</v>
      </c>
      <c r="B202" s="1066">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8"/>
      <c r="Z202" s="319"/>
      <c r="AA202" s="319"/>
      <c r="AB202" s="320"/>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8"/>
      <c r="Z203" s="319"/>
      <c r="AA203" s="319"/>
      <c r="AB203" s="320"/>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8"/>
      <c r="Z204" s="319"/>
      <c r="AA204" s="319"/>
      <c r="AB204" s="320"/>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8"/>
      <c r="Z205" s="319"/>
      <c r="AA205" s="319"/>
      <c r="AB205" s="320"/>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8"/>
      <c r="Z206" s="319"/>
      <c r="AA206" s="319"/>
      <c r="AB206" s="320"/>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8"/>
      <c r="Z207" s="319"/>
      <c r="AA207" s="319"/>
      <c r="AB207" s="320"/>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8"/>
      <c r="Z208" s="319"/>
      <c r="AA208" s="319"/>
      <c r="AB208" s="320"/>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8"/>
      <c r="Z209" s="319"/>
      <c r="AA209" s="319"/>
      <c r="AB209" s="320"/>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8"/>
      <c r="Z210" s="319"/>
      <c r="AA210" s="319"/>
      <c r="AB210" s="320"/>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8"/>
      <c r="Z211" s="319"/>
      <c r="AA211" s="319"/>
      <c r="AB211" s="320"/>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8"/>
      <c r="Z212" s="319"/>
      <c r="AA212" s="319"/>
      <c r="AB212" s="320"/>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8"/>
      <c r="Z213" s="319"/>
      <c r="AA213" s="319"/>
      <c r="AB213" s="320"/>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8"/>
      <c r="Z214" s="319"/>
      <c r="AA214" s="319"/>
      <c r="AB214" s="320"/>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8"/>
      <c r="Z215" s="319"/>
      <c r="AA215" s="319"/>
      <c r="AB215" s="320"/>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8"/>
      <c r="Z216" s="319"/>
      <c r="AA216" s="319"/>
      <c r="AB216" s="320"/>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8"/>
      <c r="Z217" s="319"/>
      <c r="AA217" s="319"/>
      <c r="AB217" s="320"/>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8"/>
      <c r="Z218" s="319"/>
      <c r="AA218" s="319"/>
      <c r="AB218" s="320"/>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8"/>
      <c r="Z219" s="319"/>
      <c r="AA219" s="319"/>
      <c r="AB219" s="320"/>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8"/>
      <c r="Z220" s="319"/>
      <c r="AA220" s="319"/>
      <c r="AB220" s="320"/>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8"/>
      <c r="Z221" s="319"/>
      <c r="AA221" s="319"/>
      <c r="AB221" s="320"/>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8"/>
      <c r="Z222" s="319"/>
      <c r="AA222" s="319"/>
      <c r="AB222" s="320"/>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8"/>
      <c r="Z223" s="319"/>
      <c r="AA223" s="319"/>
      <c r="AB223" s="320"/>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8"/>
      <c r="Z224" s="319"/>
      <c r="AA224" s="319"/>
      <c r="AB224" s="320"/>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8"/>
      <c r="Z225" s="319"/>
      <c r="AA225" s="319"/>
      <c r="AB225" s="320"/>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8"/>
      <c r="Z226" s="319"/>
      <c r="AA226" s="319"/>
      <c r="AB226" s="320"/>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8"/>
      <c r="Z227" s="319"/>
      <c r="AA227" s="319"/>
      <c r="AB227" s="320"/>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8"/>
      <c r="Z228" s="319"/>
      <c r="AA228" s="319"/>
      <c r="AB228" s="320"/>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8"/>
      <c r="Z229" s="319"/>
      <c r="AA229" s="319"/>
      <c r="AB229" s="320"/>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8"/>
      <c r="Z230" s="319"/>
      <c r="AA230" s="319"/>
      <c r="AB230" s="320"/>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8"/>
      <c r="Z231" s="319"/>
      <c r="AA231" s="319"/>
      <c r="AB231" s="320"/>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506</v>
      </c>
      <c r="Z234" s="344"/>
      <c r="AA234" s="344"/>
      <c r="AB234" s="344"/>
      <c r="AC234" s="251" t="s">
        <v>488</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6">
        <v>1</v>
      </c>
      <c r="B235" s="1066">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8"/>
      <c r="Z235" s="319"/>
      <c r="AA235" s="319"/>
      <c r="AB235" s="320"/>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8"/>
      <c r="Z236" s="319"/>
      <c r="AA236" s="319"/>
      <c r="AB236" s="320"/>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8"/>
      <c r="Z237" s="319"/>
      <c r="AA237" s="319"/>
      <c r="AB237" s="320"/>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8"/>
      <c r="Z238" s="319"/>
      <c r="AA238" s="319"/>
      <c r="AB238" s="320"/>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8"/>
      <c r="Z239" s="319"/>
      <c r="AA239" s="319"/>
      <c r="AB239" s="320"/>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8"/>
      <c r="Z240" s="319"/>
      <c r="AA240" s="319"/>
      <c r="AB240" s="320"/>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8"/>
      <c r="Z241" s="319"/>
      <c r="AA241" s="319"/>
      <c r="AB241" s="320"/>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8"/>
      <c r="Z242" s="319"/>
      <c r="AA242" s="319"/>
      <c r="AB242" s="320"/>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8"/>
      <c r="Z243" s="319"/>
      <c r="AA243" s="319"/>
      <c r="AB243" s="320"/>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8"/>
      <c r="Z244" s="319"/>
      <c r="AA244" s="319"/>
      <c r="AB244" s="320"/>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8"/>
      <c r="Z245" s="319"/>
      <c r="AA245" s="319"/>
      <c r="AB245" s="320"/>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8"/>
      <c r="Z246" s="319"/>
      <c r="AA246" s="319"/>
      <c r="AB246" s="320"/>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8"/>
      <c r="Z247" s="319"/>
      <c r="AA247" s="319"/>
      <c r="AB247" s="320"/>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8"/>
      <c r="Z248" s="319"/>
      <c r="AA248" s="319"/>
      <c r="AB248" s="320"/>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8"/>
      <c r="Z249" s="319"/>
      <c r="AA249" s="319"/>
      <c r="AB249" s="320"/>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8"/>
      <c r="Z250" s="319"/>
      <c r="AA250" s="319"/>
      <c r="AB250" s="320"/>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8"/>
      <c r="Z251" s="319"/>
      <c r="AA251" s="319"/>
      <c r="AB251" s="320"/>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8"/>
      <c r="Z252" s="319"/>
      <c r="AA252" s="319"/>
      <c r="AB252" s="320"/>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8"/>
      <c r="Z253" s="319"/>
      <c r="AA253" s="319"/>
      <c r="AB253" s="320"/>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8"/>
      <c r="Z254" s="319"/>
      <c r="AA254" s="319"/>
      <c r="AB254" s="320"/>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8"/>
      <c r="Z255" s="319"/>
      <c r="AA255" s="319"/>
      <c r="AB255" s="320"/>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8"/>
      <c r="Z256" s="319"/>
      <c r="AA256" s="319"/>
      <c r="AB256" s="320"/>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8"/>
      <c r="Z257" s="319"/>
      <c r="AA257" s="319"/>
      <c r="AB257" s="320"/>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8"/>
      <c r="Z258" s="319"/>
      <c r="AA258" s="319"/>
      <c r="AB258" s="320"/>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8"/>
      <c r="Z259" s="319"/>
      <c r="AA259" s="319"/>
      <c r="AB259" s="320"/>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8"/>
      <c r="Z260" s="319"/>
      <c r="AA260" s="319"/>
      <c r="AB260" s="320"/>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8"/>
      <c r="Z261" s="319"/>
      <c r="AA261" s="319"/>
      <c r="AB261" s="320"/>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8"/>
      <c r="Z262" s="319"/>
      <c r="AA262" s="319"/>
      <c r="AB262" s="320"/>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8"/>
      <c r="Z263" s="319"/>
      <c r="AA263" s="319"/>
      <c r="AB263" s="320"/>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8"/>
      <c r="Z264" s="319"/>
      <c r="AA264" s="319"/>
      <c r="AB264" s="320"/>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506</v>
      </c>
      <c r="Z267" s="344"/>
      <c r="AA267" s="344"/>
      <c r="AB267" s="344"/>
      <c r="AC267" s="251" t="s">
        <v>488</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6">
        <v>1</v>
      </c>
      <c r="B268" s="1066">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8"/>
      <c r="Z268" s="319"/>
      <c r="AA268" s="319"/>
      <c r="AB268" s="320"/>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8"/>
      <c r="Z269" s="319"/>
      <c r="AA269" s="319"/>
      <c r="AB269" s="320"/>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8"/>
      <c r="Z270" s="319"/>
      <c r="AA270" s="319"/>
      <c r="AB270" s="320"/>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8"/>
      <c r="Z271" s="319"/>
      <c r="AA271" s="319"/>
      <c r="AB271" s="320"/>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8"/>
      <c r="Z272" s="319"/>
      <c r="AA272" s="319"/>
      <c r="AB272" s="320"/>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8"/>
      <c r="Z273" s="319"/>
      <c r="AA273" s="319"/>
      <c r="AB273" s="320"/>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8"/>
      <c r="Z274" s="319"/>
      <c r="AA274" s="319"/>
      <c r="AB274" s="320"/>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8"/>
      <c r="Z275" s="319"/>
      <c r="AA275" s="319"/>
      <c r="AB275" s="320"/>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8"/>
      <c r="Z276" s="319"/>
      <c r="AA276" s="319"/>
      <c r="AB276" s="320"/>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8"/>
      <c r="Z277" s="319"/>
      <c r="AA277" s="319"/>
      <c r="AB277" s="320"/>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8"/>
      <c r="Z278" s="319"/>
      <c r="AA278" s="319"/>
      <c r="AB278" s="320"/>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8"/>
      <c r="Z279" s="319"/>
      <c r="AA279" s="319"/>
      <c r="AB279" s="320"/>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8"/>
      <c r="Z280" s="319"/>
      <c r="AA280" s="319"/>
      <c r="AB280" s="320"/>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8"/>
      <c r="Z281" s="319"/>
      <c r="AA281" s="319"/>
      <c r="AB281" s="320"/>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8"/>
      <c r="Z282" s="319"/>
      <c r="AA282" s="319"/>
      <c r="AB282" s="320"/>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8"/>
      <c r="Z283" s="319"/>
      <c r="AA283" s="319"/>
      <c r="AB283" s="320"/>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8"/>
      <c r="Z284" s="319"/>
      <c r="AA284" s="319"/>
      <c r="AB284" s="320"/>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8"/>
      <c r="Z285" s="319"/>
      <c r="AA285" s="319"/>
      <c r="AB285" s="320"/>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8"/>
      <c r="Z286" s="319"/>
      <c r="AA286" s="319"/>
      <c r="AB286" s="320"/>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8"/>
      <c r="Z287" s="319"/>
      <c r="AA287" s="319"/>
      <c r="AB287" s="320"/>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8"/>
      <c r="Z288" s="319"/>
      <c r="AA288" s="319"/>
      <c r="AB288" s="320"/>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8"/>
      <c r="Z289" s="319"/>
      <c r="AA289" s="319"/>
      <c r="AB289" s="320"/>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8"/>
      <c r="Z290" s="319"/>
      <c r="AA290" s="319"/>
      <c r="AB290" s="320"/>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8"/>
      <c r="Z291" s="319"/>
      <c r="AA291" s="319"/>
      <c r="AB291" s="320"/>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8"/>
      <c r="Z292" s="319"/>
      <c r="AA292" s="319"/>
      <c r="AB292" s="320"/>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8"/>
      <c r="Z293" s="319"/>
      <c r="AA293" s="319"/>
      <c r="AB293" s="320"/>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8"/>
      <c r="Z294" s="319"/>
      <c r="AA294" s="319"/>
      <c r="AB294" s="320"/>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8"/>
      <c r="Z295" s="319"/>
      <c r="AA295" s="319"/>
      <c r="AB295" s="320"/>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8"/>
      <c r="Z296" s="319"/>
      <c r="AA296" s="319"/>
      <c r="AB296" s="320"/>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8"/>
      <c r="Z297" s="319"/>
      <c r="AA297" s="319"/>
      <c r="AB297" s="320"/>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506</v>
      </c>
      <c r="Z300" s="344"/>
      <c r="AA300" s="344"/>
      <c r="AB300" s="344"/>
      <c r="AC300" s="251" t="s">
        <v>488</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6">
        <v>1</v>
      </c>
      <c r="B301" s="1066">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8"/>
      <c r="Z301" s="319"/>
      <c r="AA301" s="319"/>
      <c r="AB301" s="320"/>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8"/>
      <c r="Z302" s="319"/>
      <c r="AA302" s="319"/>
      <c r="AB302" s="320"/>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8"/>
      <c r="Z303" s="319"/>
      <c r="AA303" s="319"/>
      <c r="AB303" s="320"/>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8"/>
      <c r="Z304" s="319"/>
      <c r="AA304" s="319"/>
      <c r="AB304" s="320"/>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8"/>
      <c r="Z305" s="319"/>
      <c r="AA305" s="319"/>
      <c r="AB305" s="320"/>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8"/>
      <c r="Z306" s="319"/>
      <c r="AA306" s="319"/>
      <c r="AB306" s="320"/>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8"/>
      <c r="Z307" s="319"/>
      <c r="AA307" s="319"/>
      <c r="AB307" s="320"/>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8"/>
      <c r="Z308" s="319"/>
      <c r="AA308" s="319"/>
      <c r="AB308" s="320"/>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8"/>
      <c r="Z309" s="319"/>
      <c r="AA309" s="319"/>
      <c r="AB309" s="320"/>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8"/>
      <c r="Z310" s="319"/>
      <c r="AA310" s="319"/>
      <c r="AB310" s="320"/>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8"/>
      <c r="Z311" s="319"/>
      <c r="AA311" s="319"/>
      <c r="AB311" s="320"/>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8"/>
      <c r="Z312" s="319"/>
      <c r="AA312" s="319"/>
      <c r="AB312" s="320"/>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8"/>
      <c r="Z313" s="319"/>
      <c r="AA313" s="319"/>
      <c r="AB313" s="320"/>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8"/>
      <c r="Z314" s="319"/>
      <c r="AA314" s="319"/>
      <c r="AB314" s="320"/>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8"/>
      <c r="Z315" s="319"/>
      <c r="AA315" s="319"/>
      <c r="AB315" s="320"/>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8"/>
      <c r="Z316" s="319"/>
      <c r="AA316" s="319"/>
      <c r="AB316" s="320"/>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8"/>
      <c r="Z317" s="319"/>
      <c r="AA317" s="319"/>
      <c r="AB317" s="320"/>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8"/>
      <c r="Z318" s="319"/>
      <c r="AA318" s="319"/>
      <c r="AB318" s="320"/>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8"/>
      <c r="Z319" s="319"/>
      <c r="AA319" s="319"/>
      <c r="AB319" s="320"/>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8"/>
      <c r="Z320" s="319"/>
      <c r="AA320" s="319"/>
      <c r="AB320" s="320"/>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8"/>
      <c r="Z321" s="319"/>
      <c r="AA321" s="319"/>
      <c r="AB321" s="320"/>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8"/>
      <c r="Z322" s="319"/>
      <c r="AA322" s="319"/>
      <c r="AB322" s="320"/>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8"/>
      <c r="Z323" s="319"/>
      <c r="AA323" s="319"/>
      <c r="AB323" s="320"/>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8"/>
      <c r="Z324" s="319"/>
      <c r="AA324" s="319"/>
      <c r="AB324" s="320"/>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8"/>
      <c r="Z325" s="319"/>
      <c r="AA325" s="319"/>
      <c r="AB325" s="320"/>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8"/>
      <c r="Z326" s="319"/>
      <c r="AA326" s="319"/>
      <c r="AB326" s="320"/>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8"/>
      <c r="Z327" s="319"/>
      <c r="AA327" s="319"/>
      <c r="AB327" s="320"/>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8"/>
      <c r="Z328" s="319"/>
      <c r="AA328" s="319"/>
      <c r="AB328" s="320"/>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8"/>
      <c r="Z329" s="319"/>
      <c r="AA329" s="319"/>
      <c r="AB329" s="320"/>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8"/>
      <c r="Z330" s="319"/>
      <c r="AA330" s="319"/>
      <c r="AB330" s="320"/>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506</v>
      </c>
      <c r="Z333" s="344"/>
      <c r="AA333" s="344"/>
      <c r="AB333" s="344"/>
      <c r="AC333" s="251" t="s">
        <v>488</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6">
        <v>1</v>
      </c>
      <c r="B334" s="1066">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8"/>
      <c r="Z334" s="319"/>
      <c r="AA334" s="319"/>
      <c r="AB334" s="320"/>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8"/>
      <c r="Z335" s="319"/>
      <c r="AA335" s="319"/>
      <c r="AB335" s="320"/>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8"/>
      <c r="Z336" s="319"/>
      <c r="AA336" s="319"/>
      <c r="AB336" s="320"/>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8"/>
      <c r="Z337" s="319"/>
      <c r="AA337" s="319"/>
      <c r="AB337" s="320"/>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8"/>
      <c r="Z338" s="319"/>
      <c r="AA338" s="319"/>
      <c r="AB338" s="320"/>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8"/>
      <c r="Z339" s="319"/>
      <c r="AA339" s="319"/>
      <c r="AB339" s="320"/>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8"/>
      <c r="Z340" s="319"/>
      <c r="AA340" s="319"/>
      <c r="AB340" s="320"/>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8"/>
      <c r="Z341" s="319"/>
      <c r="AA341" s="319"/>
      <c r="AB341" s="320"/>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8"/>
      <c r="Z342" s="319"/>
      <c r="AA342" s="319"/>
      <c r="AB342" s="320"/>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8"/>
      <c r="Z343" s="319"/>
      <c r="AA343" s="319"/>
      <c r="AB343" s="320"/>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8"/>
      <c r="Z344" s="319"/>
      <c r="AA344" s="319"/>
      <c r="AB344" s="320"/>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8"/>
      <c r="Z345" s="319"/>
      <c r="AA345" s="319"/>
      <c r="AB345" s="320"/>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8"/>
      <c r="Z346" s="319"/>
      <c r="AA346" s="319"/>
      <c r="AB346" s="320"/>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8"/>
      <c r="Z347" s="319"/>
      <c r="AA347" s="319"/>
      <c r="AB347" s="320"/>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8"/>
      <c r="Z348" s="319"/>
      <c r="AA348" s="319"/>
      <c r="AB348" s="320"/>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8"/>
      <c r="Z349" s="319"/>
      <c r="AA349" s="319"/>
      <c r="AB349" s="320"/>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8"/>
      <c r="Z350" s="319"/>
      <c r="AA350" s="319"/>
      <c r="AB350" s="320"/>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8"/>
      <c r="Z351" s="319"/>
      <c r="AA351" s="319"/>
      <c r="AB351" s="320"/>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8"/>
      <c r="Z352" s="319"/>
      <c r="AA352" s="319"/>
      <c r="AB352" s="320"/>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8"/>
      <c r="Z353" s="319"/>
      <c r="AA353" s="319"/>
      <c r="AB353" s="320"/>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8"/>
      <c r="Z354" s="319"/>
      <c r="AA354" s="319"/>
      <c r="AB354" s="320"/>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8"/>
      <c r="Z355" s="319"/>
      <c r="AA355" s="319"/>
      <c r="AB355" s="320"/>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8"/>
      <c r="Z356" s="319"/>
      <c r="AA356" s="319"/>
      <c r="AB356" s="320"/>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8"/>
      <c r="Z357" s="319"/>
      <c r="AA357" s="319"/>
      <c r="AB357" s="320"/>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8"/>
      <c r="Z358" s="319"/>
      <c r="AA358" s="319"/>
      <c r="AB358" s="320"/>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8"/>
      <c r="Z359" s="319"/>
      <c r="AA359" s="319"/>
      <c r="AB359" s="320"/>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8"/>
      <c r="Z360" s="319"/>
      <c r="AA360" s="319"/>
      <c r="AB360" s="320"/>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8"/>
      <c r="Z361" s="319"/>
      <c r="AA361" s="319"/>
      <c r="AB361" s="320"/>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8"/>
      <c r="Z362" s="319"/>
      <c r="AA362" s="319"/>
      <c r="AB362" s="320"/>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8"/>
      <c r="Z363" s="319"/>
      <c r="AA363" s="319"/>
      <c r="AB363" s="320"/>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506</v>
      </c>
      <c r="Z366" s="344"/>
      <c r="AA366" s="344"/>
      <c r="AB366" s="344"/>
      <c r="AC366" s="251" t="s">
        <v>488</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6">
        <v>1</v>
      </c>
      <c r="B367" s="1066">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8"/>
      <c r="Z367" s="319"/>
      <c r="AA367" s="319"/>
      <c r="AB367" s="320"/>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8"/>
      <c r="Z368" s="319"/>
      <c r="AA368" s="319"/>
      <c r="AB368" s="320"/>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8"/>
      <c r="Z369" s="319"/>
      <c r="AA369" s="319"/>
      <c r="AB369" s="320"/>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8"/>
      <c r="Z370" s="319"/>
      <c r="AA370" s="319"/>
      <c r="AB370" s="320"/>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8"/>
      <c r="Z371" s="319"/>
      <c r="AA371" s="319"/>
      <c r="AB371" s="320"/>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8"/>
      <c r="Z372" s="319"/>
      <c r="AA372" s="319"/>
      <c r="AB372" s="320"/>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8"/>
      <c r="Z373" s="319"/>
      <c r="AA373" s="319"/>
      <c r="AB373" s="320"/>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8"/>
      <c r="Z374" s="319"/>
      <c r="AA374" s="319"/>
      <c r="AB374" s="320"/>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8"/>
      <c r="Z375" s="319"/>
      <c r="AA375" s="319"/>
      <c r="AB375" s="320"/>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8"/>
      <c r="Z376" s="319"/>
      <c r="AA376" s="319"/>
      <c r="AB376" s="320"/>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8"/>
      <c r="Z377" s="319"/>
      <c r="AA377" s="319"/>
      <c r="AB377" s="320"/>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8"/>
      <c r="Z378" s="319"/>
      <c r="AA378" s="319"/>
      <c r="AB378" s="320"/>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8"/>
      <c r="Z379" s="319"/>
      <c r="AA379" s="319"/>
      <c r="AB379" s="320"/>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8"/>
      <c r="Z380" s="319"/>
      <c r="AA380" s="319"/>
      <c r="AB380" s="320"/>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8"/>
      <c r="Z381" s="319"/>
      <c r="AA381" s="319"/>
      <c r="AB381" s="320"/>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8"/>
      <c r="Z382" s="319"/>
      <c r="AA382" s="319"/>
      <c r="AB382" s="320"/>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8"/>
      <c r="Z383" s="319"/>
      <c r="AA383" s="319"/>
      <c r="AB383" s="320"/>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8"/>
      <c r="Z384" s="319"/>
      <c r="AA384" s="319"/>
      <c r="AB384" s="320"/>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8"/>
      <c r="Z385" s="319"/>
      <c r="AA385" s="319"/>
      <c r="AB385" s="320"/>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8"/>
      <c r="Z386" s="319"/>
      <c r="AA386" s="319"/>
      <c r="AB386" s="320"/>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8"/>
      <c r="Z387" s="319"/>
      <c r="AA387" s="319"/>
      <c r="AB387" s="320"/>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8"/>
      <c r="Z388" s="319"/>
      <c r="AA388" s="319"/>
      <c r="AB388" s="320"/>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8"/>
      <c r="Z389" s="319"/>
      <c r="AA389" s="319"/>
      <c r="AB389" s="320"/>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8"/>
      <c r="Z390" s="319"/>
      <c r="AA390" s="319"/>
      <c r="AB390" s="320"/>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8"/>
      <c r="Z391" s="319"/>
      <c r="AA391" s="319"/>
      <c r="AB391" s="320"/>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8"/>
      <c r="Z392" s="319"/>
      <c r="AA392" s="319"/>
      <c r="AB392" s="320"/>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8"/>
      <c r="Z393" s="319"/>
      <c r="AA393" s="319"/>
      <c r="AB393" s="320"/>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8"/>
      <c r="Z394" s="319"/>
      <c r="AA394" s="319"/>
      <c r="AB394" s="320"/>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8"/>
      <c r="Z395" s="319"/>
      <c r="AA395" s="319"/>
      <c r="AB395" s="320"/>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8"/>
      <c r="Z396" s="319"/>
      <c r="AA396" s="319"/>
      <c r="AB396" s="320"/>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506</v>
      </c>
      <c r="Z399" s="344"/>
      <c r="AA399" s="344"/>
      <c r="AB399" s="344"/>
      <c r="AC399" s="251" t="s">
        <v>488</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6">
        <v>1</v>
      </c>
      <c r="B400" s="1066">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8"/>
      <c r="Z400" s="319"/>
      <c r="AA400" s="319"/>
      <c r="AB400" s="320"/>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8"/>
      <c r="Z401" s="319"/>
      <c r="AA401" s="319"/>
      <c r="AB401" s="320"/>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8"/>
      <c r="Z402" s="319"/>
      <c r="AA402" s="319"/>
      <c r="AB402" s="320"/>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8"/>
      <c r="Z403" s="319"/>
      <c r="AA403" s="319"/>
      <c r="AB403" s="320"/>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8"/>
      <c r="Z404" s="319"/>
      <c r="AA404" s="319"/>
      <c r="AB404" s="320"/>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8"/>
      <c r="Z405" s="319"/>
      <c r="AA405" s="319"/>
      <c r="AB405" s="320"/>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8"/>
      <c r="Z406" s="319"/>
      <c r="AA406" s="319"/>
      <c r="AB406" s="320"/>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8"/>
      <c r="Z407" s="319"/>
      <c r="AA407" s="319"/>
      <c r="AB407" s="320"/>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8"/>
      <c r="Z408" s="319"/>
      <c r="AA408" s="319"/>
      <c r="AB408" s="320"/>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8"/>
      <c r="Z409" s="319"/>
      <c r="AA409" s="319"/>
      <c r="AB409" s="320"/>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8"/>
      <c r="Z410" s="319"/>
      <c r="AA410" s="319"/>
      <c r="AB410" s="320"/>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8"/>
      <c r="Z411" s="319"/>
      <c r="AA411" s="319"/>
      <c r="AB411" s="320"/>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8"/>
      <c r="Z412" s="319"/>
      <c r="AA412" s="319"/>
      <c r="AB412" s="320"/>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8"/>
      <c r="Z413" s="319"/>
      <c r="AA413" s="319"/>
      <c r="AB413" s="320"/>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8"/>
      <c r="Z414" s="319"/>
      <c r="AA414" s="319"/>
      <c r="AB414" s="320"/>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8"/>
      <c r="Z415" s="319"/>
      <c r="AA415" s="319"/>
      <c r="AB415" s="320"/>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8"/>
      <c r="Z416" s="319"/>
      <c r="AA416" s="319"/>
      <c r="AB416" s="320"/>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8"/>
      <c r="Z417" s="319"/>
      <c r="AA417" s="319"/>
      <c r="AB417" s="320"/>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8"/>
      <c r="Z418" s="319"/>
      <c r="AA418" s="319"/>
      <c r="AB418" s="320"/>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8"/>
      <c r="Z419" s="319"/>
      <c r="AA419" s="319"/>
      <c r="AB419" s="320"/>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8"/>
      <c r="Z420" s="319"/>
      <c r="AA420" s="319"/>
      <c r="AB420" s="320"/>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8"/>
      <c r="Z421" s="319"/>
      <c r="AA421" s="319"/>
      <c r="AB421" s="320"/>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8"/>
      <c r="Z422" s="319"/>
      <c r="AA422" s="319"/>
      <c r="AB422" s="320"/>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8"/>
      <c r="Z423" s="319"/>
      <c r="AA423" s="319"/>
      <c r="AB423" s="320"/>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8"/>
      <c r="Z424" s="319"/>
      <c r="AA424" s="319"/>
      <c r="AB424" s="320"/>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8"/>
      <c r="Z425" s="319"/>
      <c r="AA425" s="319"/>
      <c r="AB425" s="320"/>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8"/>
      <c r="Z426" s="319"/>
      <c r="AA426" s="319"/>
      <c r="AB426" s="320"/>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8"/>
      <c r="Z427" s="319"/>
      <c r="AA427" s="319"/>
      <c r="AB427" s="320"/>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8"/>
      <c r="Z428" s="319"/>
      <c r="AA428" s="319"/>
      <c r="AB428" s="320"/>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8"/>
      <c r="Z429" s="319"/>
      <c r="AA429" s="319"/>
      <c r="AB429" s="320"/>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506</v>
      </c>
      <c r="Z432" s="344"/>
      <c r="AA432" s="344"/>
      <c r="AB432" s="344"/>
      <c r="AC432" s="251" t="s">
        <v>488</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6">
        <v>1</v>
      </c>
      <c r="B433" s="1066">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8"/>
      <c r="Z433" s="319"/>
      <c r="AA433" s="319"/>
      <c r="AB433" s="320"/>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8"/>
      <c r="Z434" s="319"/>
      <c r="AA434" s="319"/>
      <c r="AB434" s="320"/>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8"/>
      <c r="Z435" s="319"/>
      <c r="AA435" s="319"/>
      <c r="AB435" s="320"/>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8"/>
      <c r="Z436" s="319"/>
      <c r="AA436" s="319"/>
      <c r="AB436" s="320"/>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8"/>
      <c r="Z437" s="319"/>
      <c r="AA437" s="319"/>
      <c r="AB437" s="320"/>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8"/>
      <c r="Z438" s="319"/>
      <c r="AA438" s="319"/>
      <c r="AB438" s="320"/>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8"/>
      <c r="Z439" s="319"/>
      <c r="AA439" s="319"/>
      <c r="AB439" s="320"/>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8"/>
      <c r="Z440" s="319"/>
      <c r="AA440" s="319"/>
      <c r="AB440" s="320"/>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8"/>
      <c r="Z441" s="319"/>
      <c r="AA441" s="319"/>
      <c r="AB441" s="320"/>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8"/>
      <c r="Z442" s="319"/>
      <c r="AA442" s="319"/>
      <c r="AB442" s="320"/>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8"/>
      <c r="Z443" s="319"/>
      <c r="AA443" s="319"/>
      <c r="AB443" s="320"/>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8"/>
      <c r="Z444" s="319"/>
      <c r="AA444" s="319"/>
      <c r="AB444" s="320"/>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8"/>
      <c r="Z445" s="319"/>
      <c r="AA445" s="319"/>
      <c r="AB445" s="320"/>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8"/>
      <c r="Z446" s="319"/>
      <c r="AA446" s="319"/>
      <c r="AB446" s="320"/>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8"/>
      <c r="Z447" s="319"/>
      <c r="AA447" s="319"/>
      <c r="AB447" s="320"/>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8"/>
      <c r="Z448" s="319"/>
      <c r="AA448" s="319"/>
      <c r="AB448" s="320"/>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8"/>
      <c r="Z449" s="319"/>
      <c r="AA449" s="319"/>
      <c r="AB449" s="320"/>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8"/>
      <c r="Z450" s="319"/>
      <c r="AA450" s="319"/>
      <c r="AB450" s="320"/>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8"/>
      <c r="Z451" s="319"/>
      <c r="AA451" s="319"/>
      <c r="AB451" s="320"/>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8"/>
      <c r="Z452" s="319"/>
      <c r="AA452" s="319"/>
      <c r="AB452" s="320"/>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8"/>
      <c r="Z453" s="319"/>
      <c r="AA453" s="319"/>
      <c r="AB453" s="320"/>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8"/>
      <c r="Z454" s="319"/>
      <c r="AA454" s="319"/>
      <c r="AB454" s="320"/>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8"/>
      <c r="Z455" s="319"/>
      <c r="AA455" s="319"/>
      <c r="AB455" s="320"/>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8"/>
      <c r="Z456" s="319"/>
      <c r="AA456" s="319"/>
      <c r="AB456" s="320"/>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8"/>
      <c r="Z457" s="319"/>
      <c r="AA457" s="319"/>
      <c r="AB457" s="320"/>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8"/>
      <c r="Z458" s="319"/>
      <c r="AA458" s="319"/>
      <c r="AB458" s="320"/>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8"/>
      <c r="Z459" s="319"/>
      <c r="AA459" s="319"/>
      <c r="AB459" s="320"/>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8"/>
      <c r="Z460" s="319"/>
      <c r="AA460" s="319"/>
      <c r="AB460" s="320"/>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8"/>
      <c r="Z461" s="319"/>
      <c r="AA461" s="319"/>
      <c r="AB461" s="320"/>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8"/>
      <c r="Z462" s="319"/>
      <c r="AA462" s="319"/>
      <c r="AB462" s="320"/>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506</v>
      </c>
      <c r="Z465" s="344"/>
      <c r="AA465" s="344"/>
      <c r="AB465" s="344"/>
      <c r="AC465" s="251" t="s">
        <v>488</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6">
        <v>1</v>
      </c>
      <c r="B466" s="1066">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8"/>
      <c r="Z466" s="319"/>
      <c r="AA466" s="319"/>
      <c r="AB466" s="320"/>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8"/>
      <c r="Z467" s="319"/>
      <c r="AA467" s="319"/>
      <c r="AB467" s="320"/>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8"/>
      <c r="Z468" s="319"/>
      <c r="AA468" s="319"/>
      <c r="AB468" s="320"/>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8"/>
      <c r="Z469" s="319"/>
      <c r="AA469" s="319"/>
      <c r="AB469" s="320"/>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8"/>
      <c r="Z470" s="319"/>
      <c r="AA470" s="319"/>
      <c r="AB470" s="320"/>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8"/>
      <c r="Z471" s="319"/>
      <c r="AA471" s="319"/>
      <c r="AB471" s="320"/>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8"/>
      <c r="Z472" s="319"/>
      <c r="AA472" s="319"/>
      <c r="AB472" s="320"/>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8"/>
      <c r="Z473" s="319"/>
      <c r="AA473" s="319"/>
      <c r="AB473" s="320"/>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8"/>
      <c r="Z474" s="319"/>
      <c r="AA474" s="319"/>
      <c r="AB474" s="320"/>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8"/>
      <c r="Z475" s="319"/>
      <c r="AA475" s="319"/>
      <c r="AB475" s="320"/>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8"/>
      <c r="Z476" s="319"/>
      <c r="AA476" s="319"/>
      <c r="AB476" s="320"/>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8"/>
      <c r="Z477" s="319"/>
      <c r="AA477" s="319"/>
      <c r="AB477" s="320"/>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8"/>
      <c r="Z478" s="319"/>
      <c r="AA478" s="319"/>
      <c r="AB478" s="320"/>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8"/>
      <c r="Z479" s="319"/>
      <c r="AA479" s="319"/>
      <c r="AB479" s="320"/>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8"/>
      <c r="Z480" s="319"/>
      <c r="AA480" s="319"/>
      <c r="AB480" s="320"/>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8"/>
      <c r="Z481" s="319"/>
      <c r="AA481" s="319"/>
      <c r="AB481" s="320"/>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8"/>
      <c r="Z482" s="319"/>
      <c r="AA482" s="319"/>
      <c r="AB482" s="320"/>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8"/>
      <c r="Z483" s="319"/>
      <c r="AA483" s="319"/>
      <c r="AB483" s="320"/>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8"/>
      <c r="Z484" s="319"/>
      <c r="AA484" s="319"/>
      <c r="AB484" s="320"/>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8"/>
      <c r="Z485" s="319"/>
      <c r="AA485" s="319"/>
      <c r="AB485" s="320"/>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8"/>
      <c r="Z486" s="319"/>
      <c r="AA486" s="319"/>
      <c r="AB486" s="320"/>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8"/>
      <c r="Z487" s="319"/>
      <c r="AA487" s="319"/>
      <c r="AB487" s="320"/>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8"/>
      <c r="Z488" s="319"/>
      <c r="AA488" s="319"/>
      <c r="AB488" s="320"/>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8"/>
      <c r="Z489" s="319"/>
      <c r="AA489" s="319"/>
      <c r="AB489" s="320"/>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8"/>
      <c r="Z490" s="319"/>
      <c r="AA490" s="319"/>
      <c r="AB490" s="320"/>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8"/>
      <c r="Z491" s="319"/>
      <c r="AA491" s="319"/>
      <c r="AB491" s="320"/>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8"/>
      <c r="Z492" s="319"/>
      <c r="AA492" s="319"/>
      <c r="AB492" s="320"/>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8"/>
      <c r="Z493" s="319"/>
      <c r="AA493" s="319"/>
      <c r="AB493" s="320"/>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8"/>
      <c r="Z494" s="319"/>
      <c r="AA494" s="319"/>
      <c r="AB494" s="320"/>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8"/>
      <c r="Z495" s="319"/>
      <c r="AA495" s="319"/>
      <c r="AB495" s="320"/>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506</v>
      </c>
      <c r="Z498" s="344"/>
      <c r="AA498" s="344"/>
      <c r="AB498" s="344"/>
      <c r="AC498" s="251" t="s">
        <v>488</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6">
        <v>1</v>
      </c>
      <c r="B499" s="1066">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8"/>
      <c r="Z499" s="319"/>
      <c r="AA499" s="319"/>
      <c r="AB499" s="320"/>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8"/>
      <c r="Z500" s="319"/>
      <c r="AA500" s="319"/>
      <c r="AB500" s="320"/>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8"/>
      <c r="Z501" s="319"/>
      <c r="AA501" s="319"/>
      <c r="AB501" s="320"/>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8"/>
      <c r="Z502" s="319"/>
      <c r="AA502" s="319"/>
      <c r="AB502" s="320"/>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8"/>
      <c r="Z503" s="319"/>
      <c r="AA503" s="319"/>
      <c r="AB503" s="320"/>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8"/>
      <c r="Z504" s="319"/>
      <c r="AA504" s="319"/>
      <c r="AB504" s="320"/>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8"/>
      <c r="Z505" s="319"/>
      <c r="AA505" s="319"/>
      <c r="AB505" s="320"/>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8"/>
      <c r="Z506" s="319"/>
      <c r="AA506" s="319"/>
      <c r="AB506" s="320"/>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8"/>
      <c r="Z507" s="319"/>
      <c r="AA507" s="319"/>
      <c r="AB507" s="320"/>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8"/>
      <c r="Z508" s="319"/>
      <c r="AA508" s="319"/>
      <c r="AB508" s="320"/>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8"/>
      <c r="Z509" s="319"/>
      <c r="AA509" s="319"/>
      <c r="AB509" s="320"/>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8"/>
      <c r="Z510" s="319"/>
      <c r="AA510" s="319"/>
      <c r="AB510" s="320"/>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8"/>
      <c r="Z511" s="319"/>
      <c r="AA511" s="319"/>
      <c r="AB511" s="320"/>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8"/>
      <c r="Z512" s="319"/>
      <c r="AA512" s="319"/>
      <c r="AB512" s="320"/>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8"/>
      <c r="Z513" s="319"/>
      <c r="AA513" s="319"/>
      <c r="AB513" s="320"/>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8"/>
      <c r="Z514" s="319"/>
      <c r="AA514" s="319"/>
      <c r="AB514" s="320"/>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8"/>
      <c r="Z515" s="319"/>
      <c r="AA515" s="319"/>
      <c r="AB515" s="320"/>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8"/>
      <c r="Z516" s="319"/>
      <c r="AA516" s="319"/>
      <c r="AB516" s="320"/>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8"/>
      <c r="Z517" s="319"/>
      <c r="AA517" s="319"/>
      <c r="AB517" s="320"/>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8"/>
      <c r="Z518" s="319"/>
      <c r="AA518" s="319"/>
      <c r="AB518" s="320"/>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8"/>
      <c r="Z519" s="319"/>
      <c r="AA519" s="319"/>
      <c r="AB519" s="320"/>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8"/>
      <c r="Z520" s="319"/>
      <c r="AA520" s="319"/>
      <c r="AB520" s="320"/>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8"/>
      <c r="Z521" s="319"/>
      <c r="AA521" s="319"/>
      <c r="AB521" s="320"/>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8"/>
      <c r="Z522" s="319"/>
      <c r="AA522" s="319"/>
      <c r="AB522" s="320"/>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8"/>
      <c r="Z523" s="319"/>
      <c r="AA523" s="319"/>
      <c r="AB523" s="320"/>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8"/>
      <c r="Z524" s="319"/>
      <c r="AA524" s="319"/>
      <c r="AB524" s="320"/>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8"/>
      <c r="Z525" s="319"/>
      <c r="AA525" s="319"/>
      <c r="AB525" s="320"/>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8"/>
      <c r="Z526" s="319"/>
      <c r="AA526" s="319"/>
      <c r="AB526" s="320"/>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8"/>
      <c r="Z527" s="319"/>
      <c r="AA527" s="319"/>
      <c r="AB527" s="320"/>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8"/>
      <c r="Z528" s="319"/>
      <c r="AA528" s="319"/>
      <c r="AB528" s="320"/>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506</v>
      </c>
      <c r="Z531" s="344"/>
      <c r="AA531" s="344"/>
      <c r="AB531" s="344"/>
      <c r="AC531" s="251" t="s">
        <v>488</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6">
        <v>1</v>
      </c>
      <c r="B532" s="1066">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8"/>
      <c r="Z532" s="319"/>
      <c r="AA532" s="319"/>
      <c r="AB532" s="320"/>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8"/>
      <c r="Z533" s="319"/>
      <c r="AA533" s="319"/>
      <c r="AB533" s="320"/>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8"/>
      <c r="Z534" s="319"/>
      <c r="AA534" s="319"/>
      <c r="AB534" s="320"/>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8"/>
      <c r="Z535" s="319"/>
      <c r="AA535" s="319"/>
      <c r="AB535" s="320"/>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8"/>
      <c r="Z536" s="319"/>
      <c r="AA536" s="319"/>
      <c r="AB536" s="320"/>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8"/>
      <c r="Z537" s="319"/>
      <c r="AA537" s="319"/>
      <c r="AB537" s="320"/>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8"/>
      <c r="Z538" s="319"/>
      <c r="AA538" s="319"/>
      <c r="AB538" s="320"/>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8"/>
      <c r="Z539" s="319"/>
      <c r="AA539" s="319"/>
      <c r="AB539" s="320"/>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8"/>
      <c r="Z540" s="319"/>
      <c r="AA540" s="319"/>
      <c r="AB540" s="320"/>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8"/>
      <c r="Z541" s="319"/>
      <c r="AA541" s="319"/>
      <c r="AB541" s="320"/>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8"/>
      <c r="Z542" s="319"/>
      <c r="AA542" s="319"/>
      <c r="AB542" s="320"/>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8"/>
      <c r="Z543" s="319"/>
      <c r="AA543" s="319"/>
      <c r="AB543" s="320"/>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8"/>
      <c r="Z544" s="319"/>
      <c r="AA544" s="319"/>
      <c r="AB544" s="320"/>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8"/>
      <c r="Z545" s="319"/>
      <c r="AA545" s="319"/>
      <c r="AB545" s="320"/>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8"/>
      <c r="Z546" s="319"/>
      <c r="AA546" s="319"/>
      <c r="AB546" s="320"/>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8"/>
      <c r="Z547" s="319"/>
      <c r="AA547" s="319"/>
      <c r="AB547" s="320"/>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8"/>
      <c r="Z548" s="319"/>
      <c r="AA548" s="319"/>
      <c r="AB548" s="320"/>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8"/>
      <c r="Z549" s="319"/>
      <c r="AA549" s="319"/>
      <c r="AB549" s="320"/>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8"/>
      <c r="Z550" s="319"/>
      <c r="AA550" s="319"/>
      <c r="AB550" s="320"/>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8"/>
      <c r="Z551" s="319"/>
      <c r="AA551" s="319"/>
      <c r="AB551" s="320"/>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8"/>
      <c r="Z552" s="319"/>
      <c r="AA552" s="319"/>
      <c r="AB552" s="320"/>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8"/>
      <c r="Z553" s="319"/>
      <c r="AA553" s="319"/>
      <c r="AB553" s="320"/>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8"/>
      <c r="Z554" s="319"/>
      <c r="AA554" s="319"/>
      <c r="AB554" s="320"/>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8"/>
      <c r="Z555" s="319"/>
      <c r="AA555" s="319"/>
      <c r="AB555" s="320"/>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8"/>
      <c r="Z556" s="319"/>
      <c r="AA556" s="319"/>
      <c r="AB556" s="320"/>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8"/>
      <c r="Z557" s="319"/>
      <c r="AA557" s="319"/>
      <c r="AB557" s="320"/>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8"/>
      <c r="Z558" s="319"/>
      <c r="AA558" s="319"/>
      <c r="AB558" s="320"/>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8"/>
      <c r="Z559" s="319"/>
      <c r="AA559" s="319"/>
      <c r="AB559" s="320"/>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8"/>
      <c r="Z560" s="319"/>
      <c r="AA560" s="319"/>
      <c r="AB560" s="320"/>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8"/>
      <c r="Z561" s="319"/>
      <c r="AA561" s="319"/>
      <c r="AB561" s="320"/>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506</v>
      </c>
      <c r="Z564" s="344"/>
      <c r="AA564" s="344"/>
      <c r="AB564" s="344"/>
      <c r="AC564" s="251" t="s">
        <v>488</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6">
        <v>1</v>
      </c>
      <c r="B565" s="1066">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8"/>
      <c r="Z565" s="319"/>
      <c r="AA565" s="319"/>
      <c r="AB565" s="320"/>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8"/>
      <c r="Z566" s="319"/>
      <c r="AA566" s="319"/>
      <c r="AB566" s="320"/>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8"/>
      <c r="Z567" s="319"/>
      <c r="AA567" s="319"/>
      <c r="AB567" s="320"/>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8"/>
      <c r="Z568" s="319"/>
      <c r="AA568" s="319"/>
      <c r="AB568" s="320"/>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8"/>
      <c r="Z569" s="319"/>
      <c r="AA569" s="319"/>
      <c r="AB569" s="320"/>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8"/>
      <c r="Z570" s="319"/>
      <c r="AA570" s="319"/>
      <c r="AB570" s="320"/>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8"/>
      <c r="Z571" s="319"/>
      <c r="AA571" s="319"/>
      <c r="AB571" s="320"/>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8"/>
      <c r="Z572" s="319"/>
      <c r="AA572" s="319"/>
      <c r="AB572" s="320"/>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8"/>
      <c r="Z573" s="319"/>
      <c r="AA573" s="319"/>
      <c r="AB573" s="320"/>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8"/>
      <c r="Z574" s="319"/>
      <c r="AA574" s="319"/>
      <c r="AB574" s="320"/>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8"/>
      <c r="Z575" s="319"/>
      <c r="AA575" s="319"/>
      <c r="AB575" s="320"/>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8"/>
      <c r="Z576" s="319"/>
      <c r="AA576" s="319"/>
      <c r="AB576" s="320"/>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8"/>
      <c r="Z577" s="319"/>
      <c r="AA577" s="319"/>
      <c r="AB577" s="320"/>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8"/>
      <c r="Z578" s="319"/>
      <c r="AA578" s="319"/>
      <c r="AB578" s="320"/>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8"/>
      <c r="Z579" s="319"/>
      <c r="AA579" s="319"/>
      <c r="AB579" s="320"/>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8"/>
      <c r="Z580" s="319"/>
      <c r="AA580" s="319"/>
      <c r="AB580" s="320"/>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8"/>
      <c r="Z581" s="319"/>
      <c r="AA581" s="319"/>
      <c r="AB581" s="320"/>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8"/>
      <c r="Z582" s="319"/>
      <c r="AA582" s="319"/>
      <c r="AB582" s="320"/>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8"/>
      <c r="Z583" s="319"/>
      <c r="AA583" s="319"/>
      <c r="AB583" s="320"/>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8"/>
      <c r="Z584" s="319"/>
      <c r="AA584" s="319"/>
      <c r="AB584" s="320"/>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8"/>
      <c r="Z585" s="319"/>
      <c r="AA585" s="319"/>
      <c r="AB585" s="320"/>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8"/>
      <c r="Z586" s="319"/>
      <c r="AA586" s="319"/>
      <c r="AB586" s="320"/>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8"/>
      <c r="Z587" s="319"/>
      <c r="AA587" s="319"/>
      <c r="AB587" s="320"/>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8"/>
      <c r="Z588" s="319"/>
      <c r="AA588" s="319"/>
      <c r="AB588" s="320"/>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8"/>
      <c r="Z589" s="319"/>
      <c r="AA589" s="319"/>
      <c r="AB589" s="320"/>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8"/>
      <c r="Z590" s="319"/>
      <c r="AA590" s="319"/>
      <c r="AB590" s="320"/>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8"/>
      <c r="Z591" s="319"/>
      <c r="AA591" s="319"/>
      <c r="AB591" s="320"/>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8"/>
      <c r="Z592" s="319"/>
      <c r="AA592" s="319"/>
      <c r="AB592" s="320"/>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8"/>
      <c r="Z593" s="319"/>
      <c r="AA593" s="319"/>
      <c r="AB593" s="320"/>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8"/>
      <c r="Z594" s="319"/>
      <c r="AA594" s="319"/>
      <c r="AB594" s="320"/>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506</v>
      </c>
      <c r="Z597" s="344"/>
      <c r="AA597" s="344"/>
      <c r="AB597" s="344"/>
      <c r="AC597" s="251" t="s">
        <v>488</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6">
        <v>1</v>
      </c>
      <c r="B598" s="1066">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8"/>
      <c r="Z598" s="319"/>
      <c r="AA598" s="319"/>
      <c r="AB598" s="320"/>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8"/>
      <c r="Z599" s="319"/>
      <c r="AA599" s="319"/>
      <c r="AB599" s="320"/>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8"/>
      <c r="Z600" s="319"/>
      <c r="AA600" s="319"/>
      <c r="AB600" s="320"/>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8"/>
      <c r="Z601" s="319"/>
      <c r="AA601" s="319"/>
      <c r="AB601" s="320"/>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8"/>
      <c r="Z602" s="319"/>
      <c r="AA602" s="319"/>
      <c r="AB602" s="320"/>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8"/>
      <c r="Z603" s="319"/>
      <c r="AA603" s="319"/>
      <c r="AB603" s="320"/>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8"/>
      <c r="Z604" s="319"/>
      <c r="AA604" s="319"/>
      <c r="AB604" s="320"/>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8"/>
      <c r="Z605" s="319"/>
      <c r="AA605" s="319"/>
      <c r="AB605" s="320"/>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8"/>
      <c r="Z606" s="319"/>
      <c r="AA606" s="319"/>
      <c r="AB606" s="320"/>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8"/>
      <c r="Z607" s="319"/>
      <c r="AA607" s="319"/>
      <c r="AB607" s="320"/>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8"/>
      <c r="Z608" s="319"/>
      <c r="AA608" s="319"/>
      <c r="AB608" s="320"/>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8"/>
      <c r="Z609" s="319"/>
      <c r="AA609" s="319"/>
      <c r="AB609" s="320"/>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8"/>
      <c r="Z610" s="319"/>
      <c r="AA610" s="319"/>
      <c r="AB610" s="320"/>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8"/>
      <c r="Z611" s="319"/>
      <c r="AA611" s="319"/>
      <c r="AB611" s="320"/>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8"/>
      <c r="Z612" s="319"/>
      <c r="AA612" s="319"/>
      <c r="AB612" s="320"/>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8"/>
      <c r="Z613" s="319"/>
      <c r="AA613" s="319"/>
      <c r="AB613" s="320"/>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8"/>
      <c r="Z614" s="319"/>
      <c r="AA614" s="319"/>
      <c r="AB614" s="320"/>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8"/>
      <c r="Z615" s="319"/>
      <c r="AA615" s="319"/>
      <c r="AB615" s="320"/>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8"/>
      <c r="Z616" s="319"/>
      <c r="AA616" s="319"/>
      <c r="AB616" s="320"/>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8"/>
      <c r="Z617" s="319"/>
      <c r="AA617" s="319"/>
      <c r="AB617" s="320"/>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8"/>
      <c r="Z618" s="319"/>
      <c r="AA618" s="319"/>
      <c r="AB618" s="320"/>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8"/>
      <c r="Z619" s="319"/>
      <c r="AA619" s="319"/>
      <c r="AB619" s="320"/>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8"/>
      <c r="Z620" s="319"/>
      <c r="AA620" s="319"/>
      <c r="AB620" s="320"/>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8"/>
      <c r="Z621" s="319"/>
      <c r="AA621" s="319"/>
      <c r="AB621" s="320"/>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8"/>
      <c r="Z622" s="319"/>
      <c r="AA622" s="319"/>
      <c r="AB622" s="320"/>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8"/>
      <c r="Z623" s="319"/>
      <c r="AA623" s="319"/>
      <c r="AB623" s="320"/>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8"/>
      <c r="Z624" s="319"/>
      <c r="AA624" s="319"/>
      <c r="AB624" s="320"/>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8"/>
      <c r="Z625" s="319"/>
      <c r="AA625" s="319"/>
      <c r="AB625" s="320"/>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8"/>
      <c r="Z626" s="319"/>
      <c r="AA626" s="319"/>
      <c r="AB626" s="320"/>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8"/>
      <c r="Z627" s="319"/>
      <c r="AA627" s="319"/>
      <c r="AB627" s="320"/>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506</v>
      </c>
      <c r="Z630" s="344"/>
      <c r="AA630" s="344"/>
      <c r="AB630" s="344"/>
      <c r="AC630" s="251" t="s">
        <v>488</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6">
        <v>1</v>
      </c>
      <c r="B631" s="1066">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8"/>
      <c r="Z631" s="319"/>
      <c r="AA631" s="319"/>
      <c r="AB631" s="320"/>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8"/>
      <c r="Z632" s="319"/>
      <c r="AA632" s="319"/>
      <c r="AB632" s="320"/>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8"/>
      <c r="Z633" s="319"/>
      <c r="AA633" s="319"/>
      <c r="AB633" s="320"/>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8"/>
      <c r="Z634" s="319"/>
      <c r="AA634" s="319"/>
      <c r="AB634" s="320"/>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8"/>
      <c r="Z635" s="319"/>
      <c r="AA635" s="319"/>
      <c r="AB635" s="320"/>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8"/>
      <c r="Z636" s="319"/>
      <c r="AA636" s="319"/>
      <c r="AB636" s="320"/>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8"/>
      <c r="Z637" s="319"/>
      <c r="AA637" s="319"/>
      <c r="AB637" s="320"/>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8"/>
      <c r="Z638" s="319"/>
      <c r="AA638" s="319"/>
      <c r="AB638" s="320"/>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8"/>
      <c r="Z639" s="319"/>
      <c r="AA639" s="319"/>
      <c r="AB639" s="320"/>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8"/>
      <c r="Z640" s="319"/>
      <c r="AA640" s="319"/>
      <c r="AB640" s="320"/>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8"/>
      <c r="Z641" s="319"/>
      <c r="AA641" s="319"/>
      <c r="AB641" s="320"/>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8"/>
      <c r="Z642" s="319"/>
      <c r="AA642" s="319"/>
      <c r="AB642" s="320"/>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8"/>
      <c r="Z643" s="319"/>
      <c r="AA643" s="319"/>
      <c r="AB643" s="320"/>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8"/>
      <c r="Z644" s="319"/>
      <c r="AA644" s="319"/>
      <c r="AB644" s="320"/>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8"/>
      <c r="Z645" s="319"/>
      <c r="AA645" s="319"/>
      <c r="AB645" s="320"/>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8"/>
      <c r="Z646" s="319"/>
      <c r="AA646" s="319"/>
      <c r="AB646" s="320"/>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8"/>
      <c r="Z647" s="319"/>
      <c r="AA647" s="319"/>
      <c r="AB647" s="320"/>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8"/>
      <c r="Z648" s="319"/>
      <c r="AA648" s="319"/>
      <c r="AB648" s="320"/>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8"/>
      <c r="Z649" s="319"/>
      <c r="AA649" s="319"/>
      <c r="AB649" s="320"/>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8"/>
      <c r="Z650" s="319"/>
      <c r="AA650" s="319"/>
      <c r="AB650" s="320"/>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8"/>
      <c r="Z651" s="319"/>
      <c r="AA651" s="319"/>
      <c r="AB651" s="320"/>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8"/>
      <c r="Z652" s="319"/>
      <c r="AA652" s="319"/>
      <c r="AB652" s="320"/>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8"/>
      <c r="Z653" s="319"/>
      <c r="AA653" s="319"/>
      <c r="AB653" s="320"/>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8"/>
      <c r="Z654" s="319"/>
      <c r="AA654" s="319"/>
      <c r="AB654" s="320"/>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8"/>
      <c r="Z655" s="319"/>
      <c r="AA655" s="319"/>
      <c r="AB655" s="320"/>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8"/>
      <c r="Z656" s="319"/>
      <c r="AA656" s="319"/>
      <c r="AB656" s="320"/>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8"/>
      <c r="Z657" s="319"/>
      <c r="AA657" s="319"/>
      <c r="AB657" s="320"/>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8"/>
      <c r="Z658" s="319"/>
      <c r="AA658" s="319"/>
      <c r="AB658" s="320"/>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8"/>
      <c r="Z659" s="319"/>
      <c r="AA659" s="319"/>
      <c r="AB659" s="320"/>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8"/>
      <c r="Z660" s="319"/>
      <c r="AA660" s="319"/>
      <c r="AB660" s="320"/>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506</v>
      </c>
      <c r="Z663" s="344"/>
      <c r="AA663" s="344"/>
      <c r="AB663" s="344"/>
      <c r="AC663" s="251" t="s">
        <v>488</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6">
        <v>1</v>
      </c>
      <c r="B664" s="1066">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8"/>
      <c r="Z664" s="319"/>
      <c r="AA664" s="319"/>
      <c r="AB664" s="320"/>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8"/>
      <c r="Z665" s="319"/>
      <c r="AA665" s="319"/>
      <c r="AB665" s="320"/>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8"/>
      <c r="Z666" s="319"/>
      <c r="AA666" s="319"/>
      <c r="AB666" s="320"/>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8"/>
      <c r="Z667" s="319"/>
      <c r="AA667" s="319"/>
      <c r="AB667" s="320"/>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8"/>
      <c r="Z668" s="319"/>
      <c r="AA668" s="319"/>
      <c r="AB668" s="320"/>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8"/>
      <c r="Z669" s="319"/>
      <c r="AA669" s="319"/>
      <c r="AB669" s="320"/>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8"/>
      <c r="Z670" s="319"/>
      <c r="AA670" s="319"/>
      <c r="AB670" s="320"/>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8"/>
      <c r="Z671" s="319"/>
      <c r="AA671" s="319"/>
      <c r="AB671" s="320"/>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8"/>
      <c r="Z672" s="319"/>
      <c r="AA672" s="319"/>
      <c r="AB672" s="320"/>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8"/>
      <c r="Z673" s="319"/>
      <c r="AA673" s="319"/>
      <c r="AB673" s="320"/>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8"/>
      <c r="Z674" s="319"/>
      <c r="AA674" s="319"/>
      <c r="AB674" s="320"/>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8"/>
      <c r="Z675" s="319"/>
      <c r="AA675" s="319"/>
      <c r="AB675" s="320"/>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8"/>
      <c r="Z676" s="319"/>
      <c r="AA676" s="319"/>
      <c r="AB676" s="320"/>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8"/>
      <c r="Z677" s="319"/>
      <c r="AA677" s="319"/>
      <c r="AB677" s="320"/>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8"/>
      <c r="Z678" s="319"/>
      <c r="AA678" s="319"/>
      <c r="AB678" s="320"/>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8"/>
      <c r="Z679" s="319"/>
      <c r="AA679" s="319"/>
      <c r="AB679" s="320"/>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8"/>
      <c r="Z680" s="319"/>
      <c r="AA680" s="319"/>
      <c r="AB680" s="320"/>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8"/>
      <c r="Z681" s="319"/>
      <c r="AA681" s="319"/>
      <c r="AB681" s="320"/>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8"/>
      <c r="Z682" s="319"/>
      <c r="AA682" s="319"/>
      <c r="AB682" s="320"/>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8"/>
      <c r="Z683" s="319"/>
      <c r="AA683" s="319"/>
      <c r="AB683" s="320"/>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8"/>
      <c r="Z684" s="319"/>
      <c r="AA684" s="319"/>
      <c r="AB684" s="320"/>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8"/>
      <c r="Z685" s="319"/>
      <c r="AA685" s="319"/>
      <c r="AB685" s="320"/>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8"/>
      <c r="Z686" s="319"/>
      <c r="AA686" s="319"/>
      <c r="AB686" s="320"/>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8"/>
      <c r="Z687" s="319"/>
      <c r="AA687" s="319"/>
      <c r="AB687" s="320"/>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8"/>
      <c r="Z688" s="319"/>
      <c r="AA688" s="319"/>
      <c r="AB688" s="320"/>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8"/>
      <c r="Z689" s="319"/>
      <c r="AA689" s="319"/>
      <c r="AB689" s="320"/>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8"/>
      <c r="Z690" s="319"/>
      <c r="AA690" s="319"/>
      <c r="AB690" s="320"/>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8"/>
      <c r="Z691" s="319"/>
      <c r="AA691" s="319"/>
      <c r="AB691" s="320"/>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8"/>
      <c r="Z692" s="319"/>
      <c r="AA692" s="319"/>
      <c r="AB692" s="320"/>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8"/>
      <c r="Z693" s="319"/>
      <c r="AA693" s="319"/>
      <c r="AB693" s="320"/>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506</v>
      </c>
      <c r="Z696" s="344"/>
      <c r="AA696" s="344"/>
      <c r="AB696" s="344"/>
      <c r="AC696" s="251" t="s">
        <v>488</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6">
        <v>1</v>
      </c>
      <c r="B697" s="1066">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8"/>
      <c r="Z697" s="319"/>
      <c r="AA697" s="319"/>
      <c r="AB697" s="320"/>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8"/>
      <c r="Z698" s="319"/>
      <c r="AA698" s="319"/>
      <c r="AB698" s="320"/>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8"/>
      <c r="Z699" s="319"/>
      <c r="AA699" s="319"/>
      <c r="AB699" s="320"/>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8"/>
      <c r="Z700" s="319"/>
      <c r="AA700" s="319"/>
      <c r="AB700" s="320"/>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8"/>
      <c r="Z701" s="319"/>
      <c r="AA701" s="319"/>
      <c r="AB701" s="320"/>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8"/>
      <c r="Z702" s="319"/>
      <c r="AA702" s="319"/>
      <c r="AB702" s="320"/>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8"/>
      <c r="Z703" s="319"/>
      <c r="AA703" s="319"/>
      <c r="AB703" s="320"/>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8"/>
      <c r="Z704" s="319"/>
      <c r="AA704" s="319"/>
      <c r="AB704" s="320"/>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8"/>
      <c r="Z705" s="319"/>
      <c r="AA705" s="319"/>
      <c r="AB705" s="320"/>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8"/>
      <c r="Z706" s="319"/>
      <c r="AA706" s="319"/>
      <c r="AB706" s="320"/>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8"/>
      <c r="Z707" s="319"/>
      <c r="AA707" s="319"/>
      <c r="AB707" s="320"/>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8"/>
      <c r="Z708" s="319"/>
      <c r="AA708" s="319"/>
      <c r="AB708" s="320"/>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8"/>
      <c r="Z709" s="319"/>
      <c r="AA709" s="319"/>
      <c r="AB709" s="320"/>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8"/>
      <c r="Z710" s="319"/>
      <c r="AA710" s="319"/>
      <c r="AB710" s="320"/>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8"/>
      <c r="Z711" s="319"/>
      <c r="AA711" s="319"/>
      <c r="AB711" s="320"/>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8"/>
      <c r="Z712" s="319"/>
      <c r="AA712" s="319"/>
      <c r="AB712" s="320"/>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8"/>
      <c r="Z713" s="319"/>
      <c r="AA713" s="319"/>
      <c r="AB713" s="320"/>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8"/>
      <c r="Z714" s="319"/>
      <c r="AA714" s="319"/>
      <c r="AB714" s="320"/>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8"/>
      <c r="Z715" s="319"/>
      <c r="AA715" s="319"/>
      <c r="AB715" s="320"/>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8"/>
      <c r="Z716" s="319"/>
      <c r="AA716" s="319"/>
      <c r="AB716" s="320"/>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8"/>
      <c r="Z717" s="319"/>
      <c r="AA717" s="319"/>
      <c r="AB717" s="320"/>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8"/>
      <c r="Z718" s="319"/>
      <c r="AA718" s="319"/>
      <c r="AB718" s="320"/>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8"/>
      <c r="Z719" s="319"/>
      <c r="AA719" s="319"/>
      <c r="AB719" s="320"/>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8"/>
      <c r="Z720" s="319"/>
      <c r="AA720" s="319"/>
      <c r="AB720" s="320"/>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8"/>
      <c r="Z721" s="319"/>
      <c r="AA721" s="319"/>
      <c r="AB721" s="320"/>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8"/>
      <c r="Z722" s="319"/>
      <c r="AA722" s="319"/>
      <c r="AB722" s="320"/>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8"/>
      <c r="Z723" s="319"/>
      <c r="AA723" s="319"/>
      <c r="AB723" s="320"/>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8"/>
      <c r="Z724" s="319"/>
      <c r="AA724" s="319"/>
      <c r="AB724" s="320"/>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8"/>
      <c r="Z725" s="319"/>
      <c r="AA725" s="319"/>
      <c r="AB725" s="320"/>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8"/>
      <c r="Z726" s="319"/>
      <c r="AA726" s="319"/>
      <c r="AB726" s="320"/>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506</v>
      </c>
      <c r="Z729" s="344"/>
      <c r="AA729" s="344"/>
      <c r="AB729" s="344"/>
      <c r="AC729" s="251" t="s">
        <v>488</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6">
        <v>1</v>
      </c>
      <c r="B730" s="1066">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8"/>
      <c r="Z730" s="319"/>
      <c r="AA730" s="319"/>
      <c r="AB730" s="320"/>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8"/>
      <c r="Z731" s="319"/>
      <c r="AA731" s="319"/>
      <c r="AB731" s="320"/>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8"/>
      <c r="Z732" s="319"/>
      <c r="AA732" s="319"/>
      <c r="AB732" s="320"/>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8"/>
      <c r="Z733" s="319"/>
      <c r="AA733" s="319"/>
      <c r="AB733" s="320"/>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8"/>
      <c r="Z734" s="319"/>
      <c r="AA734" s="319"/>
      <c r="AB734" s="320"/>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8"/>
      <c r="Z735" s="319"/>
      <c r="AA735" s="319"/>
      <c r="AB735" s="320"/>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8"/>
      <c r="Z736" s="319"/>
      <c r="AA736" s="319"/>
      <c r="AB736" s="320"/>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8"/>
      <c r="Z737" s="319"/>
      <c r="AA737" s="319"/>
      <c r="AB737" s="320"/>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8"/>
      <c r="Z738" s="319"/>
      <c r="AA738" s="319"/>
      <c r="AB738" s="320"/>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8"/>
      <c r="Z739" s="319"/>
      <c r="AA739" s="319"/>
      <c r="AB739" s="320"/>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8"/>
      <c r="Z740" s="319"/>
      <c r="AA740" s="319"/>
      <c r="AB740" s="320"/>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8"/>
      <c r="Z741" s="319"/>
      <c r="AA741" s="319"/>
      <c r="AB741" s="320"/>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8"/>
      <c r="Z742" s="319"/>
      <c r="AA742" s="319"/>
      <c r="AB742" s="320"/>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8"/>
      <c r="Z743" s="319"/>
      <c r="AA743" s="319"/>
      <c r="AB743" s="320"/>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8"/>
      <c r="Z744" s="319"/>
      <c r="AA744" s="319"/>
      <c r="AB744" s="320"/>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8"/>
      <c r="Z745" s="319"/>
      <c r="AA745" s="319"/>
      <c r="AB745" s="320"/>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8"/>
      <c r="Z746" s="319"/>
      <c r="AA746" s="319"/>
      <c r="AB746" s="320"/>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8"/>
      <c r="Z747" s="319"/>
      <c r="AA747" s="319"/>
      <c r="AB747" s="320"/>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8"/>
      <c r="Z748" s="319"/>
      <c r="AA748" s="319"/>
      <c r="AB748" s="320"/>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8"/>
      <c r="Z749" s="319"/>
      <c r="AA749" s="319"/>
      <c r="AB749" s="320"/>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8"/>
      <c r="Z750" s="319"/>
      <c r="AA750" s="319"/>
      <c r="AB750" s="320"/>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8"/>
      <c r="Z751" s="319"/>
      <c r="AA751" s="319"/>
      <c r="AB751" s="320"/>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8"/>
      <c r="Z752" s="319"/>
      <c r="AA752" s="319"/>
      <c r="AB752" s="320"/>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8"/>
      <c r="Z753" s="319"/>
      <c r="AA753" s="319"/>
      <c r="AB753" s="320"/>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8"/>
      <c r="Z754" s="319"/>
      <c r="AA754" s="319"/>
      <c r="AB754" s="320"/>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8"/>
      <c r="Z755" s="319"/>
      <c r="AA755" s="319"/>
      <c r="AB755" s="320"/>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8"/>
      <c r="Z756" s="319"/>
      <c r="AA756" s="319"/>
      <c r="AB756" s="320"/>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8"/>
      <c r="Z757" s="319"/>
      <c r="AA757" s="319"/>
      <c r="AB757" s="320"/>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8"/>
      <c r="Z758" s="319"/>
      <c r="AA758" s="319"/>
      <c r="AB758" s="320"/>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8"/>
      <c r="Z759" s="319"/>
      <c r="AA759" s="319"/>
      <c r="AB759" s="320"/>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506</v>
      </c>
      <c r="Z762" s="344"/>
      <c r="AA762" s="344"/>
      <c r="AB762" s="344"/>
      <c r="AC762" s="251" t="s">
        <v>488</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6">
        <v>1</v>
      </c>
      <c r="B763" s="1066">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8"/>
      <c r="Z763" s="319"/>
      <c r="AA763" s="319"/>
      <c r="AB763" s="320"/>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8"/>
      <c r="Z764" s="319"/>
      <c r="AA764" s="319"/>
      <c r="AB764" s="320"/>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8"/>
      <c r="Z765" s="319"/>
      <c r="AA765" s="319"/>
      <c r="AB765" s="320"/>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8"/>
      <c r="Z766" s="319"/>
      <c r="AA766" s="319"/>
      <c r="AB766" s="320"/>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8"/>
      <c r="Z767" s="319"/>
      <c r="AA767" s="319"/>
      <c r="AB767" s="320"/>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8"/>
      <c r="Z768" s="319"/>
      <c r="AA768" s="319"/>
      <c r="AB768" s="320"/>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8"/>
      <c r="Z769" s="319"/>
      <c r="AA769" s="319"/>
      <c r="AB769" s="320"/>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8"/>
      <c r="Z770" s="319"/>
      <c r="AA770" s="319"/>
      <c r="AB770" s="320"/>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8"/>
      <c r="Z771" s="319"/>
      <c r="AA771" s="319"/>
      <c r="AB771" s="320"/>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8"/>
      <c r="Z772" s="319"/>
      <c r="AA772" s="319"/>
      <c r="AB772" s="320"/>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8"/>
      <c r="Z773" s="319"/>
      <c r="AA773" s="319"/>
      <c r="AB773" s="320"/>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8"/>
      <c r="Z774" s="319"/>
      <c r="AA774" s="319"/>
      <c r="AB774" s="320"/>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8"/>
      <c r="Z775" s="319"/>
      <c r="AA775" s="319"/>
      <c r="AB775" s="320"/>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8"/>
      <c r="Z776" s="319"/>
      <c r="AA776" s="319"/>
      <c r="AB776" s="320"/>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8"/>
      <c r="Z777" s="319"/>
      <c r="AA777" s="319"/>
      <c r="AB777" s="320"/>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8"/>
      <c r="Z778" s="319"/>
      <c r="AA778" s="319"/>
      <c r="AB778" s="320"/>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8"/>
      <c r="Z779" s="319"/>
      <c r="AA779" s="319"/>
      <c r="AB779" s="320"/>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8"/>
      <c r="Z780" s="319"/>
      <c r="AA780" s="319"/>
      <c r="AB780" s="320"/>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8"/>
      <c r="Z781" s="319"/>
      <c r="AA781" s="319"/>
      <c r="AB781" s="320"/>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8"/>
      <c r="Z782" s="319"/>
      <c r="AA782" s="319"/>
      <c r="AB782" s="320"/>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8"/>
      <c r="Z783" s="319"/>
      <c r="AA783" s="319"/>
      <c r="AB783" s="320"/>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8"/>
      <c r="Z784" s="319"/>
      <c r="AA784" s="319"/>
      <c r="AB784" s="320"/>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8"/>
      <c r="Z785" s="319"/>
      <c r="AA785" s="319"/>
      <c r="AB785" s="320"/>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8"/>
      <c r="Z786" s="319"/>
      <c r="AA786" s="319"/>
      <c r="AB786" s="320"/>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8"/>
      <c r="Z787" s="319"/>
      <c r="AA787" s="319"/>
      <c r="AB787" s="320"/>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8"/>
      <c r="Z788" s="319"/>
      <c r="AA788" s="319"/>
      <c r="AB788" s="320"/>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8"/>
      <c r="Z789" s="319"/>
      <c r="AA789" s="319"/>
      <c r="AB789" s="320"/>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8"/>
      <c r="Z790" s="319"/>
      <c r="AA790" s="319"/>
      <c r="AB790" s="320"/>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8"/>
      <c r="Z791" s="319"/>
      <c r="AA791" s="319"/>
      <c r="AB791" s="320"/>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8"/>
      <c r="Z792" s="319"/>
      <c r="AA792" s="319"/>
      <c r="AB792" s="320"/>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506</v>
      </c>
      <c r="Z795" s="344"/>
      <c r="AA795" s="344"/>
      <c r="AB795" s="344"/>
      <c r="AC795" s="251" t="s">
        <v>488</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6">
        <v>1</v>
      </c>
      <c r="B796" s="1066">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8"/>
      <c r="Z796" s="319"/>
      <c r="AA796" s="319"/>
      <c r="AB796" s="320"/>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8"/>
      <c r="Z797" s="319"/>
      <c r="AA797" s="319"/>
      <c r="AB797" s="320"/>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8"/>
      <c r="Z798" s="319"/>
      <c r="AA798" s="319"/>
      <c r="AB798" s="320"/>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8"/>
      <c r="Z799" s="319"/>
      <c r="AA799" s="319"/>
      <c r="AB799" s="320"/>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8"/>
      <c r="Z800" s="319"/>
      <c r="AA800" s="319"/>
      <c r="AB800" s="320"/>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8"/>
      <c r="Z801" s="319"/>
      <c r="AA801" s="319"/>
      <c r="AB801" s="320"/>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8"/>
      <c r="Z802" s="319"/>
      <c r="AA802" s="319"/>
      <c r="AB802" s="320"/>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8"/>
      <c r="Z803" s="319"/>
      <c r="AA803" s="319"/>
      <c r="AB803" s="320"/>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8"/>
      <c r="Z804" s="319"/>
      <c r="AA804" s="319"/>
      <c r="AB804" s="320"/>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8"/>
      <c r="Z805" s="319"/>
      <c r="AA805" s="319"/>
      <c r="AB805" s="320"/>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8"/>
      <c r="Z806" s="319"/>
      <c r="AA806" s="319"/>
      <c r="AB806" s="320"/>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8"/>
      <c r="Z807" s="319"/>
      <c r="AA807" s="319"/>
      <c r="AB807" s="320"/>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8"/>
      <c r="Z808" s="319"/>
      <c r="AA808" s="319"/>
      <c r="AB808" s="320"/>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8"/>
      <c r="Z809" s="319"/>
      <c r="AA809" s="319"/>
      <c r="AB809" s="320"/>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8"/>
      <c r="Z810" s="319"/>
      <c r="AA810" s="319"/>
      <c r="AB810" s="320"/>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8"/>
      <c r="Z811" s="319"/>
      <c r="AA811" s="319"/>
      <c r="AB811" s="320"/>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8"/>
      <c r="Z812" s="319"/>
      <c r="AA812" s="319"/>
      <c r="AB812" s="320"/>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8"/>
      <c r="Z813" s="319"/>
      <c r="AA813" s="319"/>
      <c r="AB813" s="320"/>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8"/>
      <c r="Z814" s="319"/>
      <c r="AA814" s="319"/>
      <c r="AB814" s="320"/>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8"/>
      <c r="Z815" s="319"/>
      <c r="AA815" s="319"/>
      <c r="AB815" s="320"/>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8"/>
      <c r="Z816" s="319"/>
      <c r="AA816" s="319"/>
      <c r="AB816" s="320"/>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8"/>
      <c r="Z817" s="319"/>
      <c r="AA817" s="319"/>
      <c r="AB817" s="320"/>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8"/>
      <c r="Z818" s="319"/>
      <c r="AA818" s="319"/>
      <c r="AB818" s="320"/>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8"/>
      <c r="Z819" s="319"/>
      <c r="AA819" s="319"/>
      <c r="AB819" s="320"/>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8"/>
      <c r="Z820" s="319"/>
      <c r="AA820" s="319"/>
      <c r="AB820" s="320"/>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8"/>
      <c r="Z821" s="319"/>
      <c r="AA821" s="319"/>
      <c r="AB821" s="320"/>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8"/>
      <c r="Z822" s="319"/>
      <c r="AA822" s="319"/>
      <c r="AB822" s="320"/>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8"/>
      <c r="Z823" s="319"/>
      <c r="AA823" s="319"/>
      <c r="AB823" s="320"/>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8"/>
      <c r="Z824" s="319"/>
      <c r="AA824" s="319"/>
      <c r="AB824" s="320"/>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8"/>
      <c r="Z825" s="319"/>
      <c r="AA825" s="319"/>
      <c r="AB825" s="320"/>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506</v>
      </c>
      <c r="Z828" s="344"/>
      <c r="AA828" s="344"/>
      <c r="AB828" s="344"/>
      <c r="AC828" s="251" t="s">
        <v>488</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6">
        <v>1</v>
      </c>
      <c r="B829" s="1066">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8"/>
      <c r="Z829" s="319"/>
      <c r="AA829" s="319"/>
      <c r="AB829" s="320"/>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8"/>
      <c r="Z830" s="319"/>
      <c r="AA830" s="319"/>
      <c r="AB830" s="320"/>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8"/>
      <c r="Z831" s="319"/>
      <c r="AA831" s="319"/>
      <c r="AB831" s="320"/>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8"/>
      <c r="Z832" s="319"/>
      <c r="AA832" s="319"/>
      <c r="AB832" s="320"/>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8"/>
      <c r="Z833" s="319"/>
      <c r="AA833" s="319"/>
      <c r="AB833" s="320"/>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8"/>
      <c r="Z834" s="319"/>
      <c r="AA834" s="319"/>
      <c r="AB834" s="320"/>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8"/>
      <c r="Z835" s="319"/>
      <c r="AA835" s="319"/>
      <c r="AB835" s="320"/>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8"/>
      <c r="Z836" s="319"/>
      <c r="AA836" s="319"/>
      <c r="AB836" s="320"/>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8"/>
      <c r="Z837" s="319"/>
      <c r="AA837" s="319"/>
      <c r="AB837" s="320"/>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8"/>
      <c r="Z838" s="319"/>
      <c r="AA838" s="319"/>
      <c r="AB838" s="320"/>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8"/>
      <c r="Z839" s="319"/>
      <c r="AA839" s="319"/>
      <c r="AB839" s="320"/>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8"/>
      <c r="Z840" s="319"/>
      <c r="AA840" s="319"/>
      <c r="AB840" s="320"/>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8"/>
      <c r="Z841" s="319"/>
      <c r="AA841" s="319"/>
      <c r="AB841" s="320"/>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8"/>
      <c r="Z842" s="319"/>
      <c r="AA842" s="319"/>
      <c r="AB842" s="320"/>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8"/>
      <c r="Z843" s="319"/>
      <c r="AA843" s="319"/>
      <c r="AB843" s="320"/>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8"/>
      <c r="Z844" s="319"/>
      <c r="AA844" s="319"/>
      <c r="AB844" s="320"/>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8"/>
      <c r="Z845" s="319"/>
      <c r="AA845" s="319"/>
      <c r="AB845" s="320"/>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8"/>
      <c r="Z846" s="319"/>
      <c r="AA846" s="319"/>
      <c r="AB846" s="320"/>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506</v>
      </c>
      <c r="Z861" s="344"/>
      <c r="AA861" s="344"/>
      <c r="AB861" s="344"/>
      <c r="AC861" s="251" t="s">
        <v>488</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6">
        <v>1</v>
      </c>
      <c r="B862" s="1066">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8"/>
      <c r="Z867" s="319"/>
      <c r="AA867" s="319"/>
      <c r="AB867" s="320"/>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8"/>
      <c r="Z868" s="319"/>
      <c r="AA868" s="319"/>
      <c r="AB868" s="320"/>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8"/>
      <c r="Z869" s="319"/>
      <c r="AA869" s="319"/>
      <c r="AB869" s="320"/>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8"/>
      <c r="Z870" s="319"/>
      <c r="AA870" s="319"/>
      <c r="AB870" s="320"/>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8"/>
      <c r="Z871" s="319"/>
      <c r="AA871" s="319"/>
      <c r="AB871" s="320"/>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8"/>
      <c r="Z872" s="319"/>
      <c r="AA872" s="319"/>
      <c r="AB872" s="320"/>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8"/>
      <c r="Z873" s="319"/>
      <c r="AA873" s="319"/>
      <c r="AB873" s="320"/>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506</v>
      </c>
      <c r="Z894" s="344"/>
      <c r="AA894" s="344"/>
      <c r="AB894" s="344"/>
      <c r="AC894" s="251" t="s">
        <v>488</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6">
        <v>1</v>
      </c>
      <c r="B895" s="1066">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8"/>
      <c r="Z900" s="319"/>
      <c r="AA900" s="319"/>
      <c r="AB900" s="320"/>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8"/>
      <c r="Z901" s="319"/>
      <c r="AA901" s="319"/>
      <c r="AB901" s="320"/>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8"/>
      <c r="Z902" s="319"/>
      <c r="AA902" s="319"/>
      <c r="AB902" s="320"/>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8"/>
      <c r="Z903" s="319"/>
      <c r="AA903" s="319"/>
      <c r="AB903" s="320"/>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8"/>
      <c r="Z904" s="319"/>
      <c r="AA904" s="319"/>
      <c r="AB904" s="320"/>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8"/>
      <c r="Z905" s="319"/>
      <c r="AA905" s="319"/>
      <c r="AB905" s="320"/>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8"/>
      <c r="Z906" s="319"/>
      <c r="AA906" s="319"/>
      <c r="AB906" s="320"/>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8"/>
      <c r="Z907" s="319"/>
      <c r="AA907" s="319"/>
      <c r="AB907" s="320"/>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8"/>
      <c r="Z908" s="319"/>
      <c r="AA908" s="319"/>
      <c r="AB908" s="320"/>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8"/>
      <c r="Z909" s="319"/>
      <c r="AA909" s="319"/>
      <c r="AB909" s="320"/>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8"/>
      <c r="Z910" s="319"/>
      <c r="AA910" s="319"/>
      <c r="AB910" s="320"/>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8"/>
      <c r="Z911" s="319"/>
      <c r="AA911" s="319"/>
      <c r="AB911" s="320"/>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8"/>
      <c r="Z912" s="319"/>
      <c r="AA912" s="319"/>
      <c r="AB912" s="320"/>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506</v>
      </c>
      <c r="Z927" s="344"/>
      <c r="AA927" s="344"/>
      <c r="AB927" s="344"/>
      <c r="AC927" s="251" t="s">
        <v>488</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6">
        <v>1</v>
      </c>
      <c r="B928" s="1066">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8"/>
      <c r="Z933" s="319"/>
      <c r="AA933" s="319"/>
      <c r="AB933" s="320"/>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8"/>
      <c r="Z934" s="319"/>
      <c r="AA934" s="319"/>
      <c r="AB934" s="320"/>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8"/>
      <c r="Z935" s="319"/>
      <c r="AA935" s="319"/>
      <c r="AB935" s="320"/>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8"/>
      <c r="Z936" s="319"/>
      <c r="AA936" s="319"/>
      <c r="AB936" s="320"/>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8"/>
      <c r="Z937" s="319"/>
      <c r="AA937" s="319"/>
      <c r="AB937" s="320"/>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8"/>
      <c r="Z938" s="319"/>
      <c r="AA938" s="319"/>
      <c r="AB938" s="320"/>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8"/>
      <c r="Z939" s="319"/>
      <c r="AA939" s="319"/>
      <c r="AB939" s="320"/>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506</v>
      </c>
      <c r="Z960" s="344"/>
      <c r="AA960" s="344"/>
      <c r="AB960" s="344"/>
      <c r="AC960" s="251" t="s">
        <v>488</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6">
        <v>1</v>
      </c>
      <c r="B961" s="1066">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8"/>
      <c r="Z966" s="319"/>
      <c r="AA966" s="319"/>
      <c r="AB966" s="320"/>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8"/>
      <c r="Z967" s="319"/>
      <c r="AA967" s="319"/>
      <c r="AB967" s="320"/>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8"/>
      <c r="Z968" s="319"/>
      <c r="AA968" s="319"/>
      <c r="AB968" s="320"/>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8"/>
      <c r="Z969" s="319"/>
      <c r="AA969" s="319"/>
      <c r="AB969" s="320"/>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8"/>
      <c r="Z970" s="319"/>
      <c r="AA970" s="319"/>
      <c r="AB970" s="320"/>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8"/>
      <c r="Z971" s="319"/>
      <c r="AA971" s="319"/>
      <c r="AB971" s="320"/>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8"/>
      <c r="Z972" s="319"/>
      <c r="AA972" s="319"/>
      <c r="AB972" s="320"/>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506</v>
      </c>
      <c r="Z993" s="344"/>
      <c r="AA993" s="344"/>
      <c r="AB993" s="344"/>
      <c r="AC993" s="251" t="s">
        <v>488</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6">
        <v>1</v>
      </c>
      <c r="B994" s="1066">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8"/>
      <c r="Z999" s="319"/>
      <c r="AA999" s="319"/>
      <c r="AB999" s="320"/>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8"/>
      <c r="Z1000" s="319"/>
      <c r="AA1000" s="319"/>
      <c r="AB1000" s="320"/>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8"/>
      <c r="Z1001" s="319"/>
      <c r="AA1001" s="319"/>
      <c r="AB1001" s="320"/>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8"/>
      <c r="Z1004" s="319"/>
      <c r="AA1004" s="319"/>
      <c r="AB1004" s="320"/>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8"/>
      <c r="Z1005" s="319"/>
      <c r="AA1005" s="319"/>
      <c r="AB1005" s="320"/>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506</v>
      </c>
      <c r="Z1026" s="344"/>
      <c r="AA1026" s="344"/>
      <c r="AB1026" s="344"/>
      <c r="AC1026" s="251" t="s">
        <v>488</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6">
        <v>1</v>
      </c>
      <c r="B1027" s="1066">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8"/>
      <c r="Z1032" s="319"/>
      <c r="AA1032" s="319"/>
      <c r="AB1032" s="320"/>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8"/>
      <c r="Z1033" s="319"/>
      <c r="AA1033" s="319"/>
      <c r="AB1033" s="320"/>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8"/>
      <c r="Z1034" s="319"/>
      <c r="AA1034" s="319"/>
      <c r="AB1034" s="320"/>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8"/>
      <c r="Z1035" s="319"/>
      <c r="AA1035" s="319"/>
      <c r="AB1035" s="320"/>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8"/>
      <c r="Z1036" s="319"/>
      <c r="AA1036" s="319"/>
      <c r="AB1036" s="320"/>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8"/>
      <c r="Z1037" s="319"/>
      <c r="AA1037" s="319"/>
      <c r="AB1037" s="320"/>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8"/>
      <c r="Z1038" s="319"/>
      <c r="AA1038" s="319"/>
      <c r="AB1038" s="320"/>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506</v>
      </c>
      <c r="Z1059" s="344"/>
      <c r="AA1059" s="344"/>
      <c r="AB1059" s="344"/>
      <c r="AC1059" s="251" t="s">
        <v>488</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6">
        <v>1</v>
      </c>
      <c r="B1060" s="1066">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8"/>
      <c r="Z1065" s="319"/>
      <c r="AA1065" s="319"/>
      <c r="AB1065" s="320"/>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8"/>
      <c r="Z1066" s="319"/>
      <c r="AA1066" s="319"/>
      <c r="AB1066" s="320"/>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8"/>
      <c r="Z1067" s="319"/>
      <c r="AA1067" s="319"/>
      <c r="AB1067" s="320"/>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8"/>
      <c r="Z1068" s="319"/>
      <c r="AA1068" s="319"/>
      <c r="AB1068" s="320"/>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8"/>
      <c r="Z1069" s="319"/>
      <c r="AA1069" s="319"/>
      <c r="AB1069" s="320"/>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8"/>
      <c r="Z1070" s="319"/>
      <c r="AA1070" s="319"/>
      <c r="AB1070" s="320"/>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8"/>
      <c r="Z1071" s="319"/>
      <c r="AA1071" s="319"/>
      <c r="AB1071" s="320"/>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506</v>
      </c>
      <c r="Z1092" s="344"/>
      <c r="AA1092" s="344"/>
      <c r="AB1092" s="344"/>
      <c r="AC1092" s="251" t="s">
        <v>488</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6">
        <v>1</v>
      </c>
      <c r="B1093" s="1066">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8"/>
      <c r="Z1098" s="319"/>
      <c r="AA1098" s="319"/>
      <c r="AB1098" s="320"/>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8"/>
      <c r="Z1099" s="319"/>
      <c r="AA1099" s="319"/>
      <c r="AB1099" s="320"/>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8"/>
      <c r="Z1100" s="319"/>
      <c r="AA1100" s="319"/>
      <c r="AB1100" s="320"/>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8"/>
      <c r="Z1101" s="319"/>
      <c r="AA1101" s="319"/>
      <c r="AB1101" s="320"/>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8"/>
      <c r="Z1102" s="319"/>
      <c r="AA1102" s="319"/>
      <c r="AB1102" s="320"/>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506</v>
      </c>
      <c r="Z1125" s="344"/>
      <c r="AA1125" s="344"/>
      <c r="AB1125" s="344"/>
      <c r="AC1125" s="251" t="s">
        <v>488</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6">
        <v>1</v>
      </c>
      <c r="B1126" s="1066">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8"/>
      <c r="Z1132" s="319"/>
      <c r="AA1132" s="319"/>
      <c r="AB1132" s="320"/>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8"/>
      <c r="Z1133" s="319"/>
      <c r="AA1133" s="319"/>
      <c r="AB1133" s="320"/>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8"/>
      <c r="Z1134" s="319"/>
      <c r="AA1134" s="319"/>
      <c r="AB1134" s="320"/>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8"/>
      <c r="Z1135" s="319"/>
      <c r="AA1135" s="319"/>
      <c r="AB1135" s="320"/>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8"/>
      <c r="Z1136" s="319"/>
      <c r="AA1136" s="319"/>
      <c r="AB1136" s="320"/>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8"/>
      <c r="Z1137" s="319"/>
      <c r="AA1137" s="319"/>
      <c r="AB1137" s="320"/>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8"/>
      <c r="Z1138" s="319"/>
      <c r="AA1138" s="319"/>
      <c r="AB1138" s="320"/>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8"/>
      <c r="Z1139" s="319"/>
      <c r="AA1139" s="319"/>
      <c r="AB1139" s="320"/>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8"/>
      <c r="Z1140" s="319"/>
      <c r="AA1140" s="319"/>
      <c r="AB1140" s="320"/>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8"/>
      <c r="Z1141" s="319"/>
      <c r="AA1141" s="319"/>
      <c r="AB1141" s="320"/>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8"/>
      <c r="Z1142" s="319"/>
      <c r="AA1142" s="319"/>
      <c r="AB1142" s="320"/>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8"/>
      <c r="Z1143" s="319"/>
      <c r="AA1143" s="319"/>
      <c r="AB1143" s="320"/>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8"/>
      <c r="Z1144" s="319"/>
      <c r="AA1144" s="319"/>
      <c r="AB1144" s="320"/>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8"/>
      <c r="Z1145" s="319"/>
      <c r="AA1145" s="319"/>
      <c r="AB1145" s="320"/>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8"/>
      <c r="Z1146" s="319"/>
      <c r="AA1146" s="319"/>
      <c r="AB1146" s="320"/>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8"/>
      <c r="Z1147" s="319"/>
      <c r="AA1147" s="319"/>
      <c r="AB1147" s="320"/>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8"/>
      <c r="Z1148" s="319"/>
      <c r="AA1148" s="319"/>
      <c r="AB1148" s="320"/>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8"/>
      <c r="Z1149" s="319"/>
      <c r="AA1149" s="319"/>
      <c r="AB1149" s="320"/>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8"/>
      <c r="Z1150" s="319"/>
      <c r="AA1150" s="319"/>
      <c r="AB1150" s="320"/>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8"/>
      <c r="Z1151" s="319"/>
      <c r="AA1151" s="319"/>
      <c r="AB1151" s="320"/>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8"/>
      <c r="Z1152" s="319"/>
      <c r="AA1152" s="319"/>
      <c r="AB1152" s="320"/>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8"/>
      <c r="Z1153" s="319"/>
      <c r="AA1153" s="319"/>
      <c r="AB1153" s="320"/>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8"/>
      <c r="Z1154" s="319"/>
      <c r="AA1154" s="319"/>
      <c r="AB1154" s="320"/>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8"/>
      <c r="Z1155" s="319"/>
      <c r="AA1155" s="319"/>
      <c r="AB1155" s="320"/>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506</v>
      </c>
      <c r="Z1158" s="344"/>
      <c r="AA1158" s="344"/>
      <c r="AB1158" s="344"/>
      <c r="AC1158" s="251" t="s">
        <v>488</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6">
        <v>1</v>
      </c>
      <c r="B1159" s="1066">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8"/>
      <c r="Z1159" s="319"/>
      <c r="AA1159" s="319"/>
      <c r="AB1159" s="320"/>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8"/>
      <c r="Z1160" s="319"/>
      <c r="AA1160" s="319"/>
      <c r="AB1160" s="320"/>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8"/>
      <c r="Z1161" s="319"/>
      <c r="AA1161" s="319"/>
      <c r="AB1161" s="320"/>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8"/>
      <c r="Z1162" s="319"/>
      <c r="AA1162" s="319"/>
      <c r="AB1162" s="320"/>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8"/>
      <c r="Z1163" s="319"/>
      <c r="AA1163" s="319"/>
      <c r="AB1163" s="320"/>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8"/>
      <c r="Z1164" s="319"/>
      <c r="AA1164" s="319"/>
      <c r="AB1164" s="320"/>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8"/>
      <c r="Z1165" s="319"/>
      <c r="AA1165" s="319"/>
      <c r="AB1165" s="320"/>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8"/>
      <c r="Z1166" s="319"/>
      <c r="AA1166" s="319"/>
      <c r="AB1166" s="320"/>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8"/>
      <c r="Z1167" s="319"/>
      <c r="AA1167" s="319"/>
      <c r="AB1167" s="320"/>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8"/>
      <c r="Z1168" s="319"/>
      <c r="AA1168" s="319"/>
      <c r="AB1168" s="320"/>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8"/>
      <c r="Z1169" s="319"/>
      <c r="AA1169" s="319"/>
      <c r="AB1169" s="320"/>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8"/>
      <c r="Z1170" s="319"/>
      <c r="AA1170" s="319"/>
      <c r="AB1170" s="320"/>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8"/>
      <c r="Z1171" s="319"/>
      <c r="AA1171" s="319"/>
      <c r="AB1171" s="320"/>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8"/>
      <c r="Z1172" s="319"/>
      <c r="AA1172" s="319"/>
      <c r="AB1172" s="320"/>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8"/>
      <c r="Z1173" s="319"/>
      <c r="AA1173" s="319"/>
      <c r="AB1173" s="320"/>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8"/>
      <c r="Z1174" s="319"/>
      <c r="AA1174" s="319"/>
      <c r="AB1174" s="320"/>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8"/>
      <c r="Z1175" s="319"/>
      <c r="AA1175" s="319"/>
      <c r="AB1175" s="320"/>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8"/>
      <c r="Z1176" s="319"/>
      <c r="AA1176" s="319"/>
      <c r="AB1176" s="320"/>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8"/>
      <c r="Z1177" s="319"/>
      <c r="AA1177" s="319"/>
      <c r="AB1177" s="320"/>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8"/>
      <c r="Z1178" s="319"/>
      <c r="AA1178" s="319"/>
      <c r="AB1178" s="320"/>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8"/>
      <c r="Z1179" s="319"/>
      <c r="AA1179" s="319"/>
      <c r="AB1179" s="320"/>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8"/>
      <c r="Z1180" s="319"/>
      <c r="AA1180" s="319"/>
      <c r="AB1180" s="320"/>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8"/>
      <c r="Z1181" s="319"/>
      <c r="AA1181" s="319"/>
      <c r="AB1181" s="320"/>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8"/>
      <c r="Z1182" s="319"/>
      <c r="AA1182" s="319"/>
      <c r="AB1182" s="320"/>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8"/>
      <c r="Z1183" s="319"/>
      <c r="AA1183" s="319"/>
      <c r="AB1183" s="320"/>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8"/>
      <c r="Z1184" s="319"/>
      <c r="AA1184" s="319"/>
      <c r="AB1184" s="320"/>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8"/>
      <c r="Z1185" s="319"/>
      <c r="AA1185" s="319"/>
      <c r="AB1185" s="320"/>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8"/>
      <c r="Z1186" s="319"/>
      <c r="AA1186" s="319"/>
      <c r="AB1186" s="320"/>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8"/>
      <c r="Z1187" s="319"/>
      <c r="AA1187" s="319"/>
      <c r="AB1187" s="320"/>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8"/>
      <c r="Z1188" s="319"/>
      <c r="AA1188" s="319"/>
      <c r="AB1188" s="320"/>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506</v>
      </c>
      <c r="Z1191" s="344"/>
      <c r="AA1191" s="344"/>
      <c r="AB1191" s="344"/>
      <c r="AC1191" s="251" t="s">
        <v>488</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6">
        <v>1</v>
      </c>
      <c r="B1192" s="1066">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8"/>
      <c r="Z1192" s="319"/>
      <c r="AA1192" s="319"/>
      <c r="AB1192" s="320"/>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8"/>
      <c r="Z1193" s="319"/>
      <c r="AA1193" s="319"/>
      <c r="AB1193" s="320"/>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8"/>
      <c r="Z1194" s="319"/>
      <c r="AA1194" s="319"/>
      <c r="AB1194" s="320"/>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8"/>
      <c r="Z1195" s="319"/>
      <c r="AA1195" s="319"/>
      <c r="AB1195" s="320"/>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8"/>
      <c r="Z1196" s="319"/>
      <c r="AA1196" s="319"/>
      <c r="AB1196" s="320"/>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8"/>
      <c r="Z1197" s="319"/>
      <c r="AA1197" s="319"/>
      <c r="AB1197" s="320"/>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8"/>
      <c r="Z1198" s="319"/>
      <c r="AA1198" s="319"/>
      <c r="AB1198" s="320"/>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8"/>
      <c r="Z1199" s="319"/>
      <c r="AA1199" s="319"/>
      <c r="AB1199" s="320"/>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8"/>
      <c r="Z1200" s="319"/>
      <c r="AA1200" s="319"/>
      <c r="AB1200" s="320"/>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8"/>
      <c r="Z1201" s="319"/>
      <c r="AA1201" s="319"/>
      <c r="AB1201" s="320"/>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8"/>
      <c r="Z1202" s="319"/>
      <c r="AA1202" s="319"/>
      <c r="AB1202" s="320"/>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8"/>
      <c r="Z1203" s="319"/>
      <c r="AA1203" s="319"/>
      <c r="AB1203" s="320"/>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8"/>
      <c r="Z1204" s="319"/>
      <c r="AA1204" s="319"/>
      <c r="AB1204" s="320"/>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8"/>
      <c r="Z1205" s="319"/>
      <c r="AA1205" s="319"/>
      <c r="AB1205" s="320"/>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8"/>
      <c r="Z1206" s="319"/>
      <c r="AA1206" s="319"/>
      <c r="AB1206" s="320"/>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8"/>
      <c r="Z1207" s="319"/>
      <c r="AA1207" s="319"/>
      <c r="AB1207" s="320"/>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8"/>
      <c r="Z1208" s="319"/>
      <c r="AA1208" s="319"/>
      <c r="AB1208" s="320"/>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8"/>
      <c r="Z1209" s="319"/>
      <c r="AA1209" s="319"/>
      <c r="AB1209" s="320"/>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8"/>
      <c r="Z1210" s="319"/>
      <c r="AA1210" s="319"/>
      <c r="AB1210" s="320"/>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8"/>
      <c r="Z1211" s="319"/>
      <c r="AA1211" s="319"/>
      <c r="AB1211" s="320"/>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8"/>
      <c r="Z1212" s="319"/>
      <c r="AA1212" s="319"/>
      <c r="AB1212" s="320"/>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8"/>
      <c r="Z1213" s="319"/>
      <c r="AA1213" s="319"/>
      <c r="AB1213" s="320"/>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8"/>
      <c r="Z1214" s="319"/>
      <c r="AA1214" s="319"/>
      <c r="AB1214" s="320"/>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8"/>
      <c r="Z1215" s="319"/>
      <c r="AA1215" s="319"/>
      <c r="AB1215" s="320"/>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8"/>
      <c r="Z1216" s="319"/>
      <c r="AA1216" s="319"/>
      <c r="AB1216" s="320"/>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8"/>
      <c r="Z1217" s="319"/>
      <c r="AA1217" s="319"/>
      <c r="AB1217" s="320"/>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8"/>
      <c r="Z1218" s="319"/>
      <c r="AA1218" s="319"/>
      <c r="AB1218" s="320"/>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8"/>
      <c r="Z1219" s="319"/>
      <c r="AA1219" s="319"/>
      <c r="AB1219" s="320"/>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8"/>
      <c r="Z1220" s="319"/>
      <c r="AA1220" s="319"/>
      <c r="AB1220" s="320"/>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8"/>
      <c r="Z1221" s="319"/>
      <c r="AA1221" s="319"/>
      <c r="AB1221" s="320"/>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506</v>
      </c>
      <c r="Z1224" s="344"/>
      <c r="AA1224" s="344"/>
      <c r="AB1224" s="344"/>
      <c r="AC1224" s="251" t="s">
        <v>488</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6">
        <v>1</v>
      </c>
      <c r="B1225" s="1066">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8"/>
      <c r="Z1225" s="319"/>
      <c r="AA1225" s="319"/>
      <c r="AB1225" s="320"/>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8"/>
      <c r="Z1226" s="319"/>
      <c r="AA1226" s="319"/>
      <c r="AB1226" s="320"/>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8"/>
      <c r="Z1227" s="319"/>
      <c r="AA1227" s="319"/>
      <c r="AB1227" s="320"/>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8"/>
      <c r="Z1228" s="319"/>
      <c r="AA1228" s="319"/>
      <c r="AB1228" s="320"/>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8"/>
      <c r="Z1229" s="319"/>
      <c r="AA1229" s="319"/>
      <c r="AB1229" s="320"/>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8"/>
      <c r="Z1230" s="319"/>
      <c r="AA1230" s="319"/>
      <c r="AB1230" s="320"/>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8"/>
      <c r="Z1231" s="319"/>
      <c r="AA1231" s="319"/>
      <c r="AB1231" s="320"/>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8"/>
      <c r="Z1232" s="319"/>
      <c r="AA1232" s="319"/>
      <c r="AB1232" s="320"/>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8"/>
      <c r="Z1233" s="319"/>
      <c r="AA1233" s="319"/>
      <c r="AB1233" s="320"/>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8"/>
      <c r="Z1234" s="319"/>
      <c r="AA1234" s="319"/>
      <c r="AB1234" s="320"/>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8"/>
      <c r="Z1235" s="319"/>
      <c r="AA1235" s="319"/>
      <c r="AB1235" s="320"/>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8"/>
      <c r="Z1236" s="319"/>
      <c r="AA1236" s="319"/>
      <c r="AB1236" s="320"/>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8"/>
      <c r="Z1237" s="319"/>
      <c r="AA1237" s="319"/>
      <c r="AB1237" s="320"/>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8"/>
      <c r="Z1238" s="319"/>
      <c r="AA1238" s="319"/>
      <c r="AB1238" s="320"/>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8"/>
      <c r="Z1239" s="319"/>
      <c r="AA1239" s="319"/>
      <c r="AB1239" s="320"/>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8"/>
      <c r="Z1240" s="319"/>
      <c r="AA1240" s="319"/>
      <c r="AB1240" s="320"/>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8"/>
      <c r="Z1241" s="319"/>
      <c r="AA1241" s="319"/>
      <c r="AB1241" s="320"/>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8"/>
      <c r="Z1242" s="319"/>
      <c r="AA1242" s="319"/>
      <c r="AB1242" s="320"/>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8"/>
      <c r="Z1243" s="319"/>
      <c r="AA1243" s="319"/>
      <c r="AB1243" s="320"/>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8"/>
      <c r="Z1244" s="319"/>
      <c r="AA1244" s="319"/>
      <c r="AB1244" s="320"/>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8"/>
      <c r="Z1245" s="319"/>
      <c r="AA1245" s="319"/>
      <c r="AB1245" s="320"/>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8"/>
      <c r="Z1246" s="319"/>
      <c r="AA1246" s="319"/>
      <c r="AB1246" s="320"/>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8"/>
      <c r="Z1247" s="319"/>
      <c r="AA1247" s="319"/>
      <c r="AB1247" s="320"/>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8"/>
      <c r="Z1248" s="319"/>
      <c r="AA1248" s="319"/>
      <c r="AB1248" s="320"/>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8"/>
      <c r="Z1249" s="319"/>
      <c r="AA1249" s="319"/>
      <c r="AB1249" s="320"/>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8"/>
      <c r="Z1250" s="319"/>
      <c r="AA1250" s="319"/>
      <c r="AB1250" s="320"/>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8"/>
      <c r="Z1251" s="319"/>
      <c r="AA1251" s="319"/>
      <c r="AB1251" s="320"/>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8"/>
      <c r="Z1252" s="319"/>
      <c r="AA1252" s="319"/>
      <c r="AB1252" s="320"/>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8"/>
      <c r="Z1253" s="319"/>
      <c r="AA1253" s="319"/>
      <c r="AB1253" s="320"/>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8"/>
      <c r="Z1254" s="319"/>
      <c r="AA1254" s="319"/>
      <c r="AB1254" s="320"/>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506</v>
      </c>
      <c r="Z1257" s="344"/>
      <c r="AA1257" s="344"/>
      <c r="AB1257" s="344"/>
      <c r="AC1257" s="251" t="s">
        <v>488</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6">
        <v>1</v>
      </c>
      <c r="B1258" s="1066">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8"/>
      <c r="Z1258" s="319"/>
      <c r="AA1258" s="319"/>
      <c r="AB1258" s="320"/>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8"/>
      <c r="Z1259" s="319"/>
      <c r="AA1259" s="319"/>
      <c r="AB1259" s="320"/>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8"/>
      <c r="Z1260" s="319"/>
      <c r="AA1260" s="319"/>
      <c r="AB1260" s="320"/>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8"/>
      <c r="Z1261" s="319"/>
      <c r="AA1261" s="319"/>
      <c r="AB1261" s="320"/>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8"/>
      <c r="Z1262" s="319"/>
      <c r="AA1262" s="319"/>
      <c r="AB1262" s="320"/>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8"/>
      <c r="Z1263" s="319"/>
      <c r="AA1263" s="319"/>
      <c r="AB1263" s="320"/>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8"/>
      <c r="Z1264" s="319"/>
      <c r="AA1264" s="319"/>
      <c r="AB1264" s="320"/>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8"/>
      <c r="Z1265" s="319"/>
      <c r="AA1265" s="319"/>
      <c r="AB1265" s="320"/>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8"/>
      <c r="Z1266" s="319"/>
      <c r="AA1266" s="319"/>
      <c r="AB1266" s="320"/>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8"/>
      <c r="Z1267" s="319"/>
      <c r="AA1267" s="319"/>
      <c r="AB1267" s="320"/>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8"/>
      <c r="Z1268" s="319"/>
      <c r="AA1268" s="319"/>
      <c r="AB1268" s="320"/>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8"/>
      <c r="Z1269" s="319"/>
      <c r="AA1269" s="319"/>
      <c r="AB1269" s="320"/>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8"/>
      <c r="Z1270" s="319"/>
      <c r="AA1270" s="319"/>
      <c r="AB1270" s="320"/>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8"/>
      <c r="Z1271" s="319"/>
      <c r="AA1271" s="319"/>
      <c r="AB1271" s="320"/>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8"/>
      <c r="Z1272" s="319"/>
      <c r="AA1272" s="319"/>
      <c r="AB1272" s="320"/>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8"/>
      <c r="Z1273" s="319"/>
      <c r="AA1273" s="319"/>
      <c r="AB1273" s="320"/>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8"/>
      <c r="Z1274" s="319"/>
      <c r="AA1274" s="319"/>
      <c r="AB1274" s="320"/>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8"/>
      <c r="Z1275" s="319"/>
      <c r="AA1275" s="319"/>
      <c r="AB1275" s="320"/>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8"/>
      <c r="Z1276" s="319"/>
      <c r="AA1276" s="319"/>
      <c r="AB1276" s="320"/>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8"/>
      <c r="Z1277" s="319"/>
      <c r="AA1277" s="319"/>
      <c r="AB1277" s="320"/>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8"/>
      <c r="Z1278" s="319"/>
      <c r="AA1278" s="319"/>
      <c r="AB1278" s="320"/>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8"/>
      <c r="Z1279" s="319"/>
      <c r="AA1279" s="319"/>
      <c r="AB1279" s="320"/>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8"/>
      <c r="Z1280" s="319"/>
      <c r="AA1280" s="319"/>
      <c r="AB1280" s="320"/>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8"/>
      <c r="Z1281" s="319"/>
      <c r="AA1281" s="319"/>
      <c r="AB1281" s="320"/>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8"/>
      <c r="Z1282" s="319"/>
      <c r="AA1282" s="319"/>
      <c r="AB1282" s="320"/>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8"/>
      <c r="Z1283" s="319"/>
      <c r="AA1283" s="319"/>
      <c r="AB1283" s="320"/>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8"/>
      <c r="Z1284" s="319"/>
      <c r="AA1284" s="319"/>
      <c r="AB1284" s="320"/>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8"/>
      <c r="Z1285" s="319"/>
      <c r="AA1285" s="319"/>
      <c r="AB1285" s="320"/>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8"/>
      <c r="Z1286" s="319"/>
      <c r="AA1286" s="319"/>
      <c r="AB1286" s="320"/>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8"/>
      <c r="Z1287" s="319"/>
      <c r="AA1287" s="319"/>
      <c r="AB1287" s="320"/>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506</v>
      </c>
      <c r="Z1290" s="344"/>
      <c r="AA1290" s="344"/>
      <c r="AB1290" s="344"/>
      <c r="AC1290" s="251" t="s">
        <v>488</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6">
        <v>1</v>
      </c>
      <c r="B1291" s="1066">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8"/>
      <c r="Z1291" s="319"/>
      <c r="AA1291" s="319"/>
      <c r="AB1291" s="320"/>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8"/>
      <c r="Z1292" s="319"/>
      <c r="AA1292" s="319"/>
      <c r="AB1292" s="320"/>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8"/>
      <c r="Z1293" s="319"/>
      <c r="AA1293" s="319"/>
      <c r="AB1293" s="320"/>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8"/>
      <c r="Z1294" s="319"/>
      <c r="AA1294" s="319"/>
      <c r="AB1294" s="320"/>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8"/>
      <c r="Z1295" s="319"/>
      <c r="AA1295" s="319"/>
      <c r="AB1295" s="320"/>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8"/>
      <c r="Z1296" s="319"/>
      <c r="AA1296" s="319"/>
      <c r="AB1296" s="320"/>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8"/>
      <c r="Z1297" s="319"/>
      <c r="AA1297" s="319"/>
      <c r="AB1297" s="320"/>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8"/>
      <c r="Z1298" s="319"/>
      <c r="AA1298" s="319"/>
      <c r="AB1298" s="320"/>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8"/>
      <c r="Z1299" s="319"/>
      <c r="AA1299" s="319"/>
      <c r="AB1299" s="320"/>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8"/>
      <c r="Z1300" s="319"/>
      <c r="AA1300" s="319"/>
      <c r="AB1300" s="320"/>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8"/>
      <c r="Z1301" s="319"/>
      <c r="AA1301" s="319"/>
      <c r="AB1301" s="320"/>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8"/>
      <c r="Z1302" s="319"/>
      <c r="AA1302" s="319"/>
      <c r="AB1302" s="320"/>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8"/>
      <c r="Z1303" s="319"/>
      <c r="AA1303" s="319"/>
      <c r="AB1303" s="320"/>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8"/>
      <c r="Z1304" s="319"/>
      <c r="AA1304" s="319"/>
      <c r="AB1304" s="320"/>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8"/>
      <c r="Z1305" s="319"/>
      <c r="AA1305" s="319"/>
      <c r="AB1305" s="320"/>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8"/>
      <c r="Z1306" s="319"/>
      <c r="AA1306" s="319"/>
      <c r="AB1306" s="320"/>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8"/>
      <c r="Z1307" s="319"/>
      <c r="AA1307" s="319"/>
      <c r="AB1307" s="320"/>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8"/>
      <c r="Z1308" s="319"/>
      <c r="AA1308" s="319"/>
      <c r="AB1308" s="320"/>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8"/>
      <c r="Z1309" s="319"/>
      <c r="AA1309" s="319"/>
      <c r="AB1309" s="320"/>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8"/>
      <c r="Z1310" s="319"/>
      <c r="AA1310" s="319"/>
      <c r="AB1310" s="320"/>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8"/>
      <c r="Z1311" s="319"/>
      <c r="AA1311" s="319"/>
      <c r="AB1311" s="320"/>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8"/>
      <c r="Z1312" s="319"/>
      <c r="AA1312" s="319"/>
      <c r="AB1312" s="320"/>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8"/>
      <c r="Z1313" s="319"/>
      <c r="AA1313" s="319"/>
      <c r="AB1313" s="320"/>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8"/>
      <c r="Z1314" s="319"/>
      <c r="AA1314" s="319"/>
      <c r="AB1314" s="320"/>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8"/>
      <c r="Z1315" s="319"/>
      <c r="AA1315" s="319"/>
      <c r="AB1315" s="320"/>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8"/>
      <c r="Z1316" s="319"/>
      <c r="AA1316" s="319"/>
      <c r="AB1316" s="320"/>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8"/>
      <c r="Z1317" s="319"/>
      <c r="AA1317" s="319"/>
      <c r="AB1317" s="320"/>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8"/>
      <c r="Z1318" s="319"/>
      <c r="AA1318" s="319"/>
      <c r="AB1318" s="320"/>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8"/>
      <c r="Z1319" s="319"/>
      <c r="AA1319" s="319"/>
      <c r="AB1319" s="320"/>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8"/>
      <c r="Z1320" s="319"/>
      <c r="AA1320" s="319"/>
      <c r="AB1320" s="320"/>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2017-05-22T02:13:12Z</cp:lastPrinted>
  <dcterms:created xsi:type="dcterms:W3CDTF">2012-03-13T00:50:25Z</dcterms:created>
  <dcterms:modified xsi:type="dcterms:W3CDTF">2018-04-20T01:33:23Z</dcterms:modified>
</cp:coreProperties>
</file>