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codeName="ThisWorkbook"/>
  <bookViews>
    <workbookView xWindow="780" yWindow="4125" windowWidth="20340" windowHeight="12015" tabRatio="852"/>
  </bookViews>
  <sheets>
    <sheet name="公開プロセス対象事業" sheetId="24" r:id="rId1"/>
  </sheets>
  <definedNames>
    <definedName name="_xlnm._FilterDatabase" localSheetId="0" hidden="1">公開プロセス対象事業!#REF!</definedName>
    <definedName name="_xlnm.Print_Area" localSheetId="0">公開プロセス対象事業!$A$1:$O$24</definedName>
    <definedName name="_xlnm.Print_Titles" localSheetId="0">公開プロセス対象事業!$4:$7</definedName>
  </definedNames>
  <calcPr calcId="171027"/>
</workbook>
</file>

<file path=xl/calcChain.xml><?xml version="1.0" encoding="utf-8"?>
<calcChain xmlns="http://schemas.openxmlformats.org/spreadsheetml/2006/main">
  <c r="K9" i="24" l="1"/>
  <c r="L15" i="24" l="1"/>
  <c r="J15" i="24"/>
  <c r="I15" i="24"/>
  <c r="F15" i="24"/>
  <c r="E15" i="24"/>
  <c r="K14" i="24"/>
  <c r="K13" i="24"/>
  <c r="K12" i="24"/>
  <c r="K11" i="24"/>
  <c r="K10" i="24"/>
  <c r="K8" i="24"/>
  <c r="D15" i="24"/>
  <c r="K15" i="24" l="1"/>
</calcChain>
</file>

<file path=xl/sharedStrings.xml><?xml version="1.0" encoding="utf-8"?>
<sst xmlns="http://schemas.openxmlformats.org/spreadsheetml/2006/main" count="77" uniqueCount="73">
  <si>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</si>
  <si>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</si>
  <si>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</si>
  <si>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Ａ</t>
    <phoneticPr fontId="1"/>
  </si>
  <si>
    <t>Ｂ</t>
    <phoneticPr fontId="1"/>
  </si>
  <si>
    <t>Ｂ－Ａ＝Ｃ</t>
    <phoneticPr fontId="1"/>
  </si>
  <si>
    <t>執行額</t>
    <rPh sb="0" eb="2">
      <t>シッコウ</t>
    </rPh>
    <rPh sb="2" eb="3">
      <t>ガク</t>
    </rPh>
    <phoneticPr fontId="1"/>
  </si>
  <si>
    <t>評価結果</t>
    <rPh sb="0" eb="2">
      <t>ヒョウカ</t>
    </rPh>
    <rPh sb="2" eb="4">
      <t>ケッカ</t>
    </rPh>
    <phoneticPr fontId="1"/>
  </si>
  <si>
    <t>事業
番号</t>
    <rPh sb="0" eb="2">
      <t>ジギョウ</t>
    </rPh>
    <rPh sb="3" eb="5">
      <t>バンゴウ</t>
    </rPh>
    <phoneticPr fontId="1"/>
  </si>
  <si>
    <t>執行可能額</t>
    <rPh sb="0" eb="2">
      <t>シッコウ</t>
    </rPh>
    <rPh sb="2" eb="4">
      <t>カノウ</t>
    </rPh>
    <rPh sb="4" eb="5">
      <t>ガク</t>
    </rPh>
    <phoneticPr fontId="1"/>
  </si>
  <si>
    <t>事　　業　　名</t>
    <rPh sb="0" eb="1">
      <t>コト</t>
    </rPh>
    <rPh sb="3" eb="4">
      <t>ギョウ</t>
    </rPh>
    <rPh sb="6" eb="7">
      <t>メイ</t>
    </rPh>
    <phoneticPr fontId="1"/>
  </si>
  <si>
    <t>備　考</t>
    <rPh sb="0" eb="1">
      <t>ソナエ</t>
    </rPh>
    <rPh sb="2" eb="3">
      <t>コウ</t>
    </rPh>
    <phoneticPr fontId="1"/>
  </si>
  <si>
    <t>反映内容</t>
    <phoneticPr fontId="1"/>
  </si>
  <si>
    <t>反映額</t>
    <rPh sb="0" eb="2">
      <t>ハンエイ</t>
    </rPh>
    <rPh sb="2" eb="3">
      <t>ガク</t>
    </rPh>
    <phoneticPr fontId="1"/>
  </si>
  <si>
    <t>（単位：百万円）</t>
    <phoneticPr fontId="1"/>
  </si>
  <si>
    <t>縮減</t>
  </si>
  <si>
    <t>合　　　　　計</t>
    <phoneticPr fontId="1"/>
  </si>
  <si>
    <t>とりまとめコメント（概要）</t>
    <phoneticPr fontId="1"/>
  </si>
  <si>
    <t>公開プロセス</t>
    <rPh sb="0" eb="2">
      <t>コウカイ</t>
    </rPh>
    <phoneticPr fontId="1"/>
  </si>
  <si>
    <t>反映状況</t>
    <rPh sb="0" eb="2">
      <t>ハンエイ</t>
    </rPh>
    <rPh sb="2" eb="4">
      <t>ジョウキョウ</t>
    </rPh>
    <phoneticPr fontId="1"/>
  </si>
  <si>
    <t>廃止</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</si>
  <si>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</si>
  <si>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注１．　該当がない場合は「－」を記載し、負の数値を記載する場合は「▲」を使用する。</t>
    <rPh sb="0" eb="1">
      <t>チュウ</t>
    </rPh>
    <rPh sb="4" eb="6">
      <t>ガイトウ</t>
    </rPh>
    <rPh sb="9" eb="11">
      <t>バアイ</t>
    </rPh>
    <rPh sb="16" eb="18">
      <t>キサイ</t>
    </rPh>
    <phoneticPr fontId="1"/>
  </si>
  <si>
    <t>平成２８年度</t>
    <rPh sb="0" eb="2">
      <t>ヘイセイ</t>
    </rPh>
    <rPh sb="4" eb="6">
      <t>ネンド</t>
    </rPh>
    <phoneticPr fontId="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</si>
  <si>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
  </si>
  <si>
    <t>平成２９年度</t>
    <rPh sb="0" eb="2">
      <t>ヘイセイ</t>
    </rPh>
    <rPh sb="4" eb="6">
      <t>ネンド</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</si>
  <si>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</si>
  <si>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</si>
  <si>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公開プロセス結果の平成３０年度予算概算要求への反映状況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1"/>
  </si>
  <si>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</si>
  <si>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</si>
  <si>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</si>
  <si>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「予定通り終了」：前年度終了事業等であって、予定通り事業を終了し平成30年度予算概算要求において予算要求しないもの。</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</si>
  <si>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</si>
  <si>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</si>
  <si>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文部科学省</t>
    <rPh sb="0" eb="2">
      <t>モンブ</t>
    </rPh>
    <rPh sb="2" eb="5">
      <t>カガクショウ</t>
    </rPh>
    <rPh sb="4" eb="5">
      <t>ショウ</t>
    </rPh>
    <phoneticPr fontId="1"/>
  </si>
  <si>
    <t>職業実践専門課程等を通じた専修学校の質保証・向上の推進</t>
    <phoneticPr fontId="1"/>
  </si>
  <si>
    <t>教員資格認定試験</t>
    <phoneticPr fontId="1"/>
  </si>
  <si>
    <t>頭脳循環を加速する戦略的国際研究ネットワーク推進事業（頭脳循環を加速する若手研究者戦略的海外派遣事業）</t>
    <phoneticPr fontId="1"/>
  </si>
  <si>
    <t>特色ある共同研究拠点の整備の推進事業</t>
    <phoneticPr fontId="1"/>
  </si>
  <si>
    <t>0018</t>
    <phoneticPr fontId="1"/>
  </si>
  <si>
    <t>0088</t>
    <phoneticPr fontId="1"/>
  </si>
  <si>
    <t>0191</t>
    <phoneticPr fontId="1"/>
  </si>
  <si>
    <t>地震防災研究戦略プロジェクト</t>
    <phoneticPr fontId="1"/>
  </si>
  <si>
    <t>女性アスリートの育成・支援プロジェクト</t>
    <phoneticPr fontId="1"/>
  </si>
  <si>
    <t>0331</t>
    <phoneticPr fontId="1"/>
  </si>
  <si>
    <t>0214</t>
    <phoneticPr fontId="1"/>
  </si>
  <si>
    <t>0254</t>
    <phoneticPr fontId="1"/>
  </si>
  <si>
    <t>留学コーディネーター配置事業</t>
    <phoneticPr fontId="1"/>
  </si>
  <si>
    <t>0410</t>
    <phoneticPr fontId="1"/>
  </si>
  <si>
    <t>事業全体の抜本的な改善</t>
    <phoneticPr fontId="1"/>
  </si>
  <si>
    <t>事業全体の抜本的な改善</t>
    <phoneticPr fontId="1"/>
  </si>
  <si>
    <t>・質保証・向上に取り組むためには、評価という手法だけでなく、様々な政策リソース・政策手法を用いる等、質保証・向上のために多面的な手法を検討する必要がある
・アウトカムの設定については、専修学校の質保証・向上に対応した多様なアウトカムを設定すべき
・外部委託の割合が高いため、事業の目的を達成するための仕組み作りが必要であり、入札プロセスの競争性や透明性の確保に取り組むべき</t>
    <phoneticPr fontId="1"/>
  </si>
  <si>
    <t>・追跡調査を速やかに行い、実効性のある改善策を立てる必要がある
・現状のままでは、本事業の効果の判断ができないため、効果的・効率的に行われているということの根拠が認めにくい
・拡大する特別支援学校・学級のニーズにしっかり対応した抜本的な見直しを実状を把握した上で早急に行うべき</t>
    <phoneticPr fontId="1"/>
  </si>
  <si>
    <t>・目的と成果の因果関係が明確でない
・科研費に集約することを検討すべき
・事実調査を踏まえた上で、人材育成という別の効果を狙った事業として再構築する余地はある</t>
    <phoneticPr fontId="1"/>
  </si>
  <si>
    <t>廃止</t>
    <rPh sb="0" eb="2">
      <t>ハイシ</t>
    </rPh>
    <phoneticPr fontId="1"/>
  </si>
  <si>
    <t>事業内容の一部改善</t>
    <phoneticPr fontId="1"/>
  </si>
  <si>
    <t>・持続可能性の観点から、それを担保する取組を適切に実施し、そのフォローアップをきちんと行うべき
・他の競争的資金等の使用実態についても併せて検証し、必要があれば競争的資金等への収れんの可能性についても検討すること
・事業の目的に鑑み、国立大学と公私立大学との公平・公正な資金配分についても検証すべき</t>
    <phoneticPr fontId="1"/>
  </si>
  <si>
    <t>・アウトカム・アウトプットについて、事業の目的に即したものに改めるべき
・他省庁の地震防災研究事業と適切に連携し情報共有を図るべき
・それぞれの官公庁、大学等で行っている研究を各関係機関でより効果的に進める必要があることから、文部科学省における個々の事業の必要性についても十分検証する必要がある</t>
    <phoneticPr fontId="1"/>
  </si>
  <si>
    <t>事業内容の一部改善</t>
    <phoneticPr fontId="1"/>
  </si>
  <si>
    <t>事業全体の抜本的な改善</t>
    <phoneticPr fontId="1"/>
  </si>
  <si>
    <t>・事業内容はすばらしいが、目的と手段の関係が整合していない
・健康問題と競技レベルアップ問題が混在しているため、事業内容について契約面も含めて整理をする必要がある
・JSCに対する一括請負の内容についても、対外的にわかりやすく説明できるよう検証と見直しが必要である
・調査研究について、政策として必要なものに限定した取組が必要である
・本事業と並行して、女性アスリート全体における女性特有の課題を踏まえた支援事業を実施する必要がある</t>
    <phoneticPr fontId="1"/>
  </si>
  <si>
    <t>・限られた予算の中で、一定の効果は得られていると認識される
・持続可能性の脆弱さを十分踏まえて、事業の適切な検証を行い、今後の活動に繋げていくべきであり、その際はアウトカムについてもそれらの問題意識を踏まえて工夫すべき
・外国人留学生受け入れの全体の政策の中で、この事業の有効な活用・運用を行っていくべき</t>
    <phoneticPr fontId="1"/>
  </si>
  <si>
    <t>執行等改善</t>
  </si>
  <si>
    <t>年度内に改善を検討</t>
  </si>
  <si>
    <t>外部有識者の所見等を踏まえ、抜本的な事業の再構築</t>
    <rPh sb="0" eb="5">
      <t>ガイブユウシキシャ</t>
    </rPh>
    <rPh sb="6" eb="8">
      <t>ショケン</t>
    </rPh>
    <rPh sb="8" eb="9">
      <t>トウ</t>
    </rPh>
    <rPh sb="10" eb="11">
      <t>フ</t>
    </rPh>
    <rPh sb="14" eb="17">
      <t>バッポンテキ</t>
    </rPh>
    <rPh sb="18" eb="20">
      <t>ジギョウ</t>
    </rPh>
    <rPh sb="21" eb="24">
      <t>サイコウチク</t>
    </rPh>
    <phoneticPr fontId="3"/>
  </si>
  <si>
    <t>試験の実施に係る費用を教職員支援機構に移管。合格者追跡調査を実施。幼稚園の試験の実施大学数を削減するとともに特別支援学校の試験の実施会場数の増加を検討</t>
    <phoneticPr fontId="1"/>
  </si>
  <si>
    <t>実施方法等の工夫</t>
    <rPh sb="0" eb="2">
      <t>ジッシ</t>
    </rPh>
    <rPh sb="2" eb="4">
      <t>ホウホウ</t>
    </rPh>
    <rPh sb="4" eb="5">
      <t>トウ</t>
    </rPh>
    <rPh sb="6" eb="8">
      <t>クフウ</t>
    </rPh>
    <phoneticPr fontId="3"/>
  </si>
  <si>
    <t>事業のニーズに対応した成果を示すアウトカムの設定や、観測データの共有など他省庁との連携を検討</t>
  </si>
  <si>
    <t>事業内容の整理</t>
  </si>
  <si>
    <t>事業の持続可能性向上に向けた実施体制等の検討・改善</t>
  </si>
  <si>
    <t xml:space="preserve">
要求額のうち「新しい日本のための優先課題推進枠」60</t>
    <phoneticPr fontId="1"/>
  </si>
  <si>
    <t>平成２９年度の行政事業レビューの結果を受けて廃止</t>
    <rPh sb="19" eb="20">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</si>
</sst>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_ * #,##0_ ;_ * &quot;▲&quot;#,##0_ ;_ * &quot;-&quot;_ ;_ @_ "/>
    <numFmt numFmtId="178" formatCode="000"/>
  </numFmts>
  <fonts count="10"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8"/>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18"/>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s>
  <cellStyleXfs count="1">
    <xf numFmtId="0" fontId="0" fillId="0" borderId="0"/>
  </cellStyleXfs>
  <cellXfs count="97">
    <xf numFmtId="0" fontId="0" fillId="0" borderId="0" xfId="0"/>
    <xf numFmtId="0" fontId="2" fillId="0" borderId="0" xfId="0" applyFont="1" applyBorder="1"/>
    <xf numFmtId="0" fontId="2" fillId="0" borderId="0" xfId="0" applyFont="1"/>
    <xf numFmtId="0" fontId="2" fillId="0" borderId="1" xfId="0" applyFont="1" applyBorder="1"/>
    <xf numFmtId="0" fontId="2" fillId="0" borderId="0" xfId="0" applyFont="1" applyBorder="1" applyAlignment="1">
      <alignment vertical="center"/>
    </xf>
    <xf numFmtId="3" fontId="2" fillId="0" borderId="0" xfId="0" applyNumberFormat="1" applyFont="1" applyBorder="1" applyAlignment="1">
      <alignment vertical="center" shrinkToFit="1"/>
    </xf>
    <xf numFmtId="0" fontId="3" fillId="0" borderId="1" xfId="0" applyFont="1" applyBorder="1"/>
    <xf numFmtId="0" fontId="2" fillId="0" borderId="0" xfId="0" applyFont="1" applyAlignment="1"/>
    <xf numFmtId="176" fontId="2" fillId="0" borderId="0" xfId="0" applyNumberFormat="1" applyFont="1" applyBorder="1" applyAlignment="1"/>
    <xf numFmtId="0" fontId="3" fillId="0" borderId="0" xfId="0" applyFont="1"/>
    <xf numFmtId="0" fontId="2" fillId="0" borderId="0" xfId="0" applyFont="1" applyBorder="1" applyAlignment="1"/>
    <xf numFmtId="176" fontId="2" fillId="0" borderId="0" xfId="0" applyNumberFormat="1" applyFont="1" applyBorder="1" applyAlignment="1">
      <alignment horizontal="left"/>
    </xf>
    <xf numFmtId="0" fontId="5" fillId="0" borderId="0" xfId="0" applyFont="1" applyBorder="1"/>
    <xf numFmtId="177" fontId="7" fillId="0" borderId="4" xfId="0" applyNumberFormat="1" applyFont="1" applyBorder="1" applyAlignment="1">
      <alignment vertical="center" shrinkToFit="1"/>
    </xf>
    <xf numFmtId="177" fontId="7" fillId="2" borderId="0" xfId="0" applyNumberFormat="1" applyFont="1" applyFill="1" applyBorder="1" applyAlignment="1">
      <alignment vertical="center" shrinkToFit="1"/>
    </xf>
    <xf numFmtId="177" fontId="7" fillId="2" borderId="4" xfId="0" applyNumberFormat="1" applyFont="1" applyFill="1" applyBorder="1" applyAlignment="1">
      <alignment vertical="center" shrinkToFit="1"/>
    </xf>
    <xf numFmtId="3" fontId="7" fillId="2" borderId="4" xfId="0" applyNumberFormat="1" applyFont="1" applyFill="1" applyBorder="1" applyAlignment="1">
      <alignment vertical="center" wrapText="1"/>
    </xf>
    <xf numFmtId="0" fontId="7" fillId="2" borderId="11" xfId="0" applyNumberFormat="1" applyFont="1" applyFill="1" applyBorder="1" applyAlignment="1">
      <alignment horizontal="center" vertical="center" wrapText="1"/>
    </xf>
    <xf numFmtId="0" fontId="7" fillId="2" borderId="12" xfId="0" applyNumberFormat="1" applyFont="1" applyFill="1" applyBorder="1" applyAlignment="1">
      <alignment vertical="center" wrapText="1"/>
    </xf>
    <xf numFmtId="177" fontId="7" fillId="0" borderId="5" xfId="0" applyNumberFormat="1" applyFont="1" applyBorder="1" applyAlignment="1">
      <alignment vertical="center" shrinkToFit="1"/>
    </xf>
    <xf numFmtId="177" fontId="7" fillId="2" borderId="3" xfId="0" applyNumberFormat="1" applyFont="1" applyFill="1" applyBorder="1" applyAlignment="1">
      <alignment vertical="center" shrinkToFit="1"/>
    </xf>
    <xf numFmtId="177" fontId="7" fillId="2" borderId="5" xfId="0" applyNumberFormat="1" applyFont="1" applyFill="1" applyBorder="1" applyAlignment="1">
      <alignment vertical="center" shrinkToFit="1"/>
    </xf>
    <xf numFmtId="3" fontId="7" fillId="2" borderId="5" xfId="0" applyNumberFormat="1" applyFont="1" applyFill="1" applyBorder="1" applyAlignment="1">
      <alignment vertical="center" wrapText="1"/>
    </xf>
    <xf numFmtId="0" fontId="7" fillId="2" borderId="5" xfId="0" applyNumberFormat="1" applyFont="1" applyFill="1" applyBorder="1" applyAlignment="1">
      <alignment horizontal="center" vertical="center" wrapText="1"/>
    </xf>
    <xf numFmtId="0" fontId="7" fillId="2" borderId="5" xfId="0" applyNumberFormat="1" applyFont="1" applyFill="1" applyBorder="1" applyAlignment="1">
      <alignment vertical="center" wrapText="1"/>
    </xf>
    <xf numFmtId="0" fontId="7" fillId="0" borderId="18" xfId="0" applyNumberFormat="1" applyFont="1" applyBorder="1" applyAlignment="1">
      <alignment vertical="center" wrapText="1"/>
    </xf>
    <xf numFmtId="0" fontId="7" fillId="0" borderId="19" xfId="0" applyNumberFormat="1" applyFont="1" applyBorder="1" applyAlignment="1">
      <alignment vertical="center" wrapText="1"/>
    </xf>
    <xf numFmtId="0" fontId="7" fillId="3" borderId="2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right" vertical="center" wrapText="1"/>
    </xf>
    <xf numFmtId="0" fontId="7" fillId="3" borderId="1" xfId="0" applyFont="1" applyFill="1" applyBorder="1" applyAlignment="1">
      <alignment horizontal="right" vertical="center" wrapText="1"/>
    </xf>
    <xf numFmtId="0" fontId="7" fillId="2" borderId="22" xfId="0" applyFont="1" applyFill="1" applyBorder="1" applyAlignment="1">
      <alignment horizontal="center" vertical="center"/>
    </xf>
    <xf numFmtId="3" fontId="7" fillId="2" borderId="24" xfId="0" applyNumberFormat="1" applyFont="1" applyFill="1" applyBorder="1" applyAlignment="1">
      <alignment vertical="center" wrapText="1"/>
    </xf>
    <xf numFmtId="0" fontId="2" fillId="0" borderId="0" xfId="0" applyFont="1" applyFill="1" applyAlignment="1"/>
    <xf numFmtId="0" fontId="2" fillId="0" borderId="0" xfId="0" applyFont="1" applyFill="1" applyBorder="1" applyAlignment="1"/>
    <xf numFmtId="0" fontId="2" fillId="0" borderId="0" xfId="0" applyFont="1" applyFill="1"/>
    <xf numFmtId="176" fontId="2" fillId="0" borderId="0" xfId="0" applyNumberFormat="1" applyFont="1" applyFill="1" applyBorder="1" applyAlignment="1">
      <alignment horizontal="left" vertical="center"/>
    </xf>
    <xf numFmtId="176" fontId="7" fillId="0" borderId="0" xfId="0" applyNumberFormat="1" applyFont="1" applyFill="1" applyBorder="1" applyAlignment="1">
      <alignment horizontal="center" vertical="center"/>
    </xf>
    <xf numFmtId="177" fontId="2" fillId="0" borderId="0" xfId="0" applyNumberFormat="1" applyFont="1" applyFill="1" applyBorder="1" applyAlignment="1">
      <alignment vertical="center" shrinkToFit="1"/>
    </xf>
    <xf numFmtId="0" fontId="7" fillId="0" borderId="0" xfId="0" applyFont="1" applyFill="1" applyBorder="1" applyAlignment="1">
      <alignment horizontal="center" vertical="center"/>
    </xf>
    <xf numFmtId="177" fontId="2" fillId="0" borderId="0" xfId="0" applyNumberFormat="1" applyFont="1" applyFill="1" applyBorder="1" applyAlignment="1">
      <alignment horizontal="center" vertical="center" shrinkToFi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shrinkToFit="1"/>
    </xf>
    <xf numFmtId="176" fontId="2" fillId="0" borderId="0" xfId="0" applyNumberFormat="1" applyFont="1" applyFill="1" applyBorder="1" applyAlignment="1"/>
    <xf numFmtId="0" fontId="9" fillId="0" borderId="19" xfId="0" applyNumberFormat="1" applyFont="1" applyBorder="1" applyAlignment="1">
      <alignment vertical="center" wrapText="1"/>
    </xf>
    <xf numFmtId="49" fontId="7" fillId="0" borderId="10" xfId="0" applyNumberFormat="1" applyFont="1" applyBorder="1" applyAlignment="1">
      <alignment horizontal="center" vertical="center"/>
    </xf>
    <xf numFmtId="49" fontId="7" fillId="0" borderId="2" xfId="0" applyNumberFormat="1" applyFont="1" applyBorder="1" applyAlignment="1">
      <alignment horizontal="center" vertical="center"/>
    </xf>
    <xf numFmtId="177" fontId="7" fillId="2" borderId="3" xfId="0" applyNumberFormat="1" applyFont="1" applyFill="1" applyBorder="1" applyAlignment="1" applyProtection="1">
      <alignment vertical="center" shrinkToFit="1"/>
      <protection locked="0"/>
    </xf>
    <xf numFmtId="177" fontId="7" fillId="0" borderId="14" xfId="0" applyNumberFormat="1" applyFont="1" applyBorder="1" applyAlignment="1">
      <alignment vertical="center" shrinkToFit="1"/>
    </xf>
    <xf numFmtId="177" fontId="7" fillId="2" borderId="17" xfId="0" applyNumberFormat="1" applyFont="1" applyFill="1" applyBorder="1" applyAlignment="1">
      <alignment vertical="center" shrinkToFit="1"/>
    </xf>
    <xf numFmtId="177" fontId="7" fillId="2" borderId="14" xfId="0" applyNumberFormat="1" applyFont="1" applyFill="1" applyBorder="1" applyAlignment="1">
      <alignment vertical="center" shrinkToFit="1"/>
    </xf>
    <xf numFmtId="177" fontId="7" fillId="2" borderId="16" xfId="0" applyNumberFormat="1" applyFont="1" applyFill="1" applyBorder="1" applyAlignment="1">
      <alignment vertical="center" shrinkToFit="1"/>
    </xf>
    <xf numFmtId="177" fontId="7" fillId="2" borderId="14" xfId="0" applyNumberFormat="1" applyFont="1" applyFill="1" applyBorder="1" applyAlignment="1">
      <alignment horizontal="center" vertical="center" shrinkToFit="1"/>
    </xf>
    <xf numFmtId="3" fontId="7" fillId="2" borderId="17" xfId="0" applyNumberFormat="1" applyFont="1" applyFill="1" applyBorder="1" applyAlignment="1">
      <alignment horizontal="center" vertical="center" wrapText="1"/>
    </xf>
    <xf numFmtId="3" fontId="7" fillId="0" borderId="20" xfId="0" applyNumberFormat="1" applyFont="1" applyBorder="1" applyAlignment="1">
      <alignment horizontal="center" vertical="center" shrinkToFit="1"/>
    </xf>
    <xf numFmtId="0" fontId="7" fillId="0" borderId="0" xfId="0" applyFont="1"/>
    <xf numFmtId="178" fontId="7" fillId="0" borderId="7" xfId="0" applyNumberFormat="1" applyFont="1" applyBorder="1" applyAlignment="1">
      <alignment vertical="center" wrapText="1"/>
    </xf>
    <xf numFmtId="0" fontId="0" fillId="0" borderId="8" xfId="0" applyBorder="1" applyAlignment="1">
      <alignment vertical="center" wrapText="1"/>
    </xf>
    <xf numFmtId="176" fontId="7" fillId="0" borderId="38"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16" xfId="0" applyNumberFormat="1" applyFont="1" applyBorder="1" applyAlignment="1">
      <alignment horizontal="center" vertical="center"/>
    </xf>
    <xf numFmtId="0" fontId="6" fillId="0" borderId="0" xfId="0" applyFont="1" applyBorder="1" applyAlignment="1">
      <alignment horizontal="center"/>
    </xf>
    <xf numFmtId="0" fontId="7" fillId="3" borderId="34"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1"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30" xfId="0" applyBorder="1" applyAlignment="1">
      <alignment horizontal="center" vertical="center" wrapText="1"/>
    </xf>
    <xf numFmtId="0" fontId="7" fillId="3" borderId="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1" xfId="0" applyFont="1" applyBorder="1" applyAlignment="1">
      <alignment horizontal="right" vertical="center"/>
    </xf>
    <xf numFmtId="0" fontId="0" fillId="0" borderId="1" xfId="0" applyBorder="1" applyAlignment="1">
      <alignment horizontal="right" vertical="center"/>
    </xf>
    <xf numFmtId="0" fontId="7" fillId="3" borderId="36" xfId="0" applyFont="1" applyFill="1" applyBorder="1" applyAlignment="1">
      <alignment horizontal="center" vertical="center"/>
    </xf>
    <xf numFmtId="0" fontId="0" fillId="3" borderId="3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7" fillId="0" borderId="27" xfId="0" applyNumberFormat="1" applyFont="1" applyBorder="1" applyAlignment="1">
      <alignment vertical="center" wrapText="1"/>
    </xf>
    <xf numFmtId="0" fontId="0" fillId="0" borderId="30" xfId="0" applyBorder="1" applyAlignment="1">
      <alignment vertical="center" wrapText="1"/>
    </xf>
    <xf numFmtId="0" fontId="7" fillId="0" borderId="7" xfId="0" applyNumberFormat="1" applyFont="1" applyBorder="1" applyAlignment="1">
      <alignment vertical="center" wrapText="1"/>
    </xf>
    <xf numFmtId="0" fontId="7" fillId="3" borderId="31"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2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8"/>
  <sheetViews>
    <sheetView tabSelected="1" view="pageBreakPreview" topLeftCell="E9" zoomScale="60" zoomScaleNormal="100" zoomScalePageLayoutView="73" workbookViewId="0">
      <selection activeCell="N11" sqref="N11"/>
    </sheetView>
  </sheetViews>
  <sheetFormatPr defaultRowHeight="13.5" x14ac:dyDescent="0.15"/>
  <cols>
    <col min="1" max="1" width="11.6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15" ht="32.25" x14ac:dyDescent="0.3">
      <c r="A2" s="12" t="s">
        <v>35</v>
      </c>
      <c r="B2" s="12"/>
    </row>
    <row r="3" spans="1:15" ht="42" x14ac:dyDescent="0.4">
      <c r="A3" s="61" t="s">
        <v>28</v>
      </c>
      <c r="B3" s="61"/>
      <c r="C3" s="61"/>
      <c r="D3" s="61"/>
      <c r="E3" s="61"/>
      <c r="F3" s="61"/>
      <c r="G3" s="61"/>
      <c r="H3" s="61"/>
      <c r="I3" s="61"/>
      <c r="J3" s="61"/>
      <c r="K3" s="61"/>
      <c r="L3" s="61"/>
      <c r="M3" s="61"/>
      <c r="N3" s="61"/>
      <c r="O3" s="61"/>
    </row>
    <row r="4" spans="1:15" ht="39.950000000000003" customHeight="1" thickBot="1" x14ac:dyDescent="0.2">
      <c r="A4" s="6"/>
      <c r="B4" s="6"/>
      <c r="C4" s="3"/>
      <c r="D4" s="3"/>
      <c r="E4" s="3"/>
      <c r="F4" s="1"/>
      <c r="G4" s="1"/>
      <c r="H4" s="1"/>
      <c r="I4" s="1"/>
      <c r="J4" s="1"/>
      <c r="K4" s="1"/>
      <c r="L4" s="1"/>
      <c r="M4" s="1"/>
      <c r="N4" s="78" t="s">
        <v>14</v>
      </c>
      <c r="O4" s="79"/>
    </row>
    <row r="5" spans="1:15" ht="30" customHeight="1" x14ac:dyDescent="0.15">
      <c r="A5" s="62" t="s">
        <v>8</v>
      </c>
      <c r="B5" s="80" t="s">
        <v>10</v>
      </c>
      <c r="C5" s="81"/>
      <c r="D5" s="65" t="s">
        <v>26</v>
      </c>
      <c r="E5" s="68" t="s">
        <v>23</v>
      </c>
      <c r="F5" s="69"/>
      <c r="G5" s="72" t="s">
        <v>18</v>
      </c>
      <c r="H5" s="69"/>
      <c r="I5" s="27" t="s">
        <v>25</v>
      </c>
      <c r="J5" s="27" t="s">
        <v>27</v>
      </c>
      <c r="K5" s="70" t="s">
        <v>2</v>
      </c>
      <c r="L5" s="72" t="s">
        <v>19</v>
      </c>
      <c r="M5" s="73"/>
      <c r="N5" s="74"/>
      <c r="O5" s="89" t="s">
        <v>11</v>
      </c>
    </row>
    <row r="6" spans="1:15" ht="30" customHeight="1" x14ac:dyDescent="0.15">
      <c r="A6" s="63"/>
      <c r="B6" s="82"/>
      <c r="C6" s="83"/>
      <c r="D6" s="66"/>
      <c r="E6" s="71" t="s">
        <v>9</v>
      </c>
      <c r="F6" s="76" t="s">
        <v>6</v>
      </c>
      <c r="G6" s="92" t="s">
        <v>7</v>
      </c>
      <c r="H6" s="92" t="s">
        <v>17</v>
      </c>
      <c r="I6" s="28" t="s">
        <v>0</v>
      </c>
      <c r="J6" s="28" t="s">
        <v>1</v>
      </c>
      <c r="K6" s="71"/>
      <c r="L6" s="76" t="s">
        <v>13</v>
      </c>
      <c r="M6" s="93" t="s">
        <v>12</v>
      </c>
      <c r="N6" s="94"/>
      <c r="O6" s="90"/>
    </row>
    <row r="7" spans="1:15" ht="30" customHeight="1" thickBot="1" x14ac:dyDescent="0.2">
      <c r="A7" s="64"/>
      <c r="B7" s="84"/>
      <c r="C7" s="85"/>
      <c r="D7" s="67"/>
      <c r="E7" s="75"/>
      <c r="F7" s="77"/>
      <c r="G7" s="77"/>
      <c r="H7" s="77"/>
      <c r="I7" s="29" t="s">
        <v>3</v>
      </c>
      <c r="J7" s="29" t="s">
        <v>4</v>
      </c>
      <c r="K7" s="30" t="s">
        <v>5</v>
      </c>
      <c r="L7" s="77"/>
      <c r="M7" s="95"/>
      <c r="N7" s="96"/>
      <c r="O7" s="91"/>
    </row>
    <row r="8" spans="1:15" ht="247.5" customHeight="1" x14ac:dyDescent="0.15">
      <c r="A8" s="45" t="s">
        <v>40</v>
      </c>
      <c r="B8" s="86" t="s">
        <v>36</v>
      </c>
      <c r="C8" s="87"/>
      <c r="D8" s="13">
        <v>183.268</v>
      </c>
      <c r="E8" s="14">
        <v>183.3</v>
      </c>
      <c r="F8" s="15">
        <v>152.37</v>
      </c>
      <c r="G8" s="32" t="s">
        <v>50</v>
      </c>
      <c r="H8" s="16" t="s">
        <v>52</v>
      </c>
      <c r="I8" s="13">
        <v>181</v>
      </c>
      <c r="J8" s="15">
        <v>150</v>
      </c>
      <c r="K8" s="47">
        <f>J8-I8</f>
        <v>-31</v>
      </c>
      <c r="L8" s="15">
        <v>-68.162000000000006</v>
      </c>
      <c r="M8" s="17" t="s">
        <v>15</v>
      </c>
      <c r="N8" s="18" t="s">
        <v>65</v>
      </c>
      <c r="O8" s="25"/>
    </row>
    <row r="9" spans="1:15" ht="195.75" customHeight="1" x14ac:dyDescent="0.15">
      <c r="A9" s="46" t="s">
        <v>41</v>
      </c>
      <c r="B9" s="88" t="s">
        <v>37</v>
      </c>
      <c r="C9" s="57"/>
      <c r="D9" s="19">
        <v>110.863</v>
      </c>
      <c r="E9" s="20">
        <v>110.863</v>
      </c>
      <c r="F9" s="21">
        <v>101.98699999999999</v>
      </c>
      <c r="G9" s="22" t="s">
        <v>51</v>
      </c>
      <c r="H9" s="22" t="s">
        <v>53</v>
      </c>
      <c r="I9" s="19">
        <v>111</v>
      </c>
      <c r="J9" s="21">
        <v>1</v>
      </c>
      <c r="K9" s="20">
        <f>J9-I9</f>
        <v>-110</v>
      </c>
      <c r="L9" s="21">
        <v>0</v>
      </c>
      <c r="M9" s="23" t="s">
        <v>63</v>
      </c>
      <c r="N9" s="24" t="s">
        <v>66</v>
      </c>
      <c r="O9" s="44"/>
    </row>
    <row r="10" spans="1:15" ht="155.25" customHeight="1" x14ac:dyDescent="0.15">
      <c r="A10" s="46" t="s">
        <v>42</v>
      </c>
      <c r="B10" s="88" t="s">
        <v>38</v>
      </c>
      <c r="C10" s="57"/>
      <c r="D10" s="19">
        <v>1607.8869999999999</v>
      </c>
      <c r="E10" s="20">
        <v>1607.8869999999999</v>
      </c>
      <c r="F10" s="21">
        <v>1607.8869999999999</v>
      </c>
      <c r="G10" s="22" t="s">
        <v>55</v>
      </c>
      <c r="H10" s="22" t="s">
        <v>54</v>
      </c>
      <c r="I10" s="19">
        <v>1124</v>
      </c>
      <c r="J10" s="21">
        <v>0</v>
      </c>
      <c r="K10" s="20">
        <f t="shared" ref="K10:K15" si="0">J10-I10</f>
        <v>-1124</v>
      </c>
      <c r="L10" s="21">
        <v>-1124.298</v>
      </c>
      <c r="M10" s="23" t="s">
        <v>20</v>
      </c>
      <c r="N10" s="24" t="s">
        <v>72</v>
      </c>
      <c r="O10" s="26"/>
    </row>
    <row r="11" spans="1:15" ht="251.25" customHeight="1" x14ac:dyDescent="0.15">
      <c r="A11" s="46" t="s">
        <v>46</v>
      </c>
      <c r="B11" s="56" t="s">
        <v>39</v>
      </c>
      <c r="C11" s="57"/>
      <c r="D11" s="19">
        <v>294227</v>
      </c>
      <c r="E11" s="20">
        <v>294227</v>
      </c>
      <c r="F11" s="21">
        <v>293.43099999999998</v>
      </c>
      <c r="G11" s="22" t="s">
        <v>56</v>
      </c>
      <c r="H11" s="22" t="s">
        <v>57</v>
      </c>
      <c r="I11" s="19">
        <v>294</v>
      </c>
      <c r="J11" s="21">
        <v>344</v>
      </c>
      <c r="K11" s="20">
        <f t="shared" si="0"/>
        <v>50</v>
      </c>
      <c r="L11" s="21">
        <v>0</v>
      </c>
      <c r="M11" s="23" t="s">
        <v>64</v>
      </c>
      <c r="N11" s="24" t="s">
        <v>67</v>
      </c>
      <c r="O11" s="26" t="s">
        <v>71</v>
      </c>
    </row>
    <row r="12" spans="1:15" ht="201" customHeight="1" x14ac:dyDescent="0.15">
      <c r="A12" s="46" t="s">
        <v>47</v>
      </c>
      <c r="B12" s="56" t="s">
        <v>43</v>
      </c>
      <c r="C12" s="57"/>
      <c r="D12" s="19">
        <v>1179.96</v>
      </c>
      <c r="E12" s="20">
        <v>1179.96</v>
      </c>
      <c r="F12" s="21">
        <v>1175.2</v>
      </c>
      <c r="G12" s="22" t="s">
        <v>59</v>
      </c>
      <c r="H12" s="22" t="s">
        <v>58</v>
      </c>
      <c r="I12" s="19">
        <v>731</v>
      </c>
      <c r="J12" s="21">
        <v>692</v>
      </c>
      <c r="K12" s="20">
        <f t="shared" si="0"/>
        <v>-39</v>
      </c>
      <c r="L12" s="21">
        <v>0</v>
      </c>
      <c r="M12" s="23" t="s">
        <v>63</v>
      </c>
      <c r="N12" s="24" t="s">
        <v>68</v>
      </c>
      <c r="O12" s="26"/>
    </row>
    <row r="13" spans="1:15" ht="297.75" customHeight="1" x14ac:dyDescent="0.15">
      <c r="A13" s="46" t="s">
        <v>45</v>
      </c>
      <c r="B13" s="56" t="s">
        <v>44</v>
      </c>
      <c r="C13" s="57"/>
      <c r="D13" s="19">
        <v>1179.96</v>
      </c>
      <c r="E13" s="20">
        <v>1179.96</v>
      </c>
      <c r="F13" s="21">
        <v>379.3</v>
      </c>
      <c r="G13" s="22" t="s">
        <v>60</v>
      </c>
      <c r="H13" s="22" t="s">
        <v>61</v>
      </c>
      <c r="I13" s="19">
        <v>388</v>
      </c>
      <c r="J13" s="21">
        <v>262</v>
      </c>
      <c r="K13" s="20">
        <f t="shared" si="0"/>
        <v>-126</v>
      </c>
      <c r="L13" s="21">
        <v>0</v>
      </c>
      <c r="M13" s="23" t="s">
        <v>63</v>
      </c>
      <c r="N13" s="24" t="s">
        <v>69</v>
      </c>
      <c r="O13" s="26"/>
    </row>
    <row r="14" spans="1:15" ht="200.25" customHeight="1" thickBot="1" x14ac:dyDescent="0.2">
      <c r="A14" s="46" t="s">
        <v>49</v>
      </c>
      <c r="B14" s="56" t="s">
        <v>48</v>
      </c>
      <c r="C14" s="57"/>
      <c r="D14" s="19">
        <v>119.94799999999999</v>
      </c>
      <c r="E14" s="20">
        <v>119.94799999999999</v>
      </c>
      <c r="F14" s="21">
        <v>119.9</v>
      </c>
      <c r="G14" s="22" t="s">
        <v>59</v>
      </c>
      <c r="H14" s="22" t="s">
        <v>62</v>
      </c>
      <c r="I14" s="19">
        <v>120</v>
      </c>
      <c r="J14" s="21">
        <v>1050</v>
      </c>
      <c r="K14" s="20">
        <f t="shared" si="0"/>
        <v>930</v>
      </c>
      <c r="L14" s="21">
        <v>0</v>
      </c>
      <c r="M14" s="23" t="s">
        <v>63</v>
      </c>
      <c r="N14" s="24" t="s">
        <v>70</v>
      </c>
      <c r="O14" s="26"/>
    </row>
    <row r="15" spans="1:15" s="55" customFormat="1" ht="43.15" customHeight="1" thickTop="1" thickBot="1" x14ac:dyDescent="0.25">
      <c r="A15" s="58" t="s">
        <v>16</v>
      </c>
      <c r="B15" s="59"/>
      <c r="C15" s="60"/>
      <c r="D15" s="48">
        <f>SUM(D8:D14)</f>
        <v>298608.886</v>
      </c>
      <c r="E15" s="48">
        <f t="shared" ref="E15:F15" si="1">SUM(E8:E14)</f>
        <v>298608.91800000001</v>
      </c>
      <c r="F15" s="48">
        <f t="shared" si="1"/>
        <v>3830.0750000000003</v>
      </c>
      <c r="G15" s="49"/>
      <c r="H15" s="31"/>
      <c r="I15" s="48">
        <f t="shared" ref="I15:J15" si="2">SUM(I8:I14)</f>
        <v>2949</v>
      </c>
      <c r="J15" s="50">
        <f t="shared" si="2"/>
        <v>2499</v>
      </c>
      <c r="K15" s="51">
        <f t="shared" si="0"/>
        <v>-450</v>
      </c>
      <c r="L15" s="52">
        <f>SUM(L8:L14)</f>
        <v>-1192.46</v>
      </c>
      <c r="M15" s="53"/>
      <c r="N15" s="53"/>
      <c r="O15" s="54"/>
    </row>
    <row r="16" spans="1:15" s="35" customFormat="1" ht="19.7" customHeight="1" x14ac:dyDescent="0.15">
      <c r="A16" s="36" t="s">
        <v>22</v>
      </c>
      <c r="B16" s="37"/>
      <c r="C16" s="37"/>
      <c r="D16" s="38"/>
      <c r="E16" s="38"/>
      <c r="F16" s="38"/>
      <c r="G16" s="38"/>
      <c r="H16" s="39"/>
      <c r="I16" s="38"/>
      <c r="J16" s="38"/>
      <c r="K16" s="38"/>
      <c r="L16" s="40"/>
      <c r="M16" s="41"/>
      <c r="N16" s="41"/>
      <c r="O16" s="42"/>
    </row>
    <row r="17" spans="1:22" s="35" customFormat="1" ht="20.100000000000001" customHeight="1" x14ac:dyDescent="0.15">
      <c r="A17" s="33" t="s">
        <v>21</v>
      </c>
    </row>
    <row r="18" spans="1:22" s="35" customFormat="1" ht="19.5" customHeight="1" x14ac:dyDescent="0.15">
      <c r="A18" s="43" t="s">
        <v>24</v>
      </c>
    </row>
    <row r="19" spans="1:22" ht="18" customHeight="1" x14ac:dyDescent="0.15">
      <c r="A19" s="11" t="s">
        <v>29</v>
      </c>
      <c r="B19" s="34"/>
      <c r="C19" s="10"/>
      <c r="D19" s="10"/>
    </row>
    <row r="20" spans="1:22" ht="18" customHeight="1" x14ac:dyDescent="0.15">
      <c r="A20" s="8" t="s">
        <v>30</v>
      </c>
      <c r="B20" s="34"/>
      <c r="C20" s="10"/>
      <c r="D20" s="10"/>
    </row>
    <row r="21" spans="1:22" ht="18" customHeight="1" x14ac:dyDescent="0.15">
      <c r="A21" s="7" t="s">
        <v>31</v>
      </c>
      <c r="B21" s="33"/>
      <c r="C21" s="7"/>
      <c r="D21" s="7"/>
      <c r="E21" s="5"/>
      <c r="F21" s="5"/>
      <c r="G21" s="5"/>
      <c r="H21" s="5"/>
      <c r="I21" s="5"/>
      <c r="J21" s="5"/>
      <c r="K21" s="5"/>
      <c r="L21" s="5"/>
      <c r="M21" s="5"/>
      <c r="N21" s="5"/>
      <c r="O21" s="5"/>
      <c r="P21" s="5"/>
      <c r="Q21" s="5"/>
      <c r="R21" s="5"/>
      <c r="S21" s="4"/>
      <c r="T21" s="4"/>
      <c r="U21" s="4"/>
      <c r="V21" s="4"/>
    </row>
    <row r="22" spans="1:22" ht="18" customHeight="1" x14ac:dyDescent="0.15">
      <c r="A22" s="7" t="s">
        <v>33</v>
      </c>
      <c r="B22" s="33"/>
      <c r="C22" s="7"/>
      <c r="D22" s="7"/>
      <c r="E22" s="5"/>
      <c r="F22" s="5"/>
      <c r="G22" s="5"/>
      <c r="H22" s="5"/>
      <c r="I22" s="5"/>
      <c r="J22" s="5"/>
      <c r="K22" s="5"/>
      <c r="L22" s="5"/>
      <c r="M22" s="5"/>
      <c r="N22" s="5"/>
      <c r="O22" s="5"/>
      <c r="P22" s="5"/>
      <c r="Q22" s="5"/>
      <c r="R22" s="5"/>
      <c r="S22" s="4"/>
      <c r="T22" s="4"/>
      <c r="U22" s="4"/>
      <c r="V22" s="4"/>
    </row>
    <row r="23" spans="1:22" ht="18" customHeight="1" x14ac:dyDescent="0.15">
      <c r="A23" s="7" t="s">
        <v>32</v>
      </c>
      <c r="B23" s="33"/>
      <c r="C23" s="7"/>
      <c r="D23" s="7"/>
    </row>
    <row r="24" spans="1:22" ht="18" customHeight="1" x14ac:dyDescent="0.15">
      <c r="A24" s="7" t="s">
        <v>34</v>
      </c>
      <c r="B24" s="35"/>
    </row>
    <row r="25" spans="1:22" s="35" customFormat="1" x14ac:dyDescent="0.15"/>
    <row r="26" spans="1:22" s="35" customFormat="1" x14ac:dyDescent="0.15"/>
    <row r="27" spans="1:22" s="35" customFormat="1" x14ac:dyDescent="0.15"/>
    <row r="28" spans="1:22" s="35" customFormat="1" x14ac:dyDescent="0.15"/>
    <row r="29" spans="1:22" s="35" customFormat="1" x14ac:dyDescent="0.15"/>
    <row r="30" spans="1:22" s="35" customFormat="1" x14ac:dyDescent="0.15"/>
    <row r="31" spans="1:22" s="35" customFormat="1" x14ac:dyDescent="0.15"/>
    <row r="32" spans="1:22" s="35" customFormat="1" x14ac:dyDescent="0.15"/>
    <row r="33" spans="5:5" s="35" customFormat="1" x14ac:dyDescent="0.15"/>
    <row r="34" spans="5:5" s="35" customFormat="1" x14ac:dyDescent="0.15"/>
    <row r="35" spans="5:5" s="35" customFormat="1" x14ac:dyDescent="0.15"/>
    <row r="36" spans="5:5" s="35" customFormat="1" x14ac:dyDescent="0.15"/>
    <row r="37" spans="5:5" s="35" customFormat="1" x14ac:dyDescent="0.15"/>
    <row r="48" spans="5:5" x14ac:dyDescent="0.15">
      <c r="E48" s="9"/>
    </row>
  </sheetData>
  <mergeCells count="24">
    <mergeCell ref="B9:C9"/>
    <mergeCell ref="B10:C10"/>
    <mergeCell ref="O5:O7"/>
    <mergeCell ref="G5:H5"/>
    <mergeCell ref="H6:H7"/>
    <mergeCell ref="G6:G7"/>
    <mergeCell ref="L6:L7"/>
    <mergeCell ref="M6:N7"/>
    <mergeCell ref="B12:C12"/>
    <mergeCell ref="B13:C13"/>
    <mergeCell ref="B14:C14"/>
    <mergeCell ref="A15:C15"/>
    <mergeCell ref="A3:O3"/>
    <mergeCell ref="A5:A7"/>
    <mergeCell ref="D5:D7"/>
    <mergeCell ref="E5:F5"/>
    <mergeCell ref="K5:K6"/>
    <mergeCell ref="L5:N5"/>
    <mergeCell ref="B11:C11"/>
    <mergeCell ref="E6:E7"/>
    <mergeCell ref="F6:F7"/>
    <mergeCell ref="N4:O4"/>
    <mergeCell ref="B5:C7"/>
    <mergeCell ref="B8:C8"/>
  </mergeCells>
  <phoneticPr fontId="1"/>
  <dataValidations count="1">
    <dataValidation type="list" allowBlank="1" showInputMessage="1" showErrorMessage="1" sqref="M8:M38">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9"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公開プロセス対象事業</vt:lpstr>
      <vt:lpstr>公開プロセス対象事業!Print_Area</vt:lpstr>
      <vt:lpstr>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2017-09-13T02:36:14Z</dcterms:modified>
</cp:coreProperties>
</file>