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平成29年度\"/>
    </mc:Choice>
  </mc:AlternateContent>
  <bookViews>
    <workbookView xWindow="0" yWindow="0" windowWidth="2049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<sst xmlns="http://schemas.openxmlformats.org/spreadsheetml/2006/main" count="2993" uniqueCount="667">
  <si>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</si>
  <si>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</si>
  <si>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</si>
  <si>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</si>
  <si>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</si>
  <si>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</si>
  <si>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</si>
  <si>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</si>
  <si>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</si>
  <si>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</si>
  <si>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</si>
  <si>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</si>
  <si>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</si>
  <si>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</si>
  <si>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</si>
  <si>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</si>
  <si>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</si>
  <si>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</si>
  <si>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</si>
  <si>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</si>
  <si>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</si>
  <si>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</si>
  <si>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</si>
  <si>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</si>
  <si>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</si>
  <si>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</si>
  <si>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</si>
  <si>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</si>
  <si>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</si>
  <si>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</si>
  <si>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</si>
  <si>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</si>
  <si>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</si>
  <si>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</si>
  <si>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</si>
  <si>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</si>
  <si>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</si>
  <si>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</si>
  <si>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</si>
  <si>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</si>
  <si>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</si>
  <si>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</si>
  <si>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</si>
  <si>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</si>
  <si>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</si>
  <si>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</si>
  <si>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</si>
  <si>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</si>
  <si>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</si>
  <si>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</si>
  <si>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</si>
  <si>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</si>
  <si>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</si>
  <si>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</si>
  <si>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</si>
  <si>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</si>
  <si>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</si>
  <si>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</si>
  <si>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</si>
  <si>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</si>
  <si>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</si>
  <si>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</si>
  <si>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</si>
  <si>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</si>
  <si>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</si>
  <si>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</si>
  <si>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</si>
  <si>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</si>
  <si>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</si>
  <si>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</si>
  <si>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</si>
  <si>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</si>
  <si>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</si>
  <si>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</si>
  <si>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</si>
  <si>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</si>
  <si>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</si>
  <si>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</si>
  <si>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</si>
  <si>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</si>
  <si>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</si>
  <si>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</si>
  <si>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</si>
  <si>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</si>
  <si>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</si>
  <si>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</si>
  <si>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</si>
  <si>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</si>
  <si>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</si>
  <si>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</si>
  <si>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</si>
  <si>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</si>
  <si>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</si>
  <si>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</si>
  <si>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</si>
  <si>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</si>
  <si>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</si>
  <si>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</si>
  <si>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</si>
  <si>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</si>
  <si>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</si>
  <si>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</si>
  <si>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</si>
  <si>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</si>
  <si>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</si>
  <si>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</si>
  <si>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</si>
  <si>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</si>
  <si>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</si>
  <si>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</si>
  <si>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</si>
  <si>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</si>
  <si>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</si>
  <si>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</si>
  <si>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</si>
  <si>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</si>
  <si>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</si>
  <si>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</si>
  <si>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</si>
  <si>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</si>
  <si>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</si>
  <si>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</si>
  <si>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</si>
  <si>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</si>
  <si>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</si>
  <si>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</si>
  <si>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</si>
  <si>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</si>
  <si>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</si>
  <si>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</si>
  <si>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</si>
  <si>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</si>
  <si>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</si>
  <si>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</si>
  <si>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</si>
  <si>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</si>
  <si>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</si>
  <si>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</si>
  <si>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</si>
  <si>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</si>
  <si>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</si>
  <si>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</si>
  <si>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</si>
  <si>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</si>
  <si>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</si>
  <si>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</si>
  <si>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</si>
  <si>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</si>
  <si>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</si>
  <si>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</si>
  <si>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</si>
  <si>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</si>
  <si>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</si>
  <si>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</si>
  <si>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</si>
  <si>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</si>
  <si>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</si>
  <si>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</si>
  <si>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</si>
  <si>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</si>
  <si>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</si>
  <si>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</si>
  <si>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</si>
  <si>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</si>
  <si>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</si>
  <si>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</si>
  <si>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</si>
  <si>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</si>
  <si>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</si>
  <si>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</si>
  <si>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</si>
  <si>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</si>
  <si>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</si>
  <si>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</si>
  <si>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</si>
  <si>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</si>
  <si>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</si>
  <si>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</si>
  <si>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</si>
  <si>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</si>
  <si>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</si>
  <si>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</si>
  <si>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</si>
  <si>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</si>
  <si>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</si>
  <si>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</si>
  <si>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</si>
  <si>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</si>
  <si>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</si>
  <si>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</si>
  <si>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</si>
  <si>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</si>
  <si>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</si>
  <si>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</si>
  <si>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</si>
  <si>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</si>
  <si>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</si>
  <si>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</si>
  <si>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</si>
  <si>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</si>
  <si>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</si>
  <si>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</si>
  <si>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</si>
  <si>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</si>
  <si>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</si>
  <si>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</si>
  <si>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</si>
  <si>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</si>
  <si>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</si>
  <si>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</si>
  <si>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</si>
  <si>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</si>
  <si>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</si>
  <si>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</si>
  <si>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</si>
  <si>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</si>
  <si>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</si>
  <si>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</si>
  <si>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</si>
  <si>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</si>
  <si>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</si>
  <si>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</si>
  <si>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</si>
  <si>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</si>
  <si>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</si>
  <si>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</si>
  <si>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</si>
  <si>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</si>
  <si>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</si>
  <si>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</si>
  <si>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</si>
  <si>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</si>
  <si>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</si>
  <si>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</si>
  <si>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</si>
  <si>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</si>
  <si>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</si>
  <si>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</si>
  <si>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</si>
  <si>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</si>
  <si>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</si>
  <si>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</si>
  <si>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</si>
  <si>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</si>
  <si>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</si>
  <si>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</si>
  <si>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</si>
  <si>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</si>
  <si>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</si>
  <si>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</si>
  <si>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</si>
  <si>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</si>
  <si>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</si>
  <si>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</si>
  <si>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</si>
  <si>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</si>
  <si>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</si>
  <si>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</si>
  <si>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</si>
  <si>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</si>
  <si>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</si>
  <si>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</si>
  <si>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</si>
  <si>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</si>
  <si>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</si>
  <si>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</si>
  <si>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</si>
  <si>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</si>
  <si>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</si>
  <si>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</si>
  <si>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</si>
  <si>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</si>
  <si>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</si>
  <si>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</si>
  <si>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</si>
  <si>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</si>
  <si>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</si>
  <si>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</si>
  <si>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</si>
  <si>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</si>
  <si>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</si>
  <si>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</si>
  <si>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</si>
  <si>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</si>
  <si>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</si>
  <si>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</si>
  <si>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</si>
  <si>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</si>
  <si>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</si>
  <si>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</si>
  <si>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</si>
  <si>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</si>
  <si>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</si>
  <si>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</si>
  <si>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</si>
  <si>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</si>
  <si>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</si>
  <si>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</si>
  <si>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</si>
  <si>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</si>
  <si>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</si>
  <si>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</si>
  <si>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</si>
  <si>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</si>
  <si>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</si>
  <si>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</si>
  <si>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</si>
  <si>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</si>
  <si>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</si>
  <si>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</si>
  <si>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</si>
  <si>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</si>
  <si>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</si>
  <si>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</si>
  <si>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</si>
  <si>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</si>
  <si>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</si>
  <si>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</si>
  <si>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</si>
  <si>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</si>
  <si>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</si>
  <si>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</si>
  <si>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</si>
  <si>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</si>
  <si>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</si>
  <si>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</si>
  <si>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</si>
  <si>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</si>
  <si>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</si>
  <si>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</si>
  <si>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</si>
  <si>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</si>
  <si>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</si>
  <si>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</si>
  <si>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</si>
  <si>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</si>
  <si>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</si>
  <si>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</si>
  <si>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</si>
  <si>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</si>
  <si>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</si>
  <si>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</si>
  <si>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</si>
  <si>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</si>
  <si>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</si>
  <si>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</si>
  <si>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</si>
  <si>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</si>
  <si>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</si>
  <si>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</si>
  <si>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</si>
  <si>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</si>
  <si>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</si>
  <si>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</si>
  <si>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</si>
  <si>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</si>
  <si>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</si>
  <si>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</si>
  <si>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</si>
  <si>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</si>
  <si>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</si>
  <si>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</si>
  <si>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</si>
  <si>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</si>
  <si>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</si>
  <si>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</si>
  <si>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</si>
  <si>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</si>
  <si>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</si>
  <si>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</si>
  <si>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</si>
  <si>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</si>
  <si>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</si>
  <si>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</si>
  <si>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</si>
  <si>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</si>
  <si>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</si>
  <si>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</si>
  <si>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</si>
  <si>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</si>
  <si>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</si>
  <si>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</si>
  <si>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</si>
  <si>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</si>
  <si>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</si>
  <si>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</si>
  <si>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</si>
  <si>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</si>
  <si>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</si>
  <si>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</si>
  <si>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</si>
  <si>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</si>
  <si>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</si>
  <si>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</si>
  <si>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</si>
  <si>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</si>
  <si>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</si>
  <si>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</si>
  <si>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</si>
  <si>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</si>
  <si>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</si>
  <si>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</si>
  <si>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</si>
  <si>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</si>
  <si>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</si>
  <si>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</si>
  <si>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</si>
  <si>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</si>
  <si>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</si>
  <si>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</si>
  <si>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</si>
  <si>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</si>
  <si>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</si>
  <si>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</si>
  <si>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</si>
  <si>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</si>
  <si>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</si>
  <si>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</si>
  <si>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</si>
  <si>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</si>
  <si>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</si>
  <si>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</si>
  <si>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</si>
  <si>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</si>
  <si>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</si>
  <si>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</si>
  <si>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</si>
  <si>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</si>
  <si>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</si>
  <si>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</si>
  <si>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</si>
  <si>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</si>
  <si>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</si>
  <si>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</si>
  <si>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</si>
  <si>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</si>
  <si>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</si>
  <si>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</si>
  <si>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</si>
  <si>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</si>
  <si>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</si>
  <si>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</si>
  <si>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</si>
  <si>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</si>
  <si>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</si>
  <si>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</si>
  <si>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</si>
  <si>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</si>
  <si>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</si>
  <si>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</si>
  <si>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</si>
  <si>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</si>
  <si>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</si>
  <si>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</si>
  <si>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</si>
  <si>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</si>
  <si>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</si>
  <si>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</si>
  <si>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</si>
  <si>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</si>
  <si>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</si>
  <si>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</si>
  <si>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</si>
  <si>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</si>
  <si>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</si>
  <si>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</si>
  <si>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</si>
  <si>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</si>
  <si>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</si>
  <si>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</si>
  <si>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</si>
  <si>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</si>
  <si>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</si>
  <si>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</si>
  <si>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</si>
  <si>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</si>
  <si>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</si>
  <si>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</si>
  <si>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</si>
  <si>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</si>
  <si>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</si>
  <si>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</si>
  <si>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</si>
  <si>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</si>
  <si>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</si>
  <si>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</si>
  <si>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</si>
  <si>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</si>
  <si>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</si>
  <si>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</si>
  <si>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</si>
  <si>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</si>
  <si>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</si>
  <si>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</si>
  <si>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</si>
  <si>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</si>
  <si>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</si>
  <si>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</si>
  <si>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</si>
  <si>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</si>
  <si>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</si>
  <si>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</si>
  <si>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</si>
  <si>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</si>
  <si>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</si>
  <si>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</si>
  <si>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</si>
  <si>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</si>
  <si>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</si>
  <si>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</si>
  <si>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</si>
  <si>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</si>
  <si>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</si>
  <si>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</si>
  <si>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</si>
  <si>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</si>
  <si>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</si>
  <si>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</si>
  <si>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</si>
  <si>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</si>
  <si>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</si>
  <si>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</si>
  <si>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</si>
  <si>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</si>
  <si>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</si>
  <si>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</si>
  <si>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</si>
  <si>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</si>
  <si>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</si>
  <si>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</si>
  <si>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</si>
  <si>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</si>
  <si>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</si>
  <si>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</si>
  <si>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</si>
  <si>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</si>
  <si>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</si>
  <si>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</si>
  <si>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</si>
  <si>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</si>
  <si>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</si>
  <si>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</si>
  <si>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</si>
  <si>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</si>
  <si>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競技力向上支援体制の充実</t>
    <rPh sb="0" eb="3">
      <t>キョウギリョク</t>
    </rPh>
    <rPh sb="3" eb="5">
      <t>コウジョウ</t>
    </rPh>
    <rPh sb="5" eb="7">
      <t>シエン</t>
    </rPh>
    <rPh sb="7" eb="9">
      <t>タイセイ</t>
    </rPh>
    <rPh sb="10" eb="12">
      <t>ジュウジツ</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</si>
  <si>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</si>
  <si>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</si>
  <si>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</si>
  <si>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t>
  </si>
  <si>
    <t>○</t>
    <phoneticPr fontId="5"/>
  </si>
  <si>
    <t>オリンピック競技大会及びパラリンピック競技大会優秀者顕彰規定第2条、スポーツ功労者顕彰規定第2条</t>
    <rPh sb="6" eb="8">
      <t>キョウギ</t>
    </rPh>
    <rPh sb="8" eb="10">
      <t>タイカイ</t>
    </rPh>
    <rPh sb="10" eb="11">
      <t>オヨ</t>
    </rPh>
    <rPh sb="19" eb="21">
      <t>キョウギ</t>
    </rPh>
    <rPh sb="21" eb="23">
      <t>タイカイ</t>
    </rPh>
    <rPh sb="23" eb="26">
      <t>ユウシュウシャ</t>
    </rPh>
    <rPh sb="26" eb="28">
      <t>ケンショウ</t>
    </rPh>
    <rPh sb="28" eb="30">
      <t>キテイ</t>
    </rPh>
    <rPh sb="30" eb="31">
      <t>ダイ</t>
    </rPh>
    <rPh sb="32" eb="33">
      <t>ジョウ</t>
    </rPh>
    <rPh sb="38" eb="41">
      <t>コウロウシャ</t>
    </rPh>
    <rPh sb="41" eb="43">
      <t>ケンショウ</t>
    </rPh>
    <rPh sb="43" eb="45">
      <t>キテイ</t>
    </rPh>
    <rPh sb="45" eb="46">
      <t>ダイ</t>
    </rPh>
    <rPh sb="47" eb="48">
      <t>ジョウ</t>
    </rPh>
    <phoneticPr fontId="5"/>
  </si>
  <si>
    <t>第2期スポーツ基本計画（平成29年3月24日策定）
スポーツ立国戦略（平成22年8月26日策定）
スポーツ振興基本計画（平成18年9月21日改定）</t>
    <rPh sb="0" eb="1">
      <t>ダイ</t>
    </rPh>
    <rPh sb="2" eb="3">
      <t>キ</t>
    </rPh>
    <phoneticPr fontId="5"/>
  </si>
  <si>
    <t>-</t>
    <phoneticPr fontId="5"/>
  </si>
  <si>
    <t>-</t>
    <phoneticPr fontId="5"/>
  </si>
  <si>
    <t>庁費</t>
    <rPh sb="0" eb="2">
      <t>チョウヒ</t>
    </rPh>
    <phoneticPr fontId="5"/>
  </si>
  <si>
    <t>金メダル獲得数</t>
    <rPh sb="0" eb="1">
      <t>キン</t>
    </rPh>
    <rPh sb="4" eb="6">
      <t>カクトク</t>
    </rPh>
    <rPh sb="6" eb="7">
      <t>スウ</t>
    </rPh>
    <phoneticPr fontId="5"/>
  </si>
  <si>
    <t>金メダル獲得数</t>
    <rPh sb="0" eb="1">
      <t>キン</t>
    </rPh>
    <rPh sb="4" eb="7">
      <t>カクトクスウ</t>
    </rPh>
    <phoneticPr fontId="5"/>
  </si>
  <si>
    <t>個</t>
    <rPh sb="0" eb="1">
      <t>コ</t>
    </rPh>
    <phoneticPr fontId="5"/>
  </si>
  <si>
    <t>-</t>
    <phoneticPr fontId="5"/>
  </si>
  <si>
    <t>-</t>
    <phoneticPr fontId="5"/>
  </si>
  <si>
    <t>-</t>
    <phoneticPr fontId="5"/>
  </si>
  <si>
    <t>-</t>
    <phoneticPr fontId="5"/>
  </si>
  <si>
    <t>-</t>
    <phoneticPr fontId="5"/>
  </si>
  <si>
    <t>-</t>
    <phoneticPr fontId="5"/>
  </si>
  <si>
    <t>第2期スポーツ基本計画（平成29年3月24日策定）</t>
    <rPh sb="0" eb="1">
      <t>ダイ</t>
    </rPh>
    <rPh sb="2" eb="3">
      <t>キ</t>
    </rPh>
    <rPh sb="7" eb="9">
      <t>キホン</t>
    </rPh>
    <rPh sb="9" eb="11">
      <t>ケイカク</t>
    </rPh>
    <rPh sb="12" eb="14">
      <t>ヘイセイ</t>
    </rPh>
    <rPh sb="16" eb="17">
      <t>ネン</t>
    </rPh>
    <rPh sb="18" eb="19">
      <t>ガツ</t>
    </rPh>
    <rPh sb="21" eb="22">
      <t>ヒ</t>
    </rPh>
    <rPh sb="22" eb="24">
      <t>サクテイ</t>
    </rPh>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</si>
  <si>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</si>
  <si>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</si>
  <si>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</si>
  <si>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t>
    <phoneticPr fontId="5"/>
  </si>
  <si>
    <t>-</t>
    <phoneticPr fontId="5"/>
  </si>
  <si>
    <t>-</t>
    <phoneticPr fontId="5"/>
  </si>
  <si>
    <t>-</t>
    <phoneticPr fontId="5"/>
  </si>
  <si>
    <t>競技スポーツ指導者等の顕彰式の開催</t>
    <phoneticPr fontId="5"/>
  </si>
  <si>
    <t>委託事業選定委員会等の開催</t>
    <phoneticPr fontId="5"/>
  </si>
  <si>
    <t>日韓スポーツ交流実務者協議会の開催</t>
    <phoneticPr fontId="5"/>
  </si>
  <si>
    <t>競技スポーツ指導者等の顕彰執行額／顕彰式開催数　　　　　　　　　　　　　　　</t>
    <phoneticPr fontId="5"/>
  </si>
  <si>
    <t>委託事業選定委員会等執行額／選定委員会等開催数　　</t>
    <phoneticPr fontId="5"/>
  </si>
  <si>
    <t>回</t>
    <rPh sb="0" eb="1">
      <t>カイ</t>
    </rPh>
    <phoneticPr fontId="5"/>
  </si>
  <si>
    <t>-</t>
    <phoneticPr fontId="5"/>
  </si>
  <si>
    <t>-</t>
    <phoneticPr fontId="5"/>
  </si>
  <si>
    <t>-</t>
    <phoneticPr fontId="5"/>
  </si>
  <si>
    <t>文部科学省</t>
  </si>
  <si>
    <t>　　円/回</t>
    <rPh sb="2" eb="3">
      <t>エン</t>
    </rPh>
    <rPh sb="4" eb="5">
      <t>カイ</t>
    </rPh>
    <phoneticPr fontId="5"/>
  </si>
  <si>
    <t>6,219,424/1</t>
    <phoneticPr fontId="5"/>
  </si>
  <si>
    <t>458,979/6</t>
    <phoneticPr fontId="5"/>
  </si>
  <si>
    <t>-</t>
    <phoneticPr fontId="5"/>
  </si>
  <si>
    <t>-</t>
    <phoneticPr fontId="5"/>
  </si>
  <si>
    <t>-</t>
    <phoneticPr fontId="5"/>
  </si>
  <si>
    <t>スポーツを通じた国際的な交流や貢献は、国際相互理解を促進し、国際平和に大きく貢献するものであり、的確に国民のニーズを反映している。</t>
    <phoneticPr fontId="5"/>
  </si>
  <si>
    <t>国が定める顕彰制度に基づいた式典の開催、国の委託事業を審査する選定委員会等の経費であるので国が実施する必要がある。</t>
    <phoneticPr fontId="5"/>
  </si>
  <si>
    <t>スポーツ基本計画においてその必要性が明記されるなど、政策の優先度が極めて高い事業である。</t>
    <phoneticPr fontId="5"/>
  </si>
  <si>
    <t>選定にあたっては、見積もり合わせ等によりその妥当性や競争性を確保しており、妥当である。</t>
    <phoneticPr fontId="5"/>
  </si>
  <si>
    <t>無</t>
  </si>
  <si>
    <t>‐</t>
  </si>
  <si>
    <t>会議を省内で開催するなど、コスト削減に努めている。</t>
    <phoneticPr fontId="5"/>
  </si>
  <si>
    <t>活動実績についても事業の適正・効率的な執行に努めることで、当初見込み以上の実績をあげている。</t>
    <phoneticPr fontId="5"/>
  </si>
  <si>
    <t>予算の執行については見積もり合わせの数を増やすなど、より一層のコスト削減を図りつつ、事業の効率性、有効性の確保に努める。</t>
    <phoneticPr fontId="5"/>
  </si>
  <si>
    <t>A.（株）そごう・西武</t>
    <rPh sb="3" eb="4">
      <t>カブ</t>
    </rPh>
    <rPh sb="9" eb="11">
      <t>セイブ</t>
    </rPh>
    <phoneticPr fontId="5"/>
  </si>
  <si>
    <t>B.（株）ニュー・オオタニ</t>
    <rPh sb="3" eb="4">
      <t>カブ</t>
    </rPh>
    <phoneticPr fontId="5"/>
  </si>
  <si>
    <t>顕彰式会場の借上げ</t>
    <phoneticPr fontId="5"/>
  </si>
  <si>
    <t>314,500/5</t>
    <phoneticPr fontId="5"/>
  </si>
  <si>
    <t>543,100/7</t>
    <phoneticPr fontId="5"/>
  </si>
  <si>
    <t>8,037,101/3</t>
    <phoneticPr fontId="5"/>
  </si>
  <si>
    <t>17,168,290/4</t>
    <phoneticPr fontId="5"/>
  </si>
  <si>
    <t>15,068,000/4</t>
    <phoneticPr fontId="5"/>
  </si>
  <si>
    <t>2,230,000/12</t>
    <phoneticPr fontId="5"/>
  </si>
  <si>
    <t>（株）ニュー・オオタニ</t>
    <phoneticPr fontId="5"/>
  </si>
  <si>
    <t>スポーツ功労者顕彰式に係る会場の借上げ</t>
    <phoneticPr fontId="5"/>
  </si>
  <si>
    <t>-</t>
    <phoneticPr fontId="5"/>
  </si>
  <si>
    <t>-</t>
    <phoneticPr fontId="5"/>
  </si>
  <si>
    <t>平成32年度夏季オリンピック競技大会において過去最高の金メダル獲得数を目指す</t>
    <phoneticPr fontId="5"/>
  </si>
  <si>
    <t>平成29年度冬季オリンピック競技大会において過去最高の金メダル獲得数を目指す</t>
    <phoneticPr fontId="5"/>
  </si>
  <si>
    <t>平成32年度夏季パラリンピック競技大会において過去最高の金メダル獲得数を目指す</t>
    <phoneticPr fontId="5"/>
  </si>
  <si>
    <t>平成29年度冬季パラリンピック競技大会において過去最高の金メダル獲得数を目指す</t>
    <phoneticPr fontId="5"/>
  </si>
  <si>
    <t>-</t>
    <phoneticPr fontId="5"/>
  </si>
  <si>
    <t>-</t>
    <phoneticPr fontId="5"/>
  </si>
  <si>
    <t>-</t>
    <phoneticPr fontId="5"/>
  </si>
  <si>
    <t>-</t>
    <phoneticPr fontId="5"/>
  </si>
  <si>
    <t>　　円</t>
    <rPh sb="2" eb="3">
      <t>エン</t>
    </rPh>
    <phoneticPr fontId="5"/>
  </si>
  <si>
    <t>　　円</t>
    <rPh sb="2" eb="3">
      <t>エン</t>
    </rPh>
    <phoneticPr fontId="5"/>
  </si>
  <si>
    <t>-</t>
    <phoneticPr fontId="5"/>
  </si>
  <si>
    <t>-</t>
    <phoneticPr fontId="5"/>
  </si>
  <si>
    <t>オリンピック競技大会における金メダル数（夏季）</t>
    <rPh sb="6" eb="8">
      <t>キョウギ</t>
    </rPh>
    <rPh sb="8" eb="10">
      <t>タイカイ</t>
    </rPh>
    <rPh sb="14" eb="15">
      <t>キン</t>
    </rPh>
    <rPh sb="18" eb="19">
      <t>スウ</t>
    </rPh>
    <rPh sb="20" eb="22">
      <t>カキ</t>
    </rPh>
    <phoneticPr fontId="5"/>
  </si>
  <si>
    <t>オリンピック競技大会における金メダル数（冬季）</t>
    <rPh sb="6" eb="8">
      <t>キョウギ</t>
    </rPh>
    <rPh sb="8" eb="10">
      <t>タイカイ</t>
    </rPh>
    <rPh sb="14" eb="15">
      <t>キン</t>
    </rPh>
    <rPh sb="18" eb="19">
      <t>スウ</t>
    </rPh>
    <rPh sb="20" eb="22">
      <t>トウキ</t>
    </rPh>
    <phoneticPr fontId="5"/>
  </si>
  <si>
    <t>パラリンピック競技大会における金メダル数（夏季）</t>
    <rPh sb="7" eb="9">
      <t>キョウギ</t>
    </rPh>
    <rPh sb="9" eb="11">
      <t>タイカイ</t>
    </rPh>
    <rPh sb="15" eb="16">
      <t>キン</t>
    </rPh>
    <rPh sb="19" eb="20">
      <t>スウ</t>
    </rPh>
    <rPh sb="21" eb="23">
      <t>カキ</t>
    </rPh>
    <phoneticPr fontId="5"/>
  </si>
  <si>
    <t>パラリンピック競技大会における金メダル獲得数（冬季）</t>
    <rPh sb="7" eb="9">
      <t>キョウギ</t>
    </rPh>
    <rPh sb="9" eb="11">
      <t>タイカイ</t>
    </rPh>
    <rPh sb="15" eb="16">
      <t>キン</t>
    </rPh>
    <rPh sb="19" eb="22">
      <t>カクトクスウ</t>
    </rPh>
    <rPh sb="23" eb="25">
      <t>トウキ</t>
    </rPh>
    <phoneticPr fontId="5"/>
  </si>
  <si>
    <t>・活動実績については、当初見込みと差があるが、国際競技大会において優秀な成果を挙げた者に対しては漏れなく顕彰しており、技術審査委員会においても予定どおり事業内容の検討を実施することができたため、事業の目的は達成している。
・予算の執行については、見積もり合わせ等により適正な執行に努めるとともに、その妥当性や競争性を確保したことで、単位当たりコストの削減につながった。</t>
    <rPh sb="97" eb="99">
      <t>ジギョウ</t>
    </rPh>
    <phoneticPr fontId="5"/>
  </si>
  <si>
    <t>記念品（銀盃）の作成業務は、優秀な功績を収めた選手・指導者をたたえるために必要なものである。</t>
    <phoneticPr fontId="5"/>
  </si>
  <si>
    <t>表彰等に直接必要な経費に限定して支出しているため、妥当である。</t>
    <rPh sb="0" eb="2">
      <t>ヒョウショウ</t>
    </rPh>
    <rPh sb="2" eb="3">
      <t>トウ</t>
    </rPh>
    <rPh sb="4" eb="6">
      <t>チョクセツ</t>
    </rPh>
    <rPh sb="6" eb="8">
      <t>ヒツヨウ</t>
    </rPh>
    <rPh sb="9" eb="11">
      <t>ケイヒ</t>
    </rPh>
    <rPh sb="12" eb="14">
      <t>ゲンテイ</t>
    </rPh>
    <rPh sb="16" eb="18">
      <t>シシュツ</t>
    </rPh>
    <rPh sb="25" eb="27">
      <t>ダトウ</t>
    </rPh>
    <phoneticPr fontId="5"/>
  </si>
  <si>
    <t>事業実施に当たっては、競争性を確保することでコストの削減につなげた。</t>
    <rPh sb="0" eb="2">
      <t>ジギョウ</t>
    </rPh>
    <rPh sb="2" eb="4">
      <t>ジッシ</t>
    </rPh>
    <rPh sb="5" eb="6">
      <t>ア</t>
    </rPh>
    <rPh sb="11" eb="14">
      <t>キョウソウセイ</t>
    </rPh>
    <rPh sb="15" eb="17">
      <t>カクホ</t>
    </rPh>
    <rPh sb="26" eb="28">
      <t>サクゲン</t>
    </rPh>
    <phoneticPr fontId="5"/>
  </si>
  <si>
    <t>記念品（銀盃）作成（スポーツ功労者顕彰、オリンピック・パラリンピック競技大会優秀者顕彰）</t>
    <rPh sb="14" eb="17">
      <t>コウロウシャ</t>
    </rPh>
    <rPh sb="17" eb="19">
      <t>ケンショウ</t>
    </rPh>
    <rPh sb="34" eb="36">
      <t>キョウギ</t>
    </rPh>
    <rPh sb="36" eb="38">
      <t>タイカイ</t>
    </rPh>
    <rPh sb="38" eb="41">
      <t>ユウシュウシャ</t>
    </rPh>
    <rPh sb="41" eb="43">
      <t>ケンショウ</t>
    </rPh>
    <phoneticPr fontId="5"/>
  </si>
  <si>
    <t>（株）そごう・西武</t>
    <phoneticPr fontId="5"/>
  </si>
  <si>
    <t>（株）そごう・西武</t>
    <phoneticPr fontId="5"/>
  </si>
  <si>
    <t>オリンピック・パラリンピック競技大会優秀者顕彰及びスポーツ功労者顕彰記念品（銀杯）</t>
    <phoneticPr fontId="5"/>
  </si>
  <si>
    <t>スポーツ功労者顕彰記念品（銀杯）　一式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</si>
  <si>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</si>
  <si>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</si>
  <si>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</si>
  <si>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</si>
  <si>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</si>
  <si>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</si>
  <si>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</si>
  <si>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</si>
  <si>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</si>
  <si>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</si>
  <si>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</si>
  <si>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</si>
  <si>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</si>
  <si>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</si>
  <si>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</si>
  <si>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</si>
  <si>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</si>
  <si>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執行については見積もり合わせの数を増やすなど、より一層のコスト削減を図っている。</t>
    <rPh sb="34" eb="35">
      <t>ハカ</t>
    </rPh>
    <phoneticPr fontId="5"/>
  </si>
  <si>
    <t>国内外の競技結果・アスリート情報収集のための経費増</t>
    <rPh sb="16" eb="18">
      <t>シュウシュウ</t>
    </rPh>
    <rPh sb="22" eb="24">
      <t>ケイヒ</t>
    </rPh>
    <rPh sb="24" eb="25">
      <t>ゾウ</t>
    </rPh>
    <phoneticPr fontId="5"/>
  </si>
  <si>
    <t>１．事業評価の観点：本事業は、オリンピック等国際競技大会において優秀な成果を挙げた者等に対する表彰制度を設け、競技スポーツの振興に資すること等を目的に昭和４３年度以降実施しているものであり、事業評価に当たっては事業成果の観点等から検証を行った。
２．所見：本事業は国の定める顕彰制度に基づいた表彰、国の委託事業を審査する選定委員会等の経費であり、国の事業としての必要性は認められる。しかしながら、事業目的に対し、金メダル獲得ランキング以外にも、スポーツ青少年交流の推進等に係る成果目標の設定について工夫が必要である。また、選定の透明性や審査の厳格性を高めるとともに、より国民の認知度が高い事業となるよう、一層の工夫が必要である。</t>
    <phoneticPr fontId="5"/>
  </si>
  <si>
    <t>委員等旅費</t>
    <phoneticPr fontId="5"/>
  </si>
  <si>
    <t>諸謝金</t>
    <phoneticPr fontId="5"/>
  </si>
  <si>
    <t>職員旅費</t>
    <phoneticPr fontId="5"/>
  </si>
  <si>
    <t>-</t>
    <phoneticPr fontId="5"/>
  </si>
  <si>
    <t>（１）競技スポーツ指導者等の顕彰
　オリンピック等国際競技大会において優秀な成果を挙げた者等に対する顕彰・表彰制度を設け、競技スポーツの振興に資する。
（２）委託事業選定委員会等
　競技力の向上に関する事業の実施に当たって、効果的な事業内容の検討を行う。
（３）日韓スポーツ交流実務者協議会の開催
　2002年FIFAワールドカップ日韓大会を契機に両国政府が発足した「日韓共同未来プロジェクト」により、日韓両国のスポーツ・青少年交流を推進する。
これらを実施することで、我が国のトップアスリートの国際競技力の向上を図ることを目的とする。</t>
    <rPh sb="107" eb="108">
      <t>ア</t>
    </rPh>
    <phoneticPr fontId="5"/>
  </si>
  <si>
    <t>（１）競技スポーツ指導者等の顕彰
　オリンピック等国際競技大会において優秀な成績を挙げるなど、我が国のスポーツの振興に貢献した者等に対し、文部科学大臣が顕彰・表彰を行う。
（２）委託事業選定委員会等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
（３）日韓スポーツ交流実務者協議会の開催
　日韓両国のスポーツ担当行政機関及びスポーツ団体の実務担当者により、日韓共同未来プロジェクトにおける日韓スポーツ交流の推進方策について協議する。</t>
    <rPh sb="98" eb="99">
      <t>トウ</t>
    </rPh>
    <rPh sb="134" eb="135">
      <t>ア</t>
    </rPh>
    <rPh sb="152" eb="153">
      <t>チョウ</t>
    </rPh>
    <rPh sb="153" eb="155">
      <t>キョウギ</t>
    </rPh>
    <rPh sb="159" eb="160">
      <t>カ</t>
    </rPh>
    <rPh sb="160" eb="161">
      <t>トウ</t>
    </rPh>
    <rPh sb="161" eb="163">
      <t>ギジュツ</t>
    </rPh>
    <rPh sb="163" eb="165">
      <t>シンサ</t>
    </rPh>
    <rPh sb="193" eb="194">
      <t>トウ</t>
    </rPh>
    <phoneticPr fontId="5"/>
  </si>
  <si>
    <t>競技スポーツ指導者等の顕彰は、オリンピックをはじめとした国際競技大会において優秀な成績を収めた選手やその指導者に対し表彰を行うものであり、当該表彰制度は選手のモチベーション向上の一助になっており、オリンピック・パラリンピック競技大会でのメダル獲得に寄与するものである。また、委託事業選定委員会においては外部有識者の意見を取り入れ公正に競技力向上に関する事業の委託先を選定するとともに、日韓実務者協議会においては、日韓両国のアスリートの競技力向上支援策を検討するなど、オリンピック・パラリンピック競技大会でのメダル獲得に寄与するものとなっている。</t>
    <phoneticPr fontId="5"/>
  </si>
  <si>
    <t>成果目標については、スポーツ基本計画等から設定を行っており、我が国の国際競技力の向上等を着実に図るために見合ったものとなるよう努めている。</t>
    <rPh sb="0" eb="2">
      <t>セイカ</t>
    </rPh>
    <rPh sb="2" eb="4">
      <t>モクヒョウ</t>
    </rPh>
    <rPh sb="14" eb="16">
      <t>キホン</t>
    </rPh>
    <rPh sb="16" eb="18">
      <t>ケイカク</t>
    </rPh>
    <rPh sb="18" eb="19">
      <t>トウ</t>
    </rPh>
    <rPh sb="21" eb="23">
      <t>セッテイ</t>
    </rPh>
    <rPh sb="24" eb="25">
      <t>オコナ</t>
    </rPh>
    <rPh sb="30" eb="31">
      <t>ワ</t>
    </rPh>
    <rPh sb="32" eb="33">
      <t>クニ</t>
    </rPh>
    <rPh sb="34" eb="36">
      <t>コクサイ</t>
    </rPh>
    <rPh sb="36" eb="39">
      <t>キョウギリョク</t>
    </rPh>
    <rPh sb="40" eb="42">
      <t>コウジョウ</t>
    </rPh>
    <rPh sb="42" eb="43">
      <t>トウ</t>
    </rPh>
    <rPh sb="44" eb="46">
      <t>チャクジツ</t>
    </rPh>
    <rPh sb="47" eb="48">
      <t>ハカ</t>
    </rPh>
    <rPh sb="52" eb="54">
      <t>ミア</t>
    </rPh>
    <rPh sb="63" eb="64">
      <t>ツト</t>
    </rPh>
    <phoneticPr fontId="5"/>
  </si>
  <si>
    <t xml:space="preserve">競技スポーツ指導者等の顕彰については、顕彰者への銀盃の贈呈等により、指導者等に対し国際競技大会での優秀な成績を目指すモチベーションの一助になる等、競技スポーツの振興に寄与している。
委託事業選定委員会については、複数名の有識者で組織された委員会の中で、応募者から提出のあった企画提案書の内容の審査を実施しているところであり、今後も委託事業の受託者の選定に当たっては、有識者の評価を取りいれながら、より有効な事業の実施に努めていく。
なお、所見を踏まえ、今後成果指標のあり方について一層の工夫を行っていく。 </t>
    <phoneticPr fontId="5"/>
  </si>
  <si>
    <t>予備費等欄の「▲0.5百万円」については、新組織への予算の移し替えによる補正減。「7百万円」、「0.3百万円」については、同一事項内の他事業からの流用。
スポーツ基本計画ＵＲＬ　http://www.mext.go.jp/a_menu/sports/plan/
スポーツ立国戦略ＵＲＬ　http://www.mext.go.jp/a_menu/sports/rikkoku/1297182.htm
スポーツ振興基本計画ＵＲＬ　http://www.mext.go.jp/a_menu/sports/plan/06031014.htm</t>
    <rPh sb="42" eb="45">
      <t>ヒャクマンエン</t>
    </rPh>
    <rPh sb="51" eb="54">
      <t>ヒャクマンエン</t>
    </rPh>
    <rPh sb="61" eb="63">
      <t>ドウイツ</t>
    </rPh>
    <rPh sb="63" eb="65">
      <t>ジコウ</t>
    </rPh>
    <rPh sb="65" eb="66">
      <t>ナイ</t>
    </rPh>
    <rPh sb="67" eb="68">
      <t>タ</t>
    </rPh>
    <rPh sb="68" eb="70">
      <t>ジギョウ</t>
    </rPh>
    <rPh sb="73" eb="75">
      <t>リュウヨウ</t>
    </rPh>
    <phoneticPr fontId="5"/>
  </si>
  <si>
    <t>雑役務費</t>
    <rPh sb="0" eb="1">
      <t>ザツ</t>
    </rPh>
    <rPh sb="1" eb="4">
      <t>エキムヒ</t>
    </rPh>
    <phoneticPr fontId="5"/>
  </si>
  <si>
    <t>借損料</t>
    <rPh sb="0" eb="3">
      <t>シャクソンリョウ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</si>
</sst>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68037</xdr:colOff>
      <xdr:row>740</xdr:row>
      <xdr:rowOff>108835</xdr:rowOff>
    </xdr:from>
    <xdr:to>
      <xdr:col>42</xdr:col>
      <xdr:colOff>1</xdr:colOff>
      <xdr:row>759</xdr:row>
      <xdr:rowOff>231910</xdr:rowOff>
    </xdr:to>
    <xdr:grpSp>
      <xdr:nvGrpSpPr>
        <xdr:cNvPr id="18" name="グループ化 17">
          <a:extLst>
            <a:ext uri="{FF2B5EF4-FFF2-40B4-BE49-F238E27FC236}">
              <a16:creationId xmlns:a16="http://schemas.microsoft.com/office/drawing/2014/main" id="{FD5C460A-6147-4CAE-A438-672C98660C87}"/>
            </a:ext>
          </a:extLst>
        </xdr:cNvPr>
        <xdr:cNvGrpSpPr/>
      </xdr:nvGrpSpPr>
      <xdr:grpSpPr>
        <a:xfrm>
          <a:off x="1896837" y="56293635"/>
          <a:ext cx="6637564" cy="7831975"/>
          <a:chOff x="2895601" y="48431824"/>
          <a:chExt cx="5844987" cy="6773770"/>
        </a:xfrm>
      </xdr:grpSpPr>
      <xdr:sp macro="" textlink="">
        <xdr:nvSpPr>
          <xdr:cNvPr id="19" name="正方形/長方形 18">
            <a:extLst>
              <a:ext uri="{FF2B5EF4-FFF2-40B4-BE49-F238E27FC236}">
                <a16:creationId xmlns:a16="http://schemas.microsoft.com/office/drawing/2014/main" id="{E9D4FF64-463B-444C-AA95-56346896D12F}"/>
              </a:ext>
            </a:extLst>
          </xdr:cNvPr>
          <xdr:cNvSpPr/>
        </xdr:nvSpPr>
        <xdr:spPr>
          <a:xfrm>
            <a:off x="4168588" y="48499059"/>
            <a:ext cx="2734236" cy="9076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２９百万円</a:t>
            </a:r>
          </a:p>
        </xdr:txBody>
      </xdr:sp>
      <xdr:sp macro="" textlink="">
        <xdr:nvSpPr>
          <xdr:cNvPr id="20" name="正方形/長方形 19">
            <a:extLst>
              <a:ext uri="{FF2B5EF4-FFF2-40B4-BE49-F238E27FC236}">
                <a16:creationId xmlns:a16="http://schemas.microsoft.com/office/drawing/2014/main" id="{2B3A5252-E154-4AE5-8EFA-75F1DB50CC98}"/>
              </a:ext>
            </a:extLst>
          </xdr:cNvPr>
          <xdr:cNvSpPr/>
        </xdr:nvSpPr>
        <xdr:spPr>
          <a:xfrm>
            <a:off x="6981264" y="48543882"/>
            <a:ext cx="1640005" cy="87405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1" name="右中かっこ 20">
            <a:extLst>
              <a:ext uri="{FF2B5EF4-FFF2-40B4-BE49-F238E27FC236}">
                <a16:creationId xmlns:a16="http://schemas.microsoft.com/office/drawing/2014/main" id="{D66E2B76-6567-4056-812F-1E1CE1169CA7}"/>
              </a:ext>
            </a:extLst>
          </xdr:cNvPr>
          <xdr:cNvSpPr/>
        </xdr:nvSpPr>
        <xdr:spPr>
          <a:xfrm>
            <a:off x="8550088" y="48431824"/>
            <a:ext cx="190500" cy="1075764"/>
          </a:xfrm>
          <a:prstGeom prst="righ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2" name="直線矢印コネクタ 21">
            <a:extLst>
              <a:ext uri="{FF2B5EF4-FFF2-40B4-BE49-F238E27FC236}">
                <a16:creationId xmlns:a16="http://schemas.microsoft.com/office/drawing/2014/main" id="{FCA7C799-F8B7-49DF-9B8A-3D11A2D07159}"/>
              </a:ext>
            </a:extLst>
          </xdr:cNvPr>
          <xdr:cNvCxnSpPr/>
        </xdr:nvCxnSpPr>
        <xdr:spPr>
          <a:xfrm flipH="1">
            <a:off x="4076527" y="52410871"/>
            <a:ext cx="11929" cy="686859"/>
          </a:xfrm>
          <a:prstGeom prst="straightConnector1">
            <a:avLst/>
          </a:prstGeom>
          <a:noFill/>
          <a:ln w="15875" cap="flat" cmpd="sng" algn="ctr">
            <a:solidFill>
              <a:sysClr val="windowText" lastClr="000000"/>
            </a:solidFill>
            <a:prstDash val="solid"/>
            <a:tailEnd type="triangle"/>
          </a:ln>
          <a:effectLst/>
        </xdr:spPr>
      </xdr:cxnSp>
      <xdr:cxnSp macro="">
        <xdr:nvCxnSpPr>
          <xdr:cNvPr id="23" name="直線矢印コネクタ 22">
            <a:extLst>
              <a:ext uri="{FF2B5EF4-FFF2-40B4-BE49-F238E27FC236}">
                <a16:creationId xmlns:a16="http://schemas.microsoft.com/office/drawing/2014/main" id="{FEC85FCD-04C3-4F70-AE82-891209E0DE35}"/>
              </a:ext>
            </a:extLst>
          </xdr:cNvPr>
          <xdr:cNvCxnSpPr/>
        </xdr:nvCxnSpPr>
        <xdr:spPr>
          <a:xfrm>
            <a:off x="6808162" y="52399025"/>
            <a:ext cx="312" cy="715334"/>
          </a:xfrm>
          <a:prstGeom prst="straightConnector1">
            <a:avLst/>
          </a:prstGeom>
          <a:noFill/>
          <a:ln w="15875" cap="flat" cmpd="sng" algn="ctr">
            <a:solidFill>
              <a:sysClr val="windowText" lastClr="000000"/>
            </a:solidFill>
            <a:prstDash val="solid"/>
            <a:tailEnd type="triangle"/>
          </a:ln>
          <a:effectLst/>
        </xdr:spPr>
      </xdr:cxnSp>
      <xdr:sp macro="" textlink="">
        <xdr:nvSpPr>
          <xdr:cNvPr id="24" name="正方形/長方形 23">
            <a:extLst>
              <a:ext uri="{FF2B5EF4-FFF2-40B4-BE49-F238E27FC236}">
                <a16:creationId xmlns:a16="http://schemas.microsoft.com/office/drawing/2014/main" id="{CE3EF8B8-BE03-4A57-B833-AB8A2D9310FB}"/>
              </a:ext>
            </a:extLst>
          </xdr:cNvPr>
          <xdr:cNvSpPr/>
        </xdr:nvSpPr>
        <xdr:spPr>
          <a:xfrm>
            <a:off x="3048000" y="53740231"/>
            <a:ext cx="2209240"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Ａ．（株）そごう・西武　１０百万円</a:t>
            </a:r>
          </a:p>
        </xdr:txBody>
      </xdr:sp>
      <xdr:sp macro="" textlink="">
        <xdr:nvSpPr>
          <xdr:cNvPr id="25" name="正方形/長方形 24">
            <a:extLst>
              <a:ext uri="{FF2B5EF4-FFF2-40B4-BE49-F238E27FC236}">
                <a16:creationId xmlns:a16="http://schemas.microsoft.com/office/drawing/2014/main" id="{CF796B03-D4AC-425B-8B62-0C306FD9FCD0}"/>
              </a:ext>
            </a:extLst>
          </xdr:cNvPr>
          <xdr:cNvSpPr/>
        </xdr:nvSpPr>
        <xdr:spPr>
          <a:xfrm>
            <a:off x="5950322" y="53729660"/>
            <a:ext cx="2510119"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Ｂ．（株）ニュー・オータニ　１百万円</a:t>
            </a:r>
          </a:p>
        </xdr:txBody>
      </xdr:sp>
      <xdr:sp macro="" textlink="">
        <xdr:nvSpPr>
          <xdr:cNvPr id="26" name="正方形/長方形 25">
            <a:extLst>
              <a:ext uri="{FF2B5EF4-FFF2-40B4-BE49-F238E27FC236}">
                <a16:creationId xmlns:a16="http://schemas.microsoft.com/office/drawing/2014/main" id="{6185D1BC-8DBC-494F-9827-F51B8E1F5AEA}"/>
              </a:ext>
            </a:extLst>
          </xdr:cNvPr>
          <xdr:cNvSpPr/>
        </xdr:nvSpPr>
        <xdr:spPr>
          <a:xfrm>
            <a:off x="2895601" y="53386383"/>
            <a:ext cx="2449045" cy="268940"/>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正方形/長方形 26">
            <a:extLst>
              <a:ext uri="{FF2B5EF4-FFF2-40B4-BE49-F238E27FC236}">
                <a16:creationId xmlns:a16="http://schemas.microsoft.com/office/drawing/2014/main" id="{DDDA4C5B-8935-4718-B8CB-B96888E596A0}"/>
              </a:ext>
            </a:extLst>
          </xdr:cNvPr>
          <xdr:cNvSpPr/>
        </xdr:nvSpPr>
        <xdr:spPr>
          <a:xfrm>
            <a:off x="5871324" y="53411339"/>
            <a:ext cx="1950943" cy="29135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左大かっこ 27">
            <a:extLst>
              <a:ext uri="{FF2B5EF4-FFF2-40B4-BE49-F238E27FC236}">
                <a16:creationId xmlns:a16="http://schemas.microsoft.com/office/drawing/2014/main" id="{6D1B7F35-88B0-4525-A8AA-CE75AC33E43B}"/>
              </a:ext>
            </a:extLst>
          </xdr:cNvPr>
          <xdr:cNvSpPr/>
        </xdr:nvSpPr>
        <xdr:spPr>
          <a:xfrm>
            <a:off x="3396599" y="49927683"/>
            <a:ext cx="108908" cy="2313051"/>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右大かっこ 28">
            <a:extLst>
              <a:ext uri="{FF2B5EF4-FFF2-40B4-BE49-F238E27FC236}">
                <a16:creationId xmlns:a16="http://schemas.microsoft.com/office/drawing/2014/main" id="{43D21FE2-E1F0-4751-9924-8816207914F2}"/>
              </a:ext>
            </a:extLst>
          </xdr:cNvPr>
          <xdr:cNvSpPr/>
        </xdr:nvSpPr>
        <xdr:spPr>
          <a:xfrm>
            <a:off x="7800976" y="49870006"/>
            <a:ext cx="204241" cy="2365549"/>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a:extLst>
              <a:ext uri="{FF2B5EF4-FFF2-40B4-BE49-F238E27FC236}">
                <a16:creationId xmlns:a16="http://schemas.microsoft.com/office/drawing/2014/main" id="{BADE9883-8456-49D0-8B35-D00B1D226CF1}"/>
              </a:ext>
            </a:extLst>
          </xdr:cNvPr>
          <xdr:cNvSpPr/>
        </xdr:nvSpPr>
        <xdr:spPr>
          <a:xfrm>
            <a:off x="3529852" y="49956459"/>
            <a:ext cx="4292237" cy="2291436"/>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（１）競技スポーツ指導者等の顕彰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国際競技大会において優秀な成績を挙げるなど、我が国のスポーツの振興に貢献した者等に対し、文部科学大臣が顕彰・表彰を行う。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（２）委託事業選定委員会等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の国際競技力の向上及びスポーツの振興のための事業を委託するに当たり、外部有識者で構成するスポーツ庁競技スポーツ課等技術審査委員会を設置し、調査審議することにより、最適な事業の選定等を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（３）日韓スポーツ交流実務者協議会の開催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日韓両国のスポーツ担当行政機関及びスポーツ団体の実務担当者により、日韓共同未来プロジェクトにおける日韓スポーツ交流の推進方策について協議する。</a:t>
            </a:r>
          </a:p>
        </xdr:txBody>
      </xdr:sp>
      <xdr:sp macro="" textlink="">
        <xdr:nvSpPr>
          <xdr:cNvPr id="31" name="左大かっこ 30">
            <a:extLst>
              <a:ext uri="{FF2B5EF4-FFF2-40B4-BE49-F238E27FC236}">
                <a16:creationId xmlns:a16="http://schemas.microsoft.com/office/drawing/2014/main" id="{B26FB864-542D-4940-B07A-3B6A385629F3}"/>
              </a:ext>
            </a:extLst>
          </xdr:cNvPr>
          <xdr:cNvSpPr/>
        </xdr:nvSpPr>
        <xdr:spPr>
          <a:xfrm>
            <a:off x="4333728" y="54523452"/>
            <a:ext cx="50014" cy="588334"/>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右大かっこ 31">
            <a:extLst>
              <a:ext uri="{FF2B5EF4-FFF2-40B4-BE49-F238E27FC236}">
                <a16:creationId xmlns:a16="http://schemas.microsoft.com/office/drawing/2014/main" id="{B5BCC7C7-5953-46E7-8974-3AE1FBE0C3A5}"/>
              </a:ext>
            </a:extLst>
          </xdr:cNvPr>
          <xdr:cNvSpPr/>
        </xdr:nvSpPr>
        <xdr:spPr>
          <a:xfrm>
            <a:off x="7131424" y="54532975"/>
            <a:ext cx="57150" cy="56928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正方形/長方形 32">
            <a:extLst>
              <a:ext uri="{FF2B5EF4-FFF2-40B4-BE49-F238E27FC236}">
                <a16:creationId xmlns:a16="http://schemas.microsoft.com/office/drawing/2014/main" id="{6AA88918-6F57-4AB1-B05E-39AF5DD2460A}"/>
              </a:ext>
            </a:extLst>
          </xdr:cNvPr>
          <xdr:cNvSpPr/>
        </xdr:nvSpPr>
        <xdr:spPr>
          <a:xfrm>
            <a:off x="4696465" y="54467962"/>
            <a:ext cx="2195198" cy="737632"/>
          </a:xfrm>
          <a:prstGeom prst="rect">
            <a:avLst/>
          </a:prstGeom>
          <a:noFill/>
          <a:ln w="25400" cap="flat" cmpd="sng" algn="ctr">
            <a:solidFill>
              <a:sysClr val="window" lastClr="FFFFFF"/>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スポーツ功労者顕彰等に係る記念品（銀盃）の作成および顕彰式会場の借上げ。</a:t>
            </a:r>
          </a:p>
        </xdr:txBody>
      </xdr:sp>
    </xdr:grpSp>
    <xdr:clientData/>
  </xdr:twoCellAnchor>
  <xdr:twoCellAnchor>
    <xdr:from>
      <xdr:col>41</xdr:col>
      <xdr:colOff>85725</xdr:colOff>
      <xdr:row>741</xdr:row>
      <xdr:rowOff>171450</xdr:rowOff>
    </xdr:from>
    <xdr:to>
      <xdr:col>45</xdr:col>
      <xdr:colOff>66675</xdr:colOff>
      <xdr:row>742</xdr:row>
      <xdr:rowOff>219075</xdr:rowOff>
    </xdr:to>
    <xdr:sp macro="" textlink="">
      <xdr:nvSpPr>
        <xdr:cNvPr id="2" name="テキスト ボックス 1">
          <a:extLst>
            <a:ext uri="{FF2B5EF4-FFF2-40B4-BE49-F238E27FC236}">
              <a16:creationId xmlns:a16="http://schemas.microsoft.com/office/drawing/2014/main" id="{FC03E8F9-3E9E-41B1-ACF8-4DC4874C6EF3}"/>
            </a:ext>
          </a:extLst>
        </xdr:cNvPr>
        <xdr:cNvSpPr txBox="1"/>
      </xdr:nvSpPr>
      <xdr:spPr>
        <a:xfrm>
          <a:off x="8286750" y="51530250"/>
          <a:ext cx="7810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H782" sqref="AH782:AT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325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581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94.5" customHeight="1" x14ac:dyDescent="0.15">
      <c r="A9" s="105" t="s">
        <v>24</v>
      </c>
      <c r="B9" s="106"/>
      <c r="C9" s="106"/>
      <c r="D9" s="106"/>
      <c r="E9" s="106"/>
      <c r="F9" s="106"/>
      <c r="G9" s="548" t="s">
        <v>659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9" customHeight="1" x14ac:dyDescent="0.15">
      <c r="A10" s="726" t="s">
        <v>31</v>
      </c>
      <c r="B10" s="727"/>
      <c r="C10" s="727"/>
      <c r="D10" s="727"/>
      <c r="E10" s="727"/>
      <c r="F10" s="727"/>
      <c r="G10" s="662" t="s">
        <v>660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17</v>
      </c>
      <c r="Q13" s="183"/>
      <c r="R13" s="183"/>
      <c r="S13" s="183"/>
      <c r="T13" s="183"/>
      <c r="U13" s="183"/>
      <c r="V13" s="184"/>
      <c r="W13" s="182">
        <v>16</v>
      </c>
      <c r="X13" s="183"/>
      <c r="Y13" s="183"/>
      <c r="Z13" s="183"/>
      <c r="AA13" s="183"/>
      <c r="AB13" s="183"/>
      <c r="AC13" s="184"/>
      <c r="AD13" s="182">
        <v>23</v>
      </c>
      <c r="AE13" s="183"/>
      <c r="AF13" s="183"/>
      <c r="AG13" s="183"/>
      <c r="AH13" s="183"/>
      <c r="AI13" s="183"/>
      <c r="AJ13" s="184"/>
      <c r="AK13" s="182">
        <v>22</v>
      </c>
      <c r="AL13" s="183"/>
      <c r="AM13" s="183"/>
      <c r="AN13" s="183"/>
      <c r="AO13" s="183"/>
      <c r="AP13" s="183"/>
      <c r="AQ13" s="184"/>
      <c r="AR13" s="179">
        <v>30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658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0.3</v>
      </c>
      <c r="Q17" s="183"/>
      <c r="R17" s="183"/>
      <c r="S17" s="183"/>
      <c r="T17" s="183"/>
      <c r="U17" s="183"/>
      <c r="V17" s="184"/>
      <c r="W17" s="182">
        <v>-0.5</v>
      </c>
      <c r="X17" s="183"/>
      <c r="Y17" s="183"/>
      <c r="Z17" s="183"/>
      <c r="AA17" s="183"/>
      <c r="AB17" s="183"/>
      <c r="AC17" s="184"/>
      <c r="AD17" s="182">
        <v>7</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17.3</v>
      </c>
      <c r="Q18" s="204"/>
      <c r="R18" s="204"/>
      <c r="S18" s="204"/>
      <c r="T18" s="204"/>
      <c r="U18" s="204"/>
      <c r="V18" s="205"/>
      <c r="W18" s="203">
        <f>SUM(W13:AC17)</f>
        <v>15.5</v>
      </c>
      <c r="X18" s="204"/>
      <c r="Y18" s="204"/>
      <c r="Z18" s="204"/>
      <c r="AA18" s="204"/>
      <c r="AB18" s="204"/>
      <c r="AC18" s="205"/>
      <c r="AD18" s="203">
        <f>SUM(AD13:AJ17)</f>
        <v>30</v>
      </c>
      <c r="AE18" s="204"/>
      <c r="AF18" s="204"/>
      <c r="AG18" s="204"/>
      <c r="AH18" s="204"/>
      <c r="AI18" s="204"/>
      <c r="AJ18" s="205"/>
      <c r="AK18" s="203">
        <f>SUM(AK13:AQ17)</f>
        <v>22</v>
      </c>
      <c r="AL18" s="204"/>
      <c r="AM18" s="204"/>
      <c r="AN18" s="204"/>
      <c r="AO18" s="204"/>
      <c r="AP18" s="204"/>
      <c r="AQ18" s="205"/>
      <c r="AR18" s="203">
        <f>SUM(AR13:AX17)</f>
        <v>30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17</v>
      </c>
      <c r="Q19" s="183"/>
      <c r="R19" s="183"/>
      <c r="S19" s="183"/>
      <c r="T19" s="183"/>
      <c r="U19" s="183"/>
      <c r="V19" s="184"/>
      <c r="W19" s="182">
        <v>15</v>
      </c>
      <c r="X19" s="183"/>
      <c r="Y19" s="183"/>
      <c r="Z19" s="183"/>
      <c r="AA19" s="183"/>
      <c r="AB19" s="183"/>
      <c r="AC19" s="184"/>
      <c r="AD19" s="182">
        <v>29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0.98265895953757221</v>
      </c>
      <c r="Q20" s="509"/>
      <c r="R20" s="509"/>
      <c r="S20" s="509"/>
      <c r="T20" s="509"/>
      <c r="U20" s="509"/>
      <c r="V20" s="509"/>
      <c r="W20" s="509">
        <f t="shared" ref="W20" si="0">IF(W18=0, "-", SUM(W19)/W18)</f>
        <v>0.967741935483871</v>
      </c>
      <c r="X20" s="509"/>
      <c r="Y20" s="509"/>
      <c r="Z20" s="509"/>
      <c r="AA20" s="509"/>
      <c r="AB20" s="509"/>
      <c r="AC20" s="509"/>
      <c r="AD20" s="509">
        <f t="shared" ref="AD20" si="1">IF(AD18=0, "-", SUM(AD19)/AD18)</f>
        <v>0.96666666666666667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0.9375</v>
      </c>
      <c r="X21" s="509"/>
      <c r="Y21" s="509"/>
      <c r="Z21" s="509"/>
      <c r="AA21" s="509"/>
      <c r="AB21" s="509"/>
      <c r="AC21" s="509"/>
      <c r="AD21" s="509">
        <f t="shared" ref="AD21" si="3">IF(AD19=0, "-", SUM(AD19)/SUM(AD13,AD14))</f>
        <v>1.2608695652173914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16</v>
      </c>
      <c r="Q23" s="180"/>
      <c r="R23" s="180"/>
      <c r="S23" s="180"/>
      <c r="T23" s="180"/>
      <c r="U23" s="180"/>
      <c r="V23" s="181"/>
      <c r="W23" s="179">
        <v>24</v>
      </c>
      <c r="X23" s="180"/>
      <c r="Y23" s="180"/>
      <c r="Z23" s="180"/>
      <c r="AA23" s="180"/>
      <c r="AB23" s="180"/>
      <c r="AC23" s="181"/>
      <c r="AD23" s="170" t="s">
        <v>653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655</v>
      </c>
      <c r="H24" s="151"/>
      <c r="I24" s="151"/>
      <c r="J24" s="151"/>
      <c r="K24" s="151"/>
      <c r="L24" s="151"/>
      <c r="M24" s="151"/>
      <c r="N24" s="151"/>
      <c r="O24" s="152"/>
      <c r="P24" s="182">
        <v>2</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656</v>
      </c>
      <c r="H25" s="151"/>
      <c r="I25" s="151"/>
      <c r="J25" s="151"/>
      <c r="K25" s="151"/>
      <c r="L25" s="151"/>
      <c r="M25" s="151"/>
      <c r="N25" s="151"/>
      <c r="O25" s="152"/>
      <c r="P25" s="182">
        <v>1</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657</v>
      </c>
      <c r="H26" s="151"/>
      <c r="I26" s="151"/>
      <c r="J26" s="151"/>
      <c r="K26" s="151"/>
      <c r="L26" s="151"/>
      <c r="M26" s="151"/>
      <c r="N26" s="151"/>
      <c r="O26" s="152"/>
      <c r="P26" s="182">
        <v>3</v>
      </c>
      <c r="Q26" s="183"/>
      <c r="R26" s="183"/>
      <c r="S26" s="183"/>
      <c r="T26" s="183"/>
      <c r="U26" s="183"/>
      <c r="V26" s="184"/>
      <c r="W26" s="182">
        <v>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22</v>
      </c>
      <c r="Q29" s="207"/>
      <c r="R29" s="207"/>
      <c r="S29" s="207"/>
      <c r="T29" s="207"/>
      <c r="U29" s="207"/>
      <c r="V29" s="208"/>
      <c r="W29" s="206">
        <f>AR13</f>
        <v>30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614</v>
      </c>
      <c r="AR31" s="198"/>
      <c r="AS31" s="132" t="s">
        <v>357</v>
      </c>
      <c r="AT31" s="133"/>
      <c r="AU31" s="265">
        <v>32</v>
      </c>
      <c r="AV31" s="265"/>
      <c r="AW31" s="368" t="s">
        <v>301</v>
      </c>
      <c r="AX31" s="369"/>
    </row>
    <row r="32" spans="1:50" ht="23.25" customHeight="1" x14ac:dyDescent="0.15">
      <c r="A32" s="536"/>
      <c r="B32" s="534"/>
      <c r="C32" s="534"/>
      <c r="D32" s="534"/>
      <c r="E32" s="534"/>
      <c r="F32" s="535"/>
      <c r="G32" s="510" t="s">
        <v>610</v>
      </c>
      <c r="H32" s="511"/>
      <c r="I32" s="511"/>
      <c r="J32" s="511"/>
      <c r="K32" s="511"/>
      <c r="L32" s="511"/>
      <c r="M32" s="511"/>
      <c r="N32" s="511"/>
      <c r="O32" s="512"/>
      <c r="P32" s="121" t="s">
        <v>555</v>
      </c>
      <c r="Q32" s="121"/>
      <c r="R32" s="121"/>
      <c r="S32" s="121"/>
      <c r="T32" s="121"/>
      <c r="U32" s="121"/>
      <c r="V32" s="121"/>
      <c r="W32" s="121"/>
      <c r="X32" s="212"/>
      <c r="Y32" s="335" t="s">
        <v>13</v>
      </c>
      <c r="Z32" s="519"/>
      <c r="AA32" s="520"/>
      <c r="AB32" s="521" t="s">
        <v>557</v>
      </c>
      <c r="AC32" s="521"/>
      <c r="AD32" s="521"/>
      <c r="AE32" s="348" t="s">
        <v>561</v>
      </c>
      <c r="AF32" s="349"/>
      <c r="AG32" s="349"/>
      <c r="AH32" s="349"/>
      <c r="AI32" s="348" t="s">
        <v>553</v>
      </c>
      <c r="AJ32" s="349"/>
      <c r="AK32" s="349"/>
      <c r="AL32" s="349"/>
      <c r="AM32" s="348">
        <v>12</v>
      </c>
      <c r="AN32" s="349"/>
      <c r="AO32" s="349"/>
      <c r="AP32" s="349"/>
      <c r="AQ32" s="189" t="s">
        <v>562</v>
      </c>
      <c r="AR32" s="190"/>
      <c r="AS32" s="190"/>
      <c r="AT32" s="191"/>
      <c r="AU32" s="349" t="s">
        <v>559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t="s">
        <v>560</v>
      </c>
      <c r="AF33" s="349"/>
      <c r="AG33" s="349"/>
      <c r="AH33" s="349"/>
      <c r="AI33" s="348" t="s">
        <v>553</v>
      </c>
      <c r="AJ33" s="349"/>
      <c r="AK33" s="349"/>
      <c r="AL33" s="349"/>
      <c r="AM33" s="348">
        <v>17</v>
      </c>
      <c r="AN33" s="349"/>
      <c r="AO33" s="349"/>
      <c r="AP33" s="349"/>
      <c r="AQ33" s="189" t="s">
        <v>615</v>
      </c>
      <c r="AR33" s="190"/>
      <c r="AS33" s="190"/>
      <c r="AT33" s="191"/>
      <c r="AU33" s="349">
        <v>17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v>71</v>
      </c>
      <c r="AN34" s="349"/>
      <c r="AO34" s="349"/>
      <c r="AP34" s="349"/>
      <c r="AQ34" s="189" t="s">
        <v>553</v>
      </c>
      <c r="AR34" s="190"/>
      <c r="AS34" s="190"/>
      <c r="AT34" s="191"/>
      <c r="AU34" s="349" t="s">
        <v>563</v>
      </c>
      <c r="AV34" s="349"/>
      <c r="AW34" s="349"/>
      <c r="AX34" s="365"/>
    </row>
    <row r="35" spans="1:50" ht="23.25" customHeight="1" x14ac:dyDescent="0.15">
      <c r="A35" s="872" t="s">
        <v>537</v>
      </c>
      <c r="B35" s="873"/>
      <c r="C35" s="873"/>
      <c r="D35" s="873"/>
      <c r="E35" s="873"/>
      <c r="F35" s="874"/>
      <c r="G35" s="878" t="s">
        <v>564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615</v>
      </c>
      <c r="AR38" s="198"/>
      <c r="AS38" s="132" t="s">
        <v>357</v>
      </c>
      <c r="AT38" s="133"/>
      <c r="AU38" s="265">
        <v>29</v>
      </c>
      <c r="AV38" s="265"/>
      <c r="AW38" s="368" t="s">
        <v>301</v>
      </c>
      <c r="AX38" s="369"/>
    </row>
    <row r="39" spans="1:50" ht="23.25" customHeight="1" x14ac:dyDescent="0.15">
      <c r="A39" s="536"/>
      <c r="B39" s="534"/>
      <c r="C39" s="534"/>
      <c r="D39" s="534"/>
      <c r="E39" s="534"/>
      <c r="F39" s="535"/>
      <c r="G39" s="510" t="s">
        <v>611</v>
      </c>
      <c r="H39" s="511"/>
      <c r="I39" s="511"/>
      <c r="J39" s="511"/>
      <c r="K39" s="511"/>
      <c r="L39" s="511"/>
      <c r="M39" s="511"/>
      <c r="N39" s="511"/>
      <c r="O39" s="512"/>
      <c r="P39" s="121" t="s">
        <v>556</v>
      </c>
      <c r="Q39" s="121"/>
      <c r="R39" s="121"/>
      <c r="S39" s="121"/>
      <c r="T39" s="121"/>
      <c r="U39" s="121"/>
      <c r="V39" s="121"/>
      <c r="W39" s="121"/>
      <c r="X39" s="212"/>
      <c r="Y39" s="335" t="s">
        <v>13</v>
      </c>
      <c r="Z39" s="519"/>
      <c r="AA39" s="520"/>
      <c r="AB39" s="521" t="s">
        <v>557</v>
      </c>
      <c r="AC39" s="521"/>
      <c r="AD39" s="521"/>
      <c r="AE39" s="348" t="s">
        <v>558</v>
      </c>
      <c r="AF39" s="349"/>
      <c r="AG39" s="349"/>
      <c r="AH39" s="349"/>
      <c r="AI39" s="348" t="s">
        <v>553</v>
      </c>
      <c r="AJ39" s="349"/>
      <c r="AK39" s="349"/>
      <c r="AL39" s="349"/>
      <c r="AM39" s="348" t="s">
        <v>553</v>
      </c>
      <c r="AN39" s="349"/>
      <c r="AO39" s="349"/>
      <c r="AP39" s="349"/>
      <c r="AQ39" s="189" t="s">
        <v>559</v>
      </c>
      <c r="AR39" s="190"/>
      <c r="AS39" s="190"/>
      <c r="AT39" s="191"/>
      <c r="AU39" s="349" t="s">
        <v>552</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557</v>
      </c>
      <c r="AC40" s="491"/>
      <c r="AD40" s="491"/>
      <c r="AE40" s="348" t="s">
        <v>552</v>
      </c>
      <c r="AF40" s="349"/>
      <c r="AG40" s="349"/>
      <c r="AH40" s="349"/>
      <c r="AI40" s="348" t="s">
        <v>553</v>
      </c>
      <c r="AJ40" s="349"/>
      <c r="AK40" s="349"/>
      <c r="AL40" s="349"/>
      <c r="AM40" s="348" t="s">
        <v>552</v>
      </c>
      <c r="AN40" s="349"/>
      <c r="AO40" s="349"/>
      <c r="AP40" s="349"/>
      <c r="AQ40" s="189" t="s">
        <v>615</v>
      </c>
      <c r="AR40" s="190"/>
      <c r="AS40" s="190"/>
      <c r="AT40" s="191"/>
      <c r="AU40" s="349">
        <v>6</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558</v>
      </c>
      <c r="AF41" s="349"/>
      <c r="AG41" s="349"/>
      <c r="AH41" s="349"/>
      <c r="AI41" s="348" t="s">
        <v>553</v>
      </c>
      <c r="AJ41" s="349"/>
      <c r="AK41" s="349"/>
      <c r="AL41" s="349"/>
      <c r="AM41" s="348" t="s">
        <v>560</v>
      </c>
      <c r="AN41" s="349"/>
      <c r="AO41" s="349"/>
      <c r="AP41" s="349"/>
      <c r="AQ41" s="189" t="s">
        <v>553</v>
      </c>
      <c r="AR41" s="190"/>
      <c r="AS41" s="190"/>
      <c r="AT41" s="191"/>
      <c r="AU41" s="349" t="s">
        <v>552</v>
      </c>
      <c r="AV41" s="349"/>
      <c r="AW41" s="349"/>
      <c r="AX41" s="365"/>
    </row>
    <row r="42" spans="1:50" ht="23.25" customHeight="1" x14ac:dyDescent="0.15">
      <c r="A42" s="872" t="s">
        <v>537</v>
      </c>
      <c r="B42" s="873"/>
      <c r="C42" s="873"/>
      <c r="D42" s="873"/>
      <c r="E42" s="873"/>
      <c r="F42" s="874"/>
      <c r="G42" s="878" t="s">
        <v>565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616</v>
      </c>
      <c r="AR45" s="198"/>
      <c r="AS45" s="132" t="s">
        <v>357</v>
      </c>
      <c r="AT45" s="133"/>
      <c r="AU45" s="265">
        <v>32</v>
      </c>
      <c r="AV45" s="265"/>
      <c r="AW45" s="368" t="s">
        <v>301</v>
      </c>
      <c r="AX45" s="369"/>
    </row>
    <row r="46" spans="1:50" ht="23.25" customHeight="1" x14ac:dyDescent="0.15">
      <c r="A46" s="536"/>
      <c r="B46" s="534"/>
      <c r="C46" s="534"/>
      <c r="D46" s="534"/>
      <c r="E46" s="534"/>
      <c r="F46" s="535"/>
      <c r="G46" s="510" t="s">
        <v>612</v>
      </c>
      <c r="H46" s="511"/>
      <c r="I46" s="511"/>
      <c r="J46" s="511"/>
      <c r="K46" s="511"/>
      <c r="L46" s="511"/>
      <c r="M46" s="511"/>
      <c r="N46" s="511"/>
      <c r="O46" s="512"/>
      <c r="P46" s="121" t="s">
        <v>555</v>
      </c>
      <c r="Q46" s="121"/>
      <c r="R46" s="121"/>
      <c r="S46" s="121"/>
      <c r="T46" s="121"/>
      <c r="U46" s="121"/>
      <c r="V46" s="121"/>
      <c r="W46" s="121"/>
      <c r="X46" s="212"/>
      <c r="Y46" s="335" t="s">
        <v>13</v>
      </c>
      <c r="Z46" s="519"/>
      <c r="AA46" s="520"/>
      <c r="AB46" s="521" t="s">
        <v>557</v>
      </c>
      <c r="AC46" s="521"/>
      <c r="AD46" s="521"/>
      <c r="AE46" s="348" t="s">
        <v>553</v>
      </c>
      <c r="AF46" s="349"/>
      <c r="AG46" s="349"/>
      <c r="AH46" s="349"/>
      <c r="AI46" s="348" t="s">
        <v>568</v>
      </c>
      <c r="AJ46" s="349"/>
      <c r="AK46" s="349"/>
      <c r="AL46" s="349"/>
      <c r="AM46" s="348">
        <v>0</v>
      </c>
      <c r="AN46" s="349"/>
      <c r="AO46" s="349"/>
      <c r="AP46" s="349"/>
      <c r="AQ46" s="189" t="s">
        <v>553</v>
      </c>
      <c r="AR46" s="190"/>
      <c r="AS46" s="190"/>
      <c r="AT46" s="191"/>
      <c r="AU46" s="349" t="s">
        <v>560</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557</v>
      </c>
      <c r="AC47" s="491"/>
      <c r="AD47" s="491"/>
      <c r="AE47" s="348" t="s">
        <v>553</v>
      </c>
      <c r="AF47" s="349"/>
      <c r="AG47" s="349"/>
      <c r="AH47" s="349"/>
      <c r="AI47" s="348" t="s">
        <v>569</v>
      </c>
      <c r="AJ47" s="349"/>
      <c r="AK47" s="349"/>
      <c r="AL47" s="349"/>
      <c r="AM47" s="348">
        <v>18</v>
      </c>
      <c r="AN47" s="349"/>
      <c r="AO47" s="349"/>
      <c r="AP47" s="349"/>
      <c r="AQ47" s="189" t="s">
        <v>615</v>
      </c>
      <c r="AR47" s="190"/>
      <c r="AS47" s="190"/>
      <c r="AT47" s="191"/>
      <c r="AU47" s="349">
        <v>18</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553</v>
      </c>
      <c r="AF48" s="349"/>
      <c r="AG48" s="349"/>
      <c r="AH48" s="349"/>
      <c r="AI48" s="348" t="s">
        <v>552</v>
      </c>
      <c r="AJ48" s="349"/>
      <c r="AK48" s="349"/>
      <c r="AL48" s="349"/>
      <c r="AM48" s="348">
        <v>0</v>
      </c>
      <c r="AN48" s="349"/>
      <c r="AO48" s="349"/>
      <c r="AP48" s="349"/>
      <c r="AQ48" s="189" t="s">
        <v>553</v>
      </c>
      <c r="AR48" s="190"/>
      <c r="AS48" s="190"/>
      <c r="AT48" s="191"/>
      <c r="AU48" s="349" t="s">
        <v>560</v>
      </c>
      <c r="AV48" s="349"/>
      <c r="AW48" s="349"/>
      <c r="AX48" s="365"/>
    </row>
    <row r="49" spans="1:50" ht="23.25" customHeight="1" x14ac:dyDescent="0.15">
      <c r="A49" s="872" t="s">
        <v>537</v>
      </c>
      <c r="B49" s="873"/>
      <c r="C49" s="873"/>
      <c r="D49" s="873"/>
      <c r="E49" s="873"/>
      <c r="F49" s="874"/>
      <c r="G49" s="878" t="s">
        <v>566</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t="s">
        <v>617</v>
      </c>
      <c r="AR52" s="198"/>
      <c r="AS52" s="132" t="s">
        <v>357</v>
      </c>
      <c r="AT52" s="133"/>
      <c r="AU52" s="265">
        <v>29</v>
      </c>
      <c r="AV52" s="265"/>
      <c r="AW52" s="368" t="s">
        <v>301</v>
      </c>
      <c r="AX52" s="369"/>
    </row>
    <row r="53" spans="1:50" ht="23.25" customHeight="1" x14ac:dyDescent="0.15">
      <c r="A53" s="536"/>
      <c r="B53" s="534"/>
      <c r="C53" s="534"/>
      <c r="D53" s="534"/>
      <c r="E53" s="534"/>
      <c r="F53" s="535"/>
      <c r="G53" s="510" t="s">
        <v>613</v>
      </c>
      <c r="H53" s="511"/>
      <c r="I53" s="511"/>
      <c r="J53" s="511"/>
      <c r="K53" s="511"/>
      <c r="L53" s="511"/>
      <c r="M53" s="511"/>
      <c r="N53" s="511"/>
      <c r="O53" s="512"/>
      <c r="P53" s="121" t="s">
        <v>556</v>
      </c>
      <c r="Q53" s="121"/>
      <c r="R53" s="121"/>
      <c r="S53" s="121"/>
      <c r="T53" s="121"/>
      <c r="U53" s="121"/>
      <c r="V53" s="121"/>
      <c r="W53" s="121"/>
      <c r="X53" s="212"/>
      <c r="Y53" s="335" t="s">
        <v>13</v>
      </c>
      <c r="Z53" s="519"/>
      <c r="AA53" s="520"/>
      <c r="AB53" s="521" t="s">
        <v>557</v>
      </c>
      <c r="AC53" s="521"/>
      <c r="AD53" s="521"/>
      <c r="AE53" s="348" t="s">
        <v>553</v>
      </c>
      <c r="AF53" s="349"/>
      <c r="AG53" s="349"/>
      <c r="AH53" s="349"/>
      <c r="AI53" s="348" t="s">
        <v>570</v>
      </c>
      <c r="AJ53" s="349"/>
      <c r="AK53" s="349"/>
      <c r="AL53" s="349"/>
      <c r="AM53" s="348" t="s">
        <v>553</v>
      </c>
      <c r="AN53" s="349"/>
      <c r="AO53" s="349"/>
      <c r="AP53" s="349"/>
      <c r="AQ53" s="189" t="s">
        <v>571</v>
      </c>
      <c r="AR53" s="190"/>
      <c r="AS53" s="190"/>
      <c r="AT53" s="191"/>
      <c r="AU53" s="349" t="s">
        <v>553</v>
      </c>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557</v>
      </c>
      <c r="AC54" s="491"/>
      <c r="AD54" s="491"/>
      <c r="AE54" s="348" t="s">
        <v>553</v>
      </c>
      <c r="AF54" s="349"/>
      <c r="AG54" s="349"/>
      <c r="AH54" s="349"/>
      <c r="AI54" s="348" t="s">
        <v>553</v>
      </c>
      <c r="AJ54" s="349"/>
      <c r="AK54" s="349"/>
      <c r="AL54" s="349"/>
      <c r="AM54" s="348" t="s">
        <v>553</v>
      </c>
      <c r="AN54" s="349"/>
      <c r="AO54" s="349"/>
      <c r="AP54" s="349"/>
      <c r="AQ54" s="189" t="s">
        <v>615</v>
      </c>
      <c r="AR54" s="190"/>
      <c r="AS54" s="190"/>
      <c r="AT54" s="191"/>
      <c r="AU54" s="349">
        <v>13</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
        <v>552</v>
      </c>
      <c r="AF55" s="349"/>
      <c r="AG55" s="349"/>
      <c r="AH55" s="349"/>
      <c r="AI55" s="348" t="s">
        <v>559</v>
      </c>
      <c r="AJ55" s="349"/>
      <c r="AK55" s="349"/>
      <c r="AL55" s="349"/>
      <c r="AM55" s="348" t="s">
        <v>553</v>
      </c>
      <c r="AN55" s="349"/>
      <c r="AO55" s="349"/>
      <c r="AP55" s="349"/>
      <c r="AQ55" s="189" t="s">
        <v>552</v>
      </c>
      <c r="AR55" s="190"/>
      <c r="AS55" s="190"/>
      <c r="AT55" s="191"/>
      <c r="AU55" s="349" t="s">
        <v>552</v>
      </c>
      <c r="AV55" s="349"/>
      <c r="AW55" s="349"/>
      <c r="AX55" s="365"/>
    </row>
    <row r="56" spans="1:50" ht="23.25" customHeight="1" x14ac:dyDescent="0.15">
      <c r="A56" s="872" t="s">
        <v>537</v>
      </c>
      <c r="B56" s="873"/>
      <c r="C56" s="873"/>
      <c r="D56" s="873"/>
      <c r="E56" s="873"/>
      <c r="F56" s="874"/>
      <c r="G56" s="878" t="s">
        <v>567</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thickBo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577</v>
      </c>
      <c r="AC101" s="521"/>
      <c r="AD101" s="521"/>
      <c r="AE101" s="348">
        <v>1</v>
      </c>
      <c r="AF101" s="349"/>
      <c r="AG101" s="349"/>
      <c r="AH101" s="350"/>
      <c r="AI101" s="348">
        <v>3</v>
      </c>
      <c r="AJ101" s="349"/>
      <c r="AK101" s="349"/>
      <c r="AL101" s="350"/>
      <c r="AM101" s="348">
        <v>4</v>
      </c>
      <c r="AN101" s="349"/>
      <c r="AO101" s="349"/>
      <c r="AP101" s="350"/>
      <c r="AQ101" s="348" t="s">
        <v>553</v>
      </c>
      <c r="AR101" s="349"/>
      <c r="AS101" s="349"/>
      <c r="AT101" s="350"/>
      <c r="AU101" s="348" t="s">
        <v>553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577</v>
      </c>
      <c r="AC102" s="521"/>
      <c r="AD102" s="521"/>
      <c r="AE102" s="325">
        <v>3</v>
      </c>
      <c r="AF102" s="325"/>
      <c r="AG102" s="325"/>
      <c r="AH102" s="325"/>
      <c r="AI102" s="325">
        <v>3</v>
      </c>
      <c r="AJ102" s="325"/>
      <c r="AK102" s="325"/>
      <c r="AL102" s="325"/>
      <c r="AM102" s="325">
        <v>4</v>
      </c>
      <c r="AN102" s="325"/>
      <c r="AO102" s="325"/>
      <c r="AP102" s="325"/>
      <c r="AQ102" s="869">
        <v>4</v>
      </c>
      <c r="AR102" s="870"/>
      <c r="AS102" s="870"/>
      <c r="AT102" s="871"/>
      <c r="AU102" s="869">
        <v>4</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573</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577</v>
      </c>
      <c r="AC104" s="456"/>
      <c r="AD104" s="457"/>
      <c r="AE104" s="325">
        <v>6</v>
      </c>
      <c r="AF104" s="325"/>
      <c r="AG104" s="325"/>
      <c r="AH104" s="325"/>
      <c r="AI104" s="325">
        <v>5</v>
      </c>
      <c r="AJ104" s="325"/>
      <c r="AK104" s="325"/>
      <c r="AL104" s="325"/>
      <c r="AM104" s="325">
        <v>7</v>
      </c>
      <c r="AN104" s="325"/>
      <c r="AO104" s="325"/>
      <c r="AP104" s="325"/>
      <c r="AQ104" s="348" t="s">
        <v>578</v>
      </c>
      <c r="AR104" s="349"/>
      <c r="AS104" s="349"/>
      <c r="AT104" s="350"/>
      <c r="AU104" s="348" t="s">
        <v>579</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577</v>
      </c>
      <c r="AC105" s="323"/>
      <c r="AD105" s="324"/>
      <c r="AE105" s="325">
        <v>6</v>
      </c>
      <c r="AF105" s="325"/>
      <c r="AG105" s="325"/>
      <c r="AH105" s="325"/>
      <c r="AI105" s="325">
        <v>6</v>
      </c>
      <c r="AJ105" s="325"/>
      <c r="AK105" s="325"/>
      <c r="AL105" s="325"/>
      <c r="AM105" s="325">
        <v>12</v>
      </c>
      <c r="AN105" s="325"/>
      <c r="AO105" s="325"/>
      <c r="AP105" s="325"/>
      <c r="AQ105" s="348">
        <v>12</v>
      </c>
      <c r="AR105" s="349"/>
      <c r="AS105" s="349"/>
      <c r="AT105" s="350"/>
      <c r="AU105" s="869">
        <v>12</v>
      </c>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customHeight="1" x14ac:dyDescent="0.15">
      <c r="A107" s="470"/>
      <c r="B107" s="471"/>
      <c r="C107" s="471"/>
      <c r="D107" s="471"/>
      <c r="E107" s="471"/>
      <c r="F107" s="472"/>
      <c r="G107" s="121" t="s">
        <v>574</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577</v>
      </c>
      <c r="AC107" s="456"/>
      <c r="AD107" s="457"/>
      <c r="AE107" s="325">
        <v>1</v>
      </c>
      <c r="AF107" s="325"/>
      <c r="AG107" s="325"/>
      <c r="AH107" s="325"/>
      <c r="AI107" s="325">
        <v>1</v>
      </c>
      <c r="AJ107" s="325"/>
      <c r="AK107" s="325"/>
      <c r="AL107" s="325"/>
      <c r="AM107" s="325">
        <v>1</v>
      </c>
      <c r="AN107" s="325"/>
      <c r="AO107" s="325"/>
      <c r="AP107" s="325"/>
      <c r="AQ107" s="348" t="s">
        <v>553</v>
      </c>
      <c r="AR107" s="349"/>
      <c r="AS107" s="349"/>
      <c r="AT107" s="350"/>
      <c r="AU107" s="348" t="s">
        <v>580</v>
      </c>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577</v>
      </c>
      <c r="AC108" s="323"/>
      <c r="AD108" s="324"/>
      <c r="AE108" s="325">
        <v>1</v>
      </c>
      <c r="AF108" s="325"/>
      <c r="AG108" s="325"/>
      <c r="AH108" s="325"/>
      <c r="AI108" s="325">
        <v>1</v>
      </c>
      <c r="AJ108" s="325"/>
      <c r="AK108" s="325"/>
      <c r="AL108" s="325"/>
      <c r="AM108" s="325">
        <v>1</v>
      </c>
      <c r="AN108" s="325"/>
      <c r="AO108" s="325"/>
      <c r="AP108" s="325"/>
      <c r="AQ108" s="348">
        <v>1</v>
      </c>
      <c r="AR108" s="349"/>
      <c r="AS108" s="349"/>
      <c r="AT108" s="350"/>
      <c r="AU108" s="869">
        <v>1</v>
      </c>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618</v>
      </c>
      <c r="AC116" s="280"/>
      <c r="AD116" s="281"/>
      <c r="AE116" s="325">
        <v>6219424</v>
      </c>
      <c r="AF116" s="325"/>
      <c r="AG116" s="325"/>
      <c r="AH116" s="325"/>
      <c r="AI116" s="325">
        <v>2679033</v>
      </c>
      <c r="AJ116" s="325"/>
      <c r="AK116" s="325"/>
      <c r="AL116" s="325"/>
      <c r="AM116" s="325">
        <v>4292073</v>
      </c>
      <c r="AN116" s="325"/>
      <c r="AO116" s="325"/>
      <c r="AP116" s="325"/>
      <c r="AQ116" s="348">
        <v>3767000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582</v>
      </c>
      <c r="AC117" s="339"/>
      <c r="AD117" s="340"/>
      <c r="AE117" s="285" t="s">
        <v>583</v>
      </c>
      <c r="AF117" s="285"/>
      <c r="AG117" s="285"/>
      <c r="AH117" s="285"/>
      <c r="AI117" s="285" t="s">
        <v>602</v>
      </c>
      <c r="AJ117" s="285"/>
      <c r="AK117" s="285"/>
      <c r="AL117" s="285"/>
      <c r="AM117" s="285" t="s">
        <v>603</v>
      </c>
      <c r="AN117" s="285"/>
      <c r="AO117" s="285"/>
      <c r="AP117" s="285"/>
      <c r="AQ117" s="285" t="s">
        <v>604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576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619</v>
      </c>
      <c r="AC119" s="280"/>
      <c r="AD119" s="281"/>
      <c r="AE119" s="325">
        <v>76496</v>
      </c>
      <c r="AF119" s="325"/>
      <c r="AG119" s="325"/>
      <c r="AH119" s="325"/>
      <c r="AI119" s="325">
        <v>62900</v>
      </c>
      <c r="AJ119" s="325"/>
      <c r="AK119" s="325"/>
      <c r="AL119" s="325"/>
      <c r="AM119" s="325">
        <v>77586</v>
      </c>
      <c r="AN119" s="325"/>
      <c r="AO119" s="325"/>
      <c r="AP119" s="325"/>
      <c r="AQ119" s="325">
        <v>185833</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582</v>
      </c>
      <c r="AC120" s="339"/>
      <c r="AD120" s="340"/>
      <c r="AE120" s="285" t="s">
        <v>584</v>
      </c>
      <c r="AF120" s="285"/>
      <c r="AG120" s="285"/>
      <c r="AH120" s="285"/>
      <c r="AI120" s="285" t="s">
        <v>600</v>
      </c>
      <c r="AJ120" s="285"/>
      <c r="AK120" s="285"/>
      <c r="AL120" s="285"/>
      <c r="AM120" s="285" t="s">
        <v>601</v>
      </c>
      <c r="AN120" s="285"/>
      <c r="AO120" s="285"/>
      <c r="AP120" s="285"/>
      <c r="AQ120" s="285" t="s">
        <v>605</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650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651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614</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622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553</v>
      </c>
      <c r="AF134" s="190"/>
      <c r="AG134" s="190"/>
      <c r="AH134" s="190"/>
      <c r="AI134" s="266" t="s">
        <v>553</v>
      </c>
      <c r="AJ134" s="190"/>
      <c r="AK134" s="190"/>
      <c r="AL134" s="190"/>
      <c r="AM134" s="266">
        <v>12</v>
      </c>
      <c r="AN134" s="190"/>
      <c r="AO134" s="190"/>
      <c r="AP134" s="190"/>
      <c r="AQ134" s="266" t="s">
        <v>586</v>
      </c>
      <c r="AR134" s="190"/>
      <c r="AS134" s="190"/>
      <c r="AT134" s="190"/>
      <c r="AU134" s="266" t="s">
        <v>585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553</v>
      </c>
      <c r="AF135" s="190"/>
      <c r="AG135" s="190"/>
      <c r="AH135" s="190"/>
      <c r="AI135" s="266" t="s">
        <v>553</v>
      </c>
      <c r="AJ135" s="190"/>
      <c r="AK135" s="190"/>
      <c r="AL135" s="190"/>
      <c r="AM135" s="266">
        <v>17</v>
      </c>
      <c r="AN135" s="190"/>
      <c r="AO135" s="190"/>
      <c r="AP135" s="190"/>
      <c r="AQ135" s="266" t="s">
        <v>614</v>
      </c>
      <c r="AR135" s="190"/>
      <c r="AS135" s="190"/>
      <c r="AT135" s="190"/>
      <c r="AU135" s="266">
        <v>17</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614</v>
      </c>
      <c r="AR137" s="265"/>
      <c r="AS137" s="132" t="s">
        <v>357</v>
      </c>
      <c r="AT137" s="133"/>
      <c r="AU137" s="198">
        <v>29</v>
      </c>
      <c r="AV137" s="198"/>
      <c r="AW137" s="132" t="s">
        <v>301</v>
      </c>
      <c r="AX137" s="210"/>
    </row>
    <row r="138" spans="1:50" ht="39.75" customHeight="1" x14ac:dyDescent="0.15">
      <c r="A138" s="1002"/>
      <c r="B138" s="236"/>
      <c r="C138" s="235"/>
      <c r="D138" s="236"/>
      <c r="E138" s="235"/>
      <c r="F138" s="297"/>
      <c r="G138" s="211" t="s">
        <v>623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557</v>
      </c>
      <c r="AC138" s="188"/>
      <c r="AD138" s="188"/>
      <c r="AE138" s="266" t="s">
        <v>553</v>
      </c>
      <c r="AF138" s="190"/>
      <c r="AG138" s="190"/>
      <c r="AH138" s="190"/>
      <c r="AI138" s="266" t="s">
        <v>587</v>
      </c>
      <c r="AJ138" s="190"/>
      <c r="AK138" s="190"/>
      <c r="AL138" s="190"/>
      <c r="AM138" s="266" t="s">
        <v>553</v>
      </c>
      <c r="AN138" s="190"/>
      <c r="AO138" s="190"/>
      <c r="AP138" s="190"/>
      <c r="AQ138" s="266" t="s">
        <v>553</v>
      </c>
      <c r="AR138" s="190"/>
      <c r="AS138" s="190"/>
      <c r="AT138" s="190"/>
      <c r="AU138" s="266" t="s">
        <v>558</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557</v>
      </c>
      <c r="AC139" s="202"/>
      <c r="AD139" s="202"/>
      <c r="AE139" s="266" t="s">
        <v>553</v>
      </c>
      <c r="AF139" s="190"/>
      <c r="AG139" s="190"/>
      <c r="AH139" s="190"/>
      <c r="AI139" s="266" t="s">
        <v>553</v>
      </c>
      <c r="AJ139" s="190"/>
      <c r="AK139" s="190"/>
      <c r="AL139" s="190"/>
      <c r="AM139" s="266" t="s">
        <v>560</v>
      </c>
      <c r="AN139" s="190"/>
      <c r="AO139" s="190"/>
      <c r="AP139" s="190"/>
      <c r="AQ139" s="266" t="s">
        <v>615</v>
      </c>
      <c r="AR139" s="190"/>
      <c r="AS139" s="190"/>
      <c r="AT139" s="190"/>
      <c r="AU139" s="266">
        <v>6</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615</v>
      </c>
      <c r="AR141" s="265"/>
      <c r="AS141" s="132" t="s">
        <v>357</v>
      </c>
      <c r="AT141" s="133"/>
      <c r="AU141" s="198">
        <v>32</v>
      </c>
      <c r="AV141" s="198"/>
      <c r="AW141" s="132" t="s">
        <v>301</v>
      </c>
      <c r="AX141" s="210"/>
    </row>
    <row r="142" spans="1:50" ht="39.75" customHeight="1" x14ac:dyDescent="0.15">
      <c r="A142" s="1002"/>
      <c r="B142" s="236"/>
      <c r="C142" s="235"/>
      <c r="D142" s="236"/>
      <c r="E142" s="235"/>
      <c r="F142" s="297"/>
      <c r="G142" s="211" t="s">
        <v>624</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557</v>
      </c>
      <c r="AC142" s="188"/>
      <c r="AD142" s="188"/>
      <c r="AE142" s="266" t="s">
        <v>553</v>
      </c>
      <c r="AF142" s="190"/>
      <c r="AG142" s="190"/>
      <c r="AH142" s="190"/>
      <c r="AI142" s="266" t="s">
        <v>563</v>
      </c>
      <c r="AJ142" s="190"/>
      <c r="AK142" s="190"/>
      <c r="AL142" s="190"/>
      <c r="AM142" s="266">
        <v>0</v>
      </c>
      <c r="AN142" s="190"/>
      <c r="AO142" s="190"/>
      <c r="AP142" s="190"/>
      <c r="AQ142" s="266" t="s">
        <v>553</v>
      </c>
      <c r="AR142" s="190"/>
      <c r="AS142" s="190"/>
      <c r="AT142" s="190"/>
      <c r="AU142" s="266" t="s">
        <v>553</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557</v>
      </c>
      <c r="AC143" s="202"/>
      <c r="AD143" s="202"/>
      <c r="AE143" s="266" t="s">
        <v>553</v>
      </c>
      <c r="AF143" s="190"/>
      <c r="AG143" s="190"/>
      <c r="AH143" s="190"/>
      <c r="AI143" s="266" t="s">
        <v>553</v>
      </c>
      <c r="AJ143" s="190"/>
      <c r="AK143" s="190"/>
      <c r="AL143" s="190"/>
      <c r="AM143" s="266">
        <v>18</v>
      </c>
      <c r="AN143" s="190"/>
      <c r="AO143" s="190"/>
      <c r="AP143" s="190"/>
      <c r="AQ143" s="266" t="s">
        <v>620</v>
      </c>
      <c r="AR143" s="190"/>
      <c r="AS143" s="190"/>
      <c r="AT143" s="190"/>
      <c r="AU143" s="266">
        <v>18</v>
      </c>
      <c r="AV143" s="190"/>
      <c r="AW143" s="190"/>
      <c r="AX143" s="192"/>
    </row>
    <row r="144" spans="1:50" ht="18.75"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615</v>
      </c>
      <c r="AR145" s="265"/>
      <c r="AS145" s="132" t="s">
        <v>357</v>
      </c>
      <c r="AT145" s="133"/>
      <c r="AU145" s="198">
        <v>29</v>
      </c>
      <c r="AV145" s="198"/>
      <c r="AW145" s="132" t="s">
        <v>301</v>
      </c>
      <c r="AX145" s="210"/>
    </row>
    <row r="146" spans="1:50" ht="39.75" customHeight="1" x14ac:dyDescent="0.15">
      <c r="A146" s="1002"/>
      <c r="B146" s="236"/>
      <c r="C146" s="235"/>
      <c r="D146" s="236"/>
      <c r="E146" s="235"/>
      <c r="F146" s="297"/>
      <c r="G146" s="211" t="s">
        <v>625</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557</v>
      </c>
      <c r="AC146" s="188"/>
      <c r="AD146" s="188"/>
      <c r="AE146" s="266" t="s">
        <v>553</v>
      </c>
      <c r="AF146" s="190"/>
      <c r="AG146" s="190"/>
      <c r="AH146" s="190"/>
      <c r="AI146" s="266" t="s">
        <v>558</v>
      </c>
      <c r="AJ146" s="190"/>
      <c r="AK146" s="190"/>
      <c r="AL146" s="190"/>
      <c r="AM146" s="266" t="s">
        <v>578</v>
      </c>
      <c r="AN146" s="190"/>
      <c r="AO146" s="190"/>
      <c r="AP146" s="190"/>
      <c r="AQ146" s="266" t="s">
        <v>553</v>
      </c>
      <c r="AR146" s="190"/>
      <c r="AS146" s="190"/>
      <c r="AT146" s="190"/>
      <c r="AU146" s="266" t="s">
        <v>553</v>
      </c>
      <c r="AV146" s="190"/>
      <c r="AW146" s="190"/>
      <c r="AX146" s="192"/>
    </row>
    <row r="147" spans="1:50" ht="39.75"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557</v>
      </c>
      <c r="AC147" s="202"/>
      <c r="AD147" s="202"/>
      <c r="AE147" s="266" t="s">
        <v>553</v>
      </c>
      <c r="AF147" s="190"/>
      <c r="AG147" s="190"/>
      <c r="AH147" s="190"/>
      <c r="AI147" s="266" t="s">
        <v>553</v>
      </c>
      <c r="AJ147" s="190"/>
      <c r="AK147" s="190"/>
      <c r="AL147" s="190"/>
      <c r="AM147" s="266" t="s">
        <v>552</v>
      </c>
      <c r="AN147" s="190"/>
      <c r="AO147" s="190"/>
      <c r="AP147" s="190"/>
      <c r="AQ147" s="266" t="s">
        <v>621</v>
      </c>
      <c r="AR147" s="190"/>
      <c r="AS147" s="190"/>
      <c r="AT147" s="190"/>
      <c r="AU147" s="266">
        <v>13</v>
      </c>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661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1.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635</v>
      </c>
      <c r="K430" s="226"/>
      <c r="L430" s="226"/>
      <c r="M430" s="226"/>
      <c r="N430" s="226"/>
      <c r="O430" s="226"/>
      <c r="P430" s="226"/>
      <c r="Q430" s="226"/>
      <c r="R430" s="226"/>
      <c r="S430" s="226"/>
      <c r="T430" s="227"/>
      <c r="U430" s="228" t="s">
        <v>638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636</v>
      </c>
      <c r="AF432" s="198"/>
      <c r="AG432" s="132" t="s">
        <v>357</v>
      </c>
      <c r="AH432" s="133"/>
      <c r="AI432" s="143"/>
      <c r="AJ432" s="143"/>
      <c r="AK432" s="143"/>
      <c r="AL432" s="138"/>
      <c r="AM432" s="143"/>
      <c r="AN432" s="143"/>
      <c r="AO432" s="143"/>
      <c r="AP432" s="138"/>
      <c r="AQ432" s="209" t="s">
        <v>647</v>
      </c>
      <c r="AR432" s="198"/>
      <c r="AS432" s="132" t="s">
        <v>357</v>
      </c>
      <c r="AT432" s="133"/>
      <c r="AU432" s="198" t="s">
        <v>636</v>
      </c>
      <c r="AV432" s="198"/>
      <c r="AW432" s="132" t="s">
        <v>301</v>
      </c>
      <c r="AX432" s="210"/>
    </row>
    <row r="433" spans="1:50" ht="23.25" customHeight="1" x14ac:dyDescent="0.15">
      <c r="A433" s="1002"/>
      <c r="B433" s="236"/>
      <c r="C433" s="235"/>
      <c r="D433" s="236"/>
      <c r="E433" s="126"/>
      <c r="F433" s="127"/>
      <c r="G433" s="211" t="s">
        <v>636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636</v>
      </c>
      <c r="AF433" s="190"/>
      <c r="AG433" s="190"/>
      <c r="AH433" s="190"/>
      <c r="AI433" s="189" t="s">
        <v>636</v>
      </c>
      <c r="AJ433" s="190"/>
      <c r="AK433" s="190"/>
      <c r="AL433" s="190"/>
      <c r="AM433" s="189" t="s">
        <v>636</v>
      </c>
      <c r="AN433" s="190"/>
      <c r="AO433" s="190"/>
      <c r="AP433" s="191"/>
      <c r="AQ433" s="189" t="s">
        <v>636</v>
      </c>
      <c r="AR433" s="190"/>
      <c r="AS433" s="190"/>
      <c r="AT433" s="191"/>
      <c r="AU433" s="190" t="s">
        <v>636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636</v>
      </c>
      <c r="AC434" s="188"/>
      <c r="AD434" s="188"/>
      <c r="AE434" s="189" t="s">
        <v>636</v>
      </c>
      <c r="AF434" s="190"/>
      <c r="AG434" s="190"/>
      <c r="AH434" s="191"/>
      <c r="AI434" s="189" t="s">
        <v>636</v>
      </c>
      <c r="AJ434" s="190"/>
      <c r="AK434" s="190"/>
      <c r="AL434" s="190"/>
      <c r="AM434" s="189" t="s">
        <v>636</v>
      </c>
      <c r="AN434" s="190"/>
      <c r="AO434" s="190"/>
      <c r="AP434" s="191"/>
      <c r="AQ434" s="189" t="s">
        <v>639</v>
      </c>
      <c r="AR434" s="190"/>
      <c r="AS434" s="190"/>
      <c r="AT434" s="191"/>
      <c r="AU434" s="190" t="s">
        <v>644</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643</v>
      </c>
      <c r="AF435" s="190"/>
      <c r="AG435" s="190"/>
      <c r="AH435" s="191"/>
      <c r="AI435" s="189" t="s">
        <v>644</v>
      </c>
      <c r="AJ435" s="190"/>
      <c r="AK435" s="190"/>
      <c r="AL435" s="190"/>
      <c r="AM435" s="189" t="s">
        <v>636</v>
      </c>
      <c r="AN435" s="190"/>
      <c r="AO435" s="190"/>
      <c r="AP435" s="191"/>
      <c r="AQ435" s="189" t="s">
        <v>636</v>
      </c>
      <c r="AR435" s="190"/>
      <c r="AS435" s="190"/>
      <c r="AT435" s="191"/>
      <c r="AU435" s="190" t="s">
        <v>636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644</v>
      </c>
      <c r="AF457" s="198"/>
      <c r="AG457" s="132" t="s">
        <v>357</v>
      </c>
      <c r="AH457" s="133"/>
      <c r="AI457" s="143"/>
      <c r="AJ457" s="143"/>
      <c r="AK457" s="143"/>
      <c r="AL457" s="138"/>
      <c r="AM457" s="143"/>
      <c r="AN457" s="143"/>
      <c r="AO457" s="143"/>
      <c r="AP457" s="138"/>
      <c r="AQ457" s="209" t="s">
        <v>636</v>
      </c>
      <c r="AR457" s="198"/>
      <c r="AS457" s="132" t="s">
        <v>357</v>
      </c>
      <c r="AT457" s="133"/>
      <c r="AU457" s="198" t="s">
        <v>648</v>
      </c>
      <c r="AV457" s="198"/>
      <c r="AW457" s="132" t="s">
        <v>301</v>
      </c>
      <c r="AX457" s="210"/>
    </row>
    <row r="458" spans="1:50" ht="23.25" customHeight="1" x14ac:dyDescent="0.15">
      <c r="A458" s="1002"/>
      <c r="B458" s="236"/>
      <c r="C458" s="235"/>
      <c r="D458" s="236"/>
      <c r="E458" s="126"/>
      <c r="F458" s="127"/>
      <c r="G458" s="211" t="s">
        <v>641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636</v>
      </c>
      <c r="AC458" s="202"/>
      <c r="AD458" s="202"/>
      <c r="AE458" s="189" t="s">
        <v>645</v>
      </c>
      <c r="AF458" s="190"/>
      <c r="AG458" s="190"/>
      <c r="AH458" s="190"/>
      <c r="AI458" s="189" t="s">
        <v>644</v>
      </c>
      <c r="AJ458" s="190"/>
      <c r="AK458" s="190"/>
      <c r="AL458" s="190"/>
      <c r="AM458" s="189" t="s">
        <v>636</v>
      </c>
      <c r="AN458" s="190"/>
      <c r="AO458" s="190"/>
      <c r="AP458" s="191"/>
      <c r="AQ458" s="189" t="s">
        <v>636</v>
      </c>
      <c r="AR458" s="190"/>
      <c r="AS458" s="190"/>
      <c r="AT458" s="191"/>
      <c r="AU458" s="190" t="s">
        <v>636</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638</v>
      </c>
      <c r="AC459" s="188"/>
      <c r="AD459" s="188"/>
      <c r="AE459" s="189" t="s">
        <v>646</v>
      </c>
      <c r="AF459" s="190"/>
      <c r="AG459" s="190"/>
      <c r="AH459" s="191"/>
      <c r="AI459" s="189" t="s">
        <v>636</v>
      </c>
      <c r="AJ459" s="190"/>
      <c r="AK459" s="190"/>
      <c r="AL459" s="190"/>
      <c r="AM459" s="189" t="s">
        <v>636</v>
      </c>
      <c r="AN459" s="190"/>
      <c r="AO459" s="190"/>
      <c r="AP459" s="191"/>
      <c r="AQ459" s="189" t="s">
        <v>642</v>
      </c>
      <c r="AR459" s="190"/>
      <c r="AS459" s="190"/>
      <c r="AT459" s="191"/>
      <c r="AU459" s="190" t="s">
        <v>636</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636</v>
      </c>
      <c r="AF460" s="190"/>
      <c r="AG460" s="190"/>
      <c r="AH460" s="191"/>
      <c r="AI460" s="189" t="s">
        <v>636</v>
      </c>
      <c r="AJ460" s="190"/>
      <c r="AK460" s="190"/>
      <c r="AL460" s="190"/>
      <c r="AM460" s="189" t="s">
        <v>636</v>
      </c>
      <c r="AN460" s="190"/>
      <c r="AO460" s="190"/>
      <c r="AP460" s="191"/>
      <c r="AQ460" s="189" t="s">
        <v>636</v>
      </c>
      <c r="AR460" s="190"/>
      <c r="AS460" s="190"/>
      <c r="AT460" s="191"/>
      <c r="AU460" s="190" t="s">
        <v>644</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637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588</v>
      </c>
      <c r="AH702" s="856"/>
      <c r="AI702" s="856"/>
      <c r="AJ702" s="856"/>
      <c r="AK702" s="856"/>
      <c r="AL702" s="856"/>
      <c r="AM702" s="856"/>
      <c r="AN702" s="856"/>
      <c r="AO702" s="856"/>
      <c r="AP702" s="856"/>
      <c r="AQ702" s="856"/>
      <c r="AR702" s="856"/>
      <c r="AS702" s="856"/>
      <c r="AT702" s="856"/>
      <c r="AU702" s="856"/>
      <c r="AV702" s="856"/>
      <c r="AW702" s="856"/>
      <c r="AX702" s="857"/>
    </row>
    <row r="703" spans="1:50" ht="4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589</v>
      </c>
      <c r="AH703" s="657"/>
      <c r="AI703" s="657"/>
      <c r="AJ703" s="657"/>
      <c r="AK703" s="657"/>
      <c r="AL703" s="657"/>
      <c r="AM703" s="657"/>
      <c r="AN703" s="657"/>
      <c r="AO703" s="657"/>
      <c r="AP703" s="657"/>
      <c r="AQ703" s="657"/>
      <c r="AR703" s="657"/>
      <c r="AS703" s="657"/>
      <c r="AT703" s="657"/>
      <c r="AU703" s="657"/>
      <c r="AV703" s="657"/>
      <c r="AW703" s="657"/>
      <c r="AX703" s="658"/>
    </row>
    <row r="704" spans="1:50" ht="42.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590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591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5.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628</v>
      </c>
      <c r="AH708" s="496"/>
      <c r="AI708" s="496"/>
      <c r="AJ708" s="496"/>
      <c r="AK708" s="496"/>
      <c r="AL708" s="496"/>
      <c r="AM708" s="496"/>
      <c r="AN708" s="496"/>
      <c r="AO708" s="496"/>
      <c r="AP708" s="496"/>
      <c r="AQ708" s="496"/>
      <c r="AR708" s="496"/>
      <c r="AS708" s="496"/>
      <c r="AT708" s="496"/>
      <c r="AU708" s="496"/>
      <c r="AV708" s="496"/>
      <c r="AW708" s="496"/>
      <c r="AX708" s="497"/>
    </row>
    <row r="709" spans="1:50" ht="28.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594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593</v>
      </c>
      <c r="AE710" s="115"/>
      <c r="AF710" s="115"/>
      <c r="AG710" s="656" t="s">
        <v>636</v>
      </c>
      <c r="AH710" s="657"/>
      <c r="AI710" s="657"/>
      <c r="AJ710" s="657"/>
      <c r="AK710" s="657"/>
      <c r="AL710" s="657"/>
      <c r="AM710" s="657"/>
      <c r="AN710" s="657"/>
      <c r="AO710" s="657"/>
      <c r="AP710" s="657"/>
      <c r="AQ710" s="657"/>
      <c r="AR710" s="657"/>
      <c r="AS710" s="657"/>
      <c r="AT710" s="657"/>
      <c r="AU710" s="657"/>
      <c r="AV710" s="657"/>
      <c r="AW710" s="657"/>
      <c r="AX710" s="658"/>
    </row>
    <row r="711" spans="1:50" ht="29.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627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593</v>
      </c>
      <c r="AE712" s="568"/>
      <c r="AF712" s="568"/>
      <c r="AG712" s="580" t="s">
        <v>637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593</v>
      </c>
      <c r="AE713" s="115"/>
      <c r="AF713" s="116"/>
      <c r="AG713" s="656" t="s">
        <v>638</v>
      </c>
      <c r="AH713" s="657"/>
      <c r="AI713" s="657"/>
      <c r="AJ713" s="657"/>
      <c r="AK713" s="657"/>
      <c r="AL713" s="657"/>
      <c r="AM713" s="657"/>
      <c r="AN713" s="657"/>
      <c r="AO713" s="657"/>
      <c r="AP713" s="657"/>
      <c r="AQ713" s="657"/>
      <c r="AR713" s="657"/>
      <c r="AS713" s="657"/>
      <c r="AT713" s="657"/>
      <c r="AU713" s="657"/>
      <c r="AV713" s="657"/>
      <c r="AW713" s="657"/>
      <c r="AX713" s="658"/>
    </row>
    <row r="714" spans="1:50" ht="30.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652</v>
      </c>
      <c r="AH714" s="683"/>
      <c r="AI714" s="683"/>
      <c r="AJ714" s="683"/>
      <c r="AK714" s="683"/>
      <c r="AL714" s="683"/>
      <c r="AM714" s="683"/>
      <c r="AN714" s="683"/>
      <c r="AO714" s="683"/>
      <c r="AP714" s="683"/>
      <c r="AQ714" s="683"/>
      <c r="AR714" s="683"/>
      <c r="AS714" s="683"/>
      <c r="AT714" s="683"/>
      <c r="AU714" s="683"/>
      <c r="AV714" s="683"/>
      <c r="AW714" s="683"/>
      <c r="AX714" s="684"/>
    </row>
    <row r="715" spans="1:50" ht="56.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662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6" t="s">
        <v>629</v>
      </c>
      <c r="AH716" s="657"/>
      <c r="AI716" s="657"/>
      <c r="AJ716" s="657"/>
      <c r="AK716" s="657"/>
      <c r="AL716" s="657"/>
      <c r="AM716" s="657"/>
      <c r="AN716" s="657"/>
      <c r="AO716" s="657"/>
      <c r="AP716" s="657"/>
      <c r="AQ716" s="657"/>
      <c r="AR716" s="657"/>
      <c r="AS716" s="657"/>
      <c r="AT716" s="657"/>
      <c r="AU716" s="657"/>
      <c r="AV716" s="657"/>
      <c r="AW716" s="657"/>
      <c r="AX716" s="658"/>
    </row>
    <row r="717" spans="1:50" ht="35.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595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593</v>
      </c>
      <c r="AE718" s="115"/>
      <c r="AF718" s="115"/>
      <c r="AG718" s="123" t="s">
        <v>640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593</v>
      </c>
      <c r="AE719" s="671"/>
      <c r="AF719" s="671"/>
      <c r="AG719" s="120" t="s">
        <v>638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626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649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8.75" customHeight="1" thickBot="1" x14ac:dyDescent="0.2">
      <c r="A731" s="605" t="s">
        <v>257</v>
      </c>
      <c r="B731" s="606"/>
      <c r="C731" s="606"/>
      <c r="D731" s="606"/>
      <c r="E731" s="607"/>
      <c r="F731" s="673" t="s">
        <v>654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98.25" customHeight="1" thickBot="1" x14ac:dyDescent="0.2">
      <c r="A733" s="738" t="s">
        <v>542</v>
      </c>
      <c r="B733" s="739"/>
      <c r="C733" s="739"/>
      <c r="D733" s="739"/>
      <c r="E733" s="740"/>
      <c r="F733" s="759" t="s">
        <v>663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74.25" customHeight="1" thickBot="1" x14ac:dyDescent="0.2">
      <c r="A735" s="598" t="s">
        <v>664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361</v>
      </c>
      <c r="H737" s="924"/>
      <c r="I737" s="924"/>
      <c r="J737" s="924"/>
      <c r="K737" s="924"/>
      <c r="L737" s="924"/>
      <c r="M737" s="924"/>
      <c r="N737" s="924"/>
      <c r="O737" s="924"/>
      <c r="P737" s="925"/>
      <c r="Q737" s="613" t="s">
        <v>360</v>
      </c>
      <c r="R737" s="613"/>
      <c r="S737" s="613"/>
      <c r="T737" s="613"/>
      <c r="U737" s="613"/>
      <c r="V737" s="613"/>
      <c r="W737" s="923">
        <v>356</v>
      </c>
      <c r="X737" s="924"/>
      <c r="Y737" s="924"/>
      <c r="Z737" s="924"/>
      <c r="AA737" s="924"/>
      <c r="AB737" s="924"/>
      <c r="AC737" s="924"/>
      <c r="AD737" s="924"/>
      <c r="AE737" s="924"/>
      <c r="AF737" s="925"/>
      <c r="AG737" s="613" t="s">
        <v>361</v>
      </c>
      <c r="AH737" s="613"/>
      <c r="AI737" s="613"/>
      <c r="AJ737" s="613"/>
      <c r="AK737" s="613"/>
      <c r="AL737" s="613"/>
      <c r="AM737" s="923">
        <v>385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348</v>
      </c>
      <c r="H738" s="924"/>
      <c r="I738" s="924"/>
      <c r="J738" s="924"/>
      <c r="K738" s="924"/>
      <c r="L738" s="924"/>
      <c r="M738" s="924"/>
      <c r="N738" s="924"/>
      <c r="O738" s="924"/>
      <c r="P738" s="924"/>
      <c r="Q738" s="613" t="s">
        <v>363</v>
      </c>
      <c r="R738" s="613"/>
      <c r="S738" s="613"/>
      <c r="T738" s="613"/>
      <c r="U738" s="613"/>
      <c r="V738" s="613"/>
      <c r="W738" s="923">
        <v>341</v>
      </c>
      <c r="X738" s="924"/>
      <c r="Y738" s="924"/>
      <c r="Z738" s="924"/>
      <c r="AA738" s="924"/>
      <c r="AB738" s="924"/>
      <c r="AC738" s="924"/>
      <c r="AD738" s="924"/>
      <c r="AE738" s="924"/>
      <c r="AF738" s="925"/>
      <c r="AG738" s="901" t="s">
        <v>364</v>
      </c>
      <c r="AH738" s="901"/>
      <c r="AI738" s="901"/>
      <c r="AJ738" s="901"/>
      <c r="AK738" s="901"/>
      <c r="AL738" s="901"/>
      <c r="AM738" s="923">
        <v>333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313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4.5" customHeight="1" x14ac:dyDescent="0.15">
      <c r="A781" s="569"/>
      <c r="B781" s="756"/>
      <c r="C781" s="756"/>
      <c r="D781" s="756"/>
      <c r="E781" s="756"/>
      <c r="F781" s="757"/>
      <c r="G781" s="434" t="s">
        <v>665</v>
      </c>
      <c r="H781" s="435"/>
      <c r="I781" s="435"/>
      <c r="J781" s="435"/>
      <c r="K781" s="436"/>
      <c r="L781" s="437" t="s">
        <v>630</v>
      </c>
      <c r="M781" s="438"/>
      <c r="N781" s="438"/>
      <c r="O781" s="438"/>
      <c r="P781" s="438"/>
      <c r="Q781" s="438"/>
      <c r="R781" s="438"/>
      <c r="S781" s="438"/>
      <c r="T781" s="438"/>
      <c r="U781" s="438"/>
      <c r="V781" s="438"/>
      <c r="W781" s="438"/>
      <c r="X781" s="439"/>
      <c r="Y781" s="464">
        <v>10</v>
      </c>
      <c r="Z781" s="465"/>
      <c r="AA781" s="465"/>
      <c r="AB781" s="562"/>
      <c r="AC781" s="434" t="s">
        <v>666</v>
      </c>
      <c r="AD781" s="435"/>
      <c r="AE781" s="435"/>
      <c r="AF781" s="435"/>
      <c r="AG781" s="436"/>
      <c r="AH781" s="437" t="s">
        <v>599</v>
      </c>
      <c r="AI781" s="438"/>
      <c r="AJ781" s="438"/>
      <c r="AK781" s="438"/>
      <c r="AL781" s="438"/>
      <c r="AM781" s="438"/>
      <c r="AN781" s="438"/>
      <c r="AO781" s="438"/>
      <c r="AP781" s="438"/>
      <c r="AQ781" s="438"/>
      <c r="AR781" s="438"/>
      <c r="AS781" s="438"/>
      <c r="AT781" s="439"/>
      <c r="AU781" s="464">
        <v>1</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x14ac:dyDescent="0.15">
      <c r="A837" s="393">
        <v>1</v>
      </c>
      <c r="B837" s="393">
        <v>1</v>
      </c>
      <c r="C837" s="414" t="s">
        <v>631</v>
      </c>
      <c r="D837" s="404"/>
      <c r="E837" s="404"/>
      <c r="F837" s="404"/>
      <c r="G837" s="404"/>
      <c r="H837" s="404"/>
      <c r="I837" s="404"/>
      <c r="J837" s="405">
        <v>6010001127026</v>
      </c>
      <c r="K837" s="406"/>
      <c r="L837" s="406"/>
      <c r="M837" s="406"/>
      <c r="N837" s="406"/>
      <c r="O837" s="406"/>
      <c r="P837" s="415" t="s">
        <v>633</v>
      </c>
      <c r="Q837" s="308"/>
      <c r="R837" s="308"/>
      <c r="S837" s="308"/>
      <c r="T837" s="308"/>
      <c r="U837" s="308"/>
      <c r="V837" s="308"/>
      <c r="W837" s="308"/>
      <c r="X837" s="308"/>
      <c r="Y837" s="316">
        <v>6</v>
      </c>
      <c r="Z837" s="317"/>
      <c r="AA837" s="317"/>
      <c r="AB837" s="318"/>
      <c r="AC837" s="407" t="s">
        <v>529</v>
      </c>
      <c r="AD837" s="413"/>
      <c r="AE837" s="413"/>
      <c r="AF837" s="413"/>
      <c r="AG837" s="413"/>
      <c r="AH837" s="408">
        <v>2</v>
      </c>
      <c r="AI837" s="409"/>
      <c r="AJ837" s="409"/>
      <c r="AK837" s="409"/>
      <c r="AL837" s="313">
        <v>92.3</v>
      </c>
      <c r="AM837" s="314"/>
      <c r="AN837" s="314"/>
      <c r="AO837" s="315"/>
      <c r="AP837" s="309" t="s">
        <v>639</v>
      </c>
      <c r="AQ837" s="309"/>
      <c r="AR837" s="309"/>
      <c r="AS837" s="309"/>
      <c r="AT837" s="309"/>
      <c r="AU837" s="309"/>
      <c r="AV837" s="309"/>
      <c r="AW837" s="309"/>
      <c r="AX837" s="309"/>
    </row>
    <row r="838" spans="1:50" ht="30" customHeight="1" x14ac:dyDescent="0.15">
      <c r="A838" s="393">
        <v>2</v>
      </c>
      <c r="B838" s="393">
        <v>1</v>
      </c>
      <c r="C838" s="414" t="s">
        <v>632</v>
      </c>
      <c r="D838" s="404"/>
      <c r="E838" s="404"/>
      <c r="F838" s="404"/>
      <c r="G838" s="404"/>
      <c r="H838" s="404"/>
      <c r="I838" s="404"/>
      <c r="J838" s="405">
        <v>6010001127026</v>
      </c>
      <c r="K838" s="406"/>
      <c r="L838" s="406"/>
      <c r="M838" s="406"/>
      <c r="N838" s="406"/>
      <c r="O838" s="406"/>
      <c r="P838" s="415" t="s">
        <v>634</v>
      </c>
      <c r="Q838" s="308"/>
      <c r="R838" s="308"/>
      <c r="S838" s="308"/>
      <c r="T838" s="308"/>
      <c r="U838" s="308"/>
      <c r="V838" s="308"/>
      <c r="W838" s="308"/>
      <c r="X838" s="308"/>
      <c r="Y838" s="316">
        <v>4</v>
      </c>
      <c r="Z838" s="317"/>
      <c r="AA838" s="317"/>
      <c r="AB838" s="318"/>
      <c r="AC838" s="407" t="s">
        <v>529</v>
      </c>
      <c r="AD838" s="407"/>
      <c r="AE838" s="407"/>
      <c r="AF838" s="407"/>
      <c r="AG838" s="407"/>
      <c r="AH838" s="408">
        <v>5</v>
      </c>
      <c r="AI838" s="409"/>
      <c r="AJ838" s="409"/>
      <c r="AK838" s="409"/>
      <c r="AL838" s="313">
        <v>94.3</v>
      </c>
      <c r="AM838" s="314"/>
      <c r="AN838" s="314"/>
      <c r="AO838" s="315"/>
      <c r="AP838" s="309" t="s">
        <v>636</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606</v>
      </c>
      <c r="D870" s="404"/>
      <c r="E870" s="404"/>
      <c r="F870" s="404"/>
      <c r="G870" s="404"/>
      <c r="H870" s="404"/>
      <c r="I870" s="404"/>
      <c r="J870" s="405">
        <v>8010001013240</v>
      </c>
      <c r="K870" s="406"/>
      <c r="L870" s="406"/>
      <c r="M870" s="406"/>
      <c r="N870" s="406"/>
      <c r="O870" s="406"/>
      <c r="P870" s="415" t="s">
        <v>607</v>
      </c>
      <c r="Q870" s="308"/>
      <c r="R870" s="308"/>
      <c r="S870" s="308"/>
      <c r="T870" s="308"/>
      <c r="U870" s="308"/>
      <c r="V870" s="308"/>
      <c r="W870" s="308"/>
      <c r="X870" s="308"/>
      <c r="Y870" s="316">
        <v>1</v>
      </c>
      <c r="Z870" s="317"/>
      <c r="AA870" s="317"/>
      <c r="AB870" s="318"/>
      <c r="AC870" s="407" t="s">
        <v>535</v>
      </c>
      <c r="AD870" s="413"/>
      <c r="AE870" s="413"/>
      <c r="AF870" s="413"/>
      <c r="AG870" s="413"/>
      <c r="AH870" s="408" t="s">
        <v>553</v>
      </c>
      <c r="AI870" s="409"/>
      <c r="AJ870" s="409"/>
      <c r="AK870" s="409"/>
      <c r="AL870" s="313" t="s">
        <v>553</v>
      </c>
      <c r="AM870" s="314"/>
      <c r="AN870" s="314"/>
      <c r="AO870" s="315"/>
      <c r="AP870" s="309" t="s">
        <v>639</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608</v>
      </c>
      <c r="F1102" s="862"/>
      <c r="G1102" s="862"/>
      <c r="H1102" s="862"/>
      <c r="I1102" s="862"/>
      <c r="J1102" s="405" t="s">
        <v>558</v>
      </c>
      <c r="K1102" s="406"/>
      <c r="L1102" s="406"/>
      <c r="M1102" s="406"/>
      <c r="N1102" s="406"/>
      <c r="O1102" s="406"/>
      <c r="P1102" s="415" t="s">
        <v>553</v>
      </c>
      <c r="Q1102" s="308"/>
      <c r="R1102" s="308"/>
      <c r="S1102" s="308"/>
      <c r="T1102" s="308"/>
      <c r="U1102" s="308"/>
      <c r="V1102" s="308"/>
      <c r="W1102" s="308"/>
      <c r="X1102" s="308"/>
      <c r="Y1102" s="316" t="s">
        <v>553</v>
      </c>
      <c r="Z1102" s="317"/>
      <c r="AA1102" s="317"/>
      <c r="AB1102" s="318"/>
      <c r="AC1102" s="310"/>
      <c r="AD1102" s="310"/>
      <c r="AE1102" s="310"/>
      <c r="AF1102" s="310"/>
      <c r="AG1102" s="310"/>
      <c r="AH1102" s="311" t="s">
        <v>553</v>
      </c>
      <c r="AI1102" s="312"/>
      <c r="AJ1102" s="312"/>
      <c r="AK1102" s="312"/>
      <c r="AL1102" s="313" t="s">
        <v>609</v>
      </c>
      <c r="AM1102" s="314"/>
      <c r="AN1102" s="314"/>
      <c r="AO1102" s="315"/>
      <c r="AP1102" s="309" t="s">
        <v>638</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AR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M120">
    <cfRule type="expression" dxfId="2439" priority="2539">
      <formula>IF(RIGHT(TEXT(AM120,"0.#"),1)=".",FALSE,TRUE)</formula>
    </cfRule>
    <cfRule type="expression" dxfId="2438" priority="2540">
      <formula>IF(RIGHT(TEXT(AM120,"0.#"),1)=".",TRUE,FALSE)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2" zoomScale="130" zoomScaleNormal="130" workbookViewId="0">
      <selection activeCell="K20" sqref="K19: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AB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AB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55" sqref="A55:AB10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2017-09-15T04:12:31Z</cp:lastPrinted>
  <dcterms:created xsi:type="dcterms:W3CDTF">2012-03-13T00:50:25Z</dcterms:created>
  <dcterms:modified xsi:type="dcterms:W3CDTF">2020-11-20T08:52:47Z</dcterms:modified>
</cp:coreProperties>
</file>