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e-satou\Desktop\"/>
    </mc:Choice>
  </mc:AlternateContent>
  <bookViews>
    <workbookView xWindow="0" yWindow="0" windowWidth="22560" windowHeight="110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<sst xmlns="http://schemas.openxmlformats.org/spreadsheetml/2006/main" count="2936" uniqueCount="634">
  <si>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</si>
  <si>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</si>
  <si>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</si>
  <si>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</si>
  <si>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</si>
  <si>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</si>
  <si>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</si>
  <si>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</si>
  <si>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</si>
  <si>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</si>
  <si>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</si>
  <si>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</si>
  <si>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</si>
  <si>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</si>
  <si>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</si>
  <si>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</si>
  <si>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</si>
  <si>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</si>
  <si>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</si>
  <si>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</si>
  <si>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</si>
  <si>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</si>
  <si>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</si>
  <si>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</si>
  <si>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</si>
  <si>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</si>
  <si>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</si>
  <si>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</si>
  <si>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</si>
  <si>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</si>
  <si>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</si>
  <si>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</si>
  <si>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</si>
  <si>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</si>
  <si>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</si>
  <si>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</si>
  <si>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</si>
  <si>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</si>
  <si>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</si>
  <si>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</si>
  <si>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</si>
  <si>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</si>
  <si>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</si>
  <si>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</si>
  <si>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</si>
  <si>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</si>
  <si>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</si>
  <si>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</si>
  <si>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</si>
  <si>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</si>
  <si>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</si>
  <si>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</si>
  <si>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</si>
  <si>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</si>
  <si>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</si>
  <si>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</si>
  <si>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</si>
  <si>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</si>
  <si>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</si>
  <si>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</si>
  <si>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</si>
  <si>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</si>
  <si>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</si>
  <si>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</si>
  <si>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</si>
  <si>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</si>
  <si>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</si>
  <si>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</si>
  <si>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</si>
  <si>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</si>
  <si>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</si>
  <si>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</si>
  <si>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</si>
  <si>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</si>
  <si>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</si>
  <si>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</si>
  <si>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</si>
  <si>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</si>
  <si>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</si>
  <si>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</si>
  <si>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</si>
  <si>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</si>
  <si>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</si>
  <si>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</si>
  <si>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</si>
  <si>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</si>
  <si>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</si>
  <si>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</si>
  <si>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</si>
  <si>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</si>
  <si>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</si>
  <si>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</si>
  <si>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</si>
  <si>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</si>
  <si>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</si>
  <si>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</si>
  <si>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</si>
  <si>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</si>
  <si>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</si>
  <si>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</si>
  <si>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</si>
  <si>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</si>
  <si>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</si>
  <si>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</si>
  <si>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</si>
  <si>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</si>
  <si>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</si>
  <si>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</si>
  <si>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</si>
  <si>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</si>
  <si>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</si>
  <si>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</si>
  <si>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</si>
  <si>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</si>
  <si>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</si>
  <si>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</si>
  <si>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</si>
  <si>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</si>
  <si>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</si>
  <si>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</si>
  <si>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</si>
  <si>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</si>
  <si>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</si>
  <si>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</si>
  <si>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</si>
  <si>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</si>
  <si>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</si>
  <si>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</si>
  <si>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</si>
  <si>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</si>
  <si>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</si>
  <si>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</si>
  <si>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</si>
  <si>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</si>
  <si>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</si>
  <si>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</si>
  <si>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</si>
  <si>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</si>
  <si>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</si>
  <si>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</si>
  <si>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</si>
  <si>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</si>
  <si>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</si>
  <si>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</si>
  <si>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</si>
  <si>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</si>
  <si>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</si>
  <si>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</si>
  <si>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</si>
  <si>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</si>
  <si>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</si>
  <si>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</si>
  <si>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</si>
  <si>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</si>
  <si>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</si>
  <si>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</si>
  <si>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</si>
  <si>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</si>
  <si>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</si>
  <si>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</si>
  <si>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</si>
  <si>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</si>
  <si>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</si>
  <si>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</si>
  <si>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</si>
  <si>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</si>
  <si>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</si>
  <si>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</si>
  <si>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</si>
  <si>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</si>
  <si>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</si>
  <si>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</si>
  <si>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</si>
  <si>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</si>
  <si>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</si>
  <si>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</si>
  <si>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</si>
  <si>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</si>
  <si>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</si>
  <si>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</si>
  <si>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</si>
  <si>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</si>
  <si>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</si>
  <si>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</si>
  <si>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</si>
  <si>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</si>
  <si>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</si>
  <si>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</si>
  <si>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</si>
  <si>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</si>
  <si>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</si>
  <si>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</si>
  <si>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</si>
  <si>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</si>
  <si>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</si>
  <si>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</si>
  <si>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</si>
  <si>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</si>
  <si>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</si>
  <si>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</si>
  <si>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</si>
  <si>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</si>
  <si>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</si>
  <si>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</si>
  <si>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</si>
  <si>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</si>
  <si>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</si>
  <si>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</si>
  <si>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</si>
  <si>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</si>
  <si>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</si>
  <si>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</si>
  <si>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</si>
  <si>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</si>
  <si>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</si>
  <si>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</si>
  <si>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</si>
  <si>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</si>
  <si>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</si>
  <si>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</si>
  <si>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</si>
  <si>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</si>
  <si>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</si>
  <si>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</si>
  <si>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</si>
  <si>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</si>
  <si>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</si>
  <si>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</si>
  <si>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</si>
  <si>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</si>
  <si>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</si>
  <si>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</si>
  <si>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</si>
  <si>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</si>
  <si>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</si>
  <si>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</si>
  <si>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</si>
  <si>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</si>
  <si>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</si>
  <si>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</si>
  <si>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</si>
  <si>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</si>
  <si>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</si>
  <si>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</si>
  <si>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</si>
  <si>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</si>
  <si>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</si>
  <si>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</si>
  <si>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</si>
  <si>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</si>
  <si>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</si>
  <si>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</si>
  <si>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</si>
  <si>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</si>
  <si>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</si>
  <si>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</si>
  <si>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</si>
  <si>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</si>
  <si>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</si>
  <si>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</si>
  <si>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</si>
  <si>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</si>
  <si>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</si>
  <si>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</si>
  <si>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</si>
  <si>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</si>
  <si>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</si>
  <si>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</si>
  <si>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</si>
  <si>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</si>
  <si>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</si>
  <si>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</si>
  <si>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</si>
  <si>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</si>
  <si>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</si>
  <si>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</si>
  <si>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</si>
  <si>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</si>
  <si>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</si>
  <si>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</si>
  <si>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</si>
  <si>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</si>
  <si>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</si>
  <si>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</si>
  <si>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</si>
  <si>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</si>
  <si>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</si>
  <si>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</si>
  <si>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</si>
  <si>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</si>
  <si>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</si>
  <si>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</si>
  <si>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</si>
  <si>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</si>
  <si>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</si>
  <si>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</si>
  <si>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</si>
  <si>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</si>
  <si>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</si>
  <si>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</si>
  <si>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</si>
  <si>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</si>
  <si>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</si>
  <si>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</si>
  <si>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</si>
  <si>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</si>
  <si>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</si>
  <si>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</si>
  <si>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</si>
  <si>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</si>
  <si>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</si>
  <si>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</si>
  <si>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</si>
  <si>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</si>
  <si>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</si>
  <si>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</si>
  <si>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</si>
  <si>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</si>
  <si>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</si>
  <si>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</si>
  <si>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</si>
  <si>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</si>
  <si>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</si>
  <si>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</si>
  <si>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</si>
  <si>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</si>
  <si>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</si>
  <si>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</si>
  <si>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</si>
  <si>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</si>
  <si>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</si>
  <si>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</si>
  <si>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</si>
  <si>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</si>
  <si>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</si>
  <si>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</si>
  <si>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</si>
  <si>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</si>
  <si>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</si>
  <si>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</si>
  <si>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</si>
  <si>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</si>
  <si>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</si>
  <si>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</si>
  <si>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</si>
  <si>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</si>
  <si>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</si>
  <si>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</si>
  <si>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</si>
  <si>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</si>
  <si>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</si>
  <si>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</si>
  <si>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</si>
  <si>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</si>
  <si>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</si>
  <si>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</si>
  <si>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</si>
  <si>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</si>
  <si>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</si>
  <si>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</si>
  <si>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</si>
  <si>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</si>
  <si>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</si>
  <si>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</si>
  <si>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</si>
  <si>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</si>
  <si>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</si>
  <si>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</si>
  <si>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</si>
  <si>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</si>
  <si>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</si>
  <si>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</si>
  <si>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</si>
  <si>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</si>
  <si>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</si>
  <si>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</si>
  <si>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</si>
  <si>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</si>
  <si>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</si>
  <si>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</si>
  <si>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</si>
  <si>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</si>
  <si>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</si>
  <si>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</si>
  <si>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</si>
  <si>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</si>
  <si>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</si>
  <si>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</si>
  <si>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</si>
  <si>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</si>
  <si>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</si>
  <si>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</si>
  <si>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</si>
  <si>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</si>
  <si>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</si>
  <si>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</si>
  <si>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</si>
  <si>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</si>
  <si>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</si>
  <si>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</si>
  <si>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</si>
  <si>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</si>
  <si>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</si>
  <si>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</si>
  <si>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</si>
  <si>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</si>
  <si>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</si>
  <si>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</si>
  <si>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</si>
  <si>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</si>
  <si>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</si>
  <si>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</si>
  <si>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</si>
  <si>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</si>
  <si>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</si>
  <si>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</si>
  <si>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</si>
  <si>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</si>
  <si>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</si>
  <si>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</si>
  <si>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</si>
  <si>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</si>
  <si>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</si>
  <si>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</si>
  <si>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</si>
  <si>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</si>
  <si>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</si>
  <si>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</si>
  <si>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</si>
  <si>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</si>
  <si>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</si>
  <si>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</si>
  <si>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</si>
  <si>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</si>
  <si>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</si>
  <si>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</si>
  <si>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</si>
  <si>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</si>
  <si>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</si>
  <si>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</si>
  <si>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</si>
  <si>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</si>
  <si>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</si>
  <si>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</si>
  <si>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</si>
  <si>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</si>
  <si>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</si>
  <si>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</si>
  <si>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</si>
  <si>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</si>
  <si>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</si>
  <si>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</si>
  <si>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</si>
  <si>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</si>
  <si>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</si>
  <si>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</si>
  <si>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</si>
  <si>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</si>
  <si>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</si>
  <si>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</si>
  <si>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</si>
  <si>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</si>
  <si>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</si>
  <si>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</si>
  <si>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</si>
  <si>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</si>
  <si>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</si>
  <si>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</si>
  <si>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</si>
  <si>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</si>
  <si>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</si>
  <si>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</si>
  <si>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</si>
  <si>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</si>
  <si>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</si>
  <si>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</si>
  <si>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</si>
  <si>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</si>
  <si>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</si>
  <si>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</si>
  <si>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</si>
  <si>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</si>
  <si>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</si>
  <si>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</si>
  <si>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</si>
  <si>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</si>
  <si>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</si>
  <si>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</si>
  <si>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</si>
  <si>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</si>
  <si>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</si>
  <si>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</si>
  <si>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</si>
  <si>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</si>
  <si>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</si>
  <si>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</si>
  <si>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</si>
  <si>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</si>
  <si>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</si>
  <si>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</si>
  <si>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</si>
  <si>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</si>
  <si>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</si>
  <si>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</si>
  <si>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</si>
  <si>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</si>
  <si>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</si>
  <si>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</si>
  <si>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</si>
  <si>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</si>
  <si>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</si>
  <si>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</si>
  <si>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</si>
  <si>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</si>
  <si>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</si>
  <si>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</si>
  <si>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</si>
  <si>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</si>
  <si>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</si>
  <si>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</si>
  <si>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</si>
  <si>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</si>
  <si>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</si>
  <si>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</si>
  <si>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</si>
  <si>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</si>
  <si>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</si>
  <si>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</si>
  <si>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</si>
  <si>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</si>
  <si>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</si>
  <si>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</si>
  <si>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</si>
  <si>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</si>
  <si>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</si>
  <si>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</si>
  <si>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</si>
  <si>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</si>
  <si>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</si>
  <si>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</si>
  <si>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</si>
  <si>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</si>
  <si>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</si>
  <si>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</si>
  <si>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</si>
  <si>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</si>
  <si>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</si>
  <si>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</si>
  <si>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</si>
  <si>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</si>
  <si>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</si>
  <si>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</si>
  <si>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</si>
  <si>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</si>
  <si>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</si>
  <si>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</si>
  <si>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</si>
  <si>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</si>
  <si>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</si>
  <si>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学びを通じた若者の地域ビジネス創出支援事業</t>
    <rPh sb="0" eb="1">
      <t>マナ</t>
    </rPh>
    <rPh sb="3" eb="4">
      <t>ツウ</t>
    </rPh>
    <rPh sb="6" eb="8">
      <t>ワカモノ</t>
    </rPh>
    <rPh sb="9" eb="11">
      <t>チイキ</t>
    </rPh>
    <rPh sb="15" eb="17">
      <t>ソウシュツ</t>
    </rPh>
    <rPh sb="17" eb="19">
      <t>シエン</t>
    </rPh>
    <rPh sb="19" eb="21">
      <t>ジギョウ</t>
    </rPh>
    <phoneticPr fontId="5"/>
  </si>
  <si>
    <t>参事官（連携推進・地域政策担当）</t>
    <rPh sb="0" eb="3">
      <t>サンジカン</t>
    </rPh>
    <rPh sb="4" eb="6">
      <t>レンケイ</t>
    </rPh>
    <rPh sb="6" eb="8">
      <t>スイシン</t>
    </rPh>
    <rPh sb="9" eb="11">
      <t>チイキ</t>
    </rPh>
    <rPh sb="11" eb="13">
      <t>セイサク</t>
    </rPh>
    <rPh sb="13" eb="15">
      <t>タントウ</t>
    </rPh>
    <phoneticPr fontId="5"/>
  </si>
  <si>
    <t>参事官　伊藤　史恵</t>
    <rPh sb="0" eb="3">
      <t>サンジカン</t>
    </rPh>
    <rPh sb="4" eb="6">
      <t>イトウ</t>
    </rPh>
    <rPh sb="7" eb="9">
      <t>フミエ</t>
    </rPh>
    <phoneticPr fontId="5"/>
  </si>
  <si>
    <t>生涯学習振興事業委託費</t>
    <rPh sb="0" eb="2">
      <t>ショウガイ</t>
    </rPh>
    <rPh sb="2" eb="4">
      <t>ガクシュウ</t>
    </rPh>
    <rPh sb="4" eb="6">
      <t>シンコウ</t>
    </rPh>
    <rPh sb="6" eb="8">
      <t>ジギョウ</t>
    </rPh>
    <rPh sb="8" eb="10">
      <t>イタク</t>
    </rPh>
    <rPh sb="10" eb="11">
      <t>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</si>
  <si>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</si>
  <si>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</si>
  <si>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</si>
  <si>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</si>
  <si>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</si>
  <si>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※表示単位未満四捨五入の関係により、積み上げと合計は一致しない。</t>
    <rPh sb="1" eb="3">
      <t>ヒョウジ</t>
    </rPh>
    <rPh sb="3" eb="5">
      <t>タンイ</t>
    </rPh>
    <rPh sb="5" eb="7">
      <t>ミマン</t>
    </rPh>
    <rPh sb="7" eb="11">
      <t>シシャゴニュウ</t>
    </rPh>
    <rPh sb="12" eb="14">
      <t>カンケイ</t>
    </rPh>
    <rPh sb="18" eb="19">
      <t>ツ</t>
    </rPh>
    <rPh sb="20" eb="21">
      <t>ア</t>
    </rPh>
    <rPh sb="23" eb="25">
      <t>ゴウケイ</t>
    </rPh>
    <rPh sb="26" eb="28">
      <t>イッチ</t>
    </rPh>
    <phoneticPr fontId="5"/>
  </si>
  <si>
    <t>委託費</t>
    <rPh sb="0" eb="2">
      <t>イタク</t>
    </rPh>
    <rPh sb="2" eb="3">
      <t>ヒ</t>
    </rPh>
    <phoneticPr fontId="5"/>
  </si>
  <si>
    <t>「働き方改革実行計画」（平成29年3月28日働き方改革実現会議決定）
自民党「一億総活躍推進本部提言」（平成29年5月10日決定）
自民党「教育再生実行本部　学校・家庭・地域の教育力部会提言」（平成29年5月18日決定）
「自己肯定感を高め、自らの手で未来を切り開く子供を育む教育の実現に向けた、学校、家庭、地域の教育力の向上（第十次提言）」（平成29年6月1日教育再生実行会議決定）</t>
    <rPh sb="1" eb="2">
      <t>ハタラ</t>
    </rPh>
    <rPh sb="3" eb="4">
      <t>カタ</t>
    </rPh>
    <rPh sb="4" eb="6">
      <t>カイカク</t>
    </rPh>
    <rPh sb="6" eb="8">
      <t>ジッコウ</t>
    </rPh>
    <rPh sb="8" eb="10">
      <t>ケイカク</t>
    </rPh>
    <rPh sb="12" eb="14">
      <t>ヘイセイ</t>
    </rPh>
    <rPh sb="16" eb="17">
      <t>ネン</t>
    </rPh>
    <rPh sb="18" eb="19">
      <t>ガツ</t>
    </rPh>
    <rPh sb="21" eb="22">
      <t>ニチ</t>
    </rPh>
    <rPh sb="22" eb="23">
      <t>ハタラ</t>
    </rPh>
    <rPh sb="24" eb="25">
      <t>カタ</t>
    </rPh>
    <rPh sb="25" eb="27">
      <t>カイカク</t>
    </rPh>
    <rPh sb="27" eb="29">
      <t>ジツゲン</t>
    </rPh>
    <rPh sb="29" eb="31">
      <t>カイギ</t>
    </rPh>
    <rPh sb="31" eb="33">
      <t>ケッテイ</t>
    </rPh>
    <rPh sb="35" eb="38">
      <t>ジミントウ</t>
    </rPh>
    <rPh sb="39" eb="41">
      <t>イチオク</t>
    </rPh>
    <rPh sb="41" eb="42">
      <t>ソウ</t>
    </rPh>
    <rPh sb="42" eb="44">
      <t>カツヤク</t>
    </rPh>
    <rPh sb="44" eb="46">
      <t>スイシン</t>
    </rPh>
    <rPh sb="46" eb="48">
      <t>ホンブ</t>
    </rPh>
    <rPh sb="48" eb="50">
      <t>テイゲン</t>
    </rPh>
    <rPh sb="52" eb="54">
      <t>ヘイセイ</t>
    </rPh>
    <rPh sb="56" eb="57">
      <t>ネン</t>
    </rPh>
    <rPh sb="58" eb="59">
      <t>ガツ</t>
    </rPh>
    <rPh sb="61" eb="62">
      <t>ニチ</t>
    </rPh>
    <rPh sb="62" eb="64">
      <t>ケッテイ</t>
    </rPh>
    <rPh sb="66" eb="69">
      <t>ジミントウ</t>
    </rPh>
    <rPh sb="70" eb="72">
      <t>キョウイク</t>
    </rPh>
    <rPh sb="72" eb="74">
      <t>サイセイ</t>
    </rPh>
    <rPh sb="74" eb="76">
      <t>ジッコウ</t>
    </rPh>
    <rPh sb="76" eb="78">
      <t>ホンブ</t>
    </rPh>
    <rPh sb="79" eb="81">
      <t>ガッコウ</t>
    </rPh>
    <rPh sb="82" eb="84">
      <t>カテイ</t>
    </rPh>
    <rPh sb="85" eb="87">
      <t>チイキ</t>
    </rPh>
    <rPh sb="88" eb="91">
      <t>キョウイクリョク</t>
    </rPh>
    <rPh sb="91" eb="93">
      <t>ブカイ</t>
    </rPh>
    <rPh sb="93" eb="95">
      <t>テイゲン</t>
    </rPh>
    <rPh sb="97" eb="99">
      <t>ヘイセイ</t>
    </rPh>
    <rPh sb="101" eb="102">
      <t>ネン</t>
    </rPh>
    <rPh sb="103" eb="104">
      <t>ガツ</t>
    </rPh>
    <rPh sb="106" eb="107">
      <t>ニチ</t>
    </rPh>
    <rPh sb="107" eb="109">
      <t>ケッテイ</t>
    </rPh>
    <rPh sb="112" eb="114">
      <t>ジコ</t>
    </rPh>
    <rPh sb="114" eb="116">
      <t>コウテイ</t>
    </rPh>
    <rPh sb="116" eb="117">
      <t>カン</t>
    </rPh>
    <rPh sb="118" eb="119">
      <t>タカ</t>
    </rPh>
    <rPh sb="121" eb="122">
      <t>ミズカ</t>
    </rPh>
    <rPh sb="124" eb="125">
      <t>テ</t>
    </rPh>
    <rPh sb="126" eb="128">
      <t>ミライ</t>
    </rPh>
    <rPh sb="129" eb="130">
      <t>キ</t>
    </rPh>
    <rPh sb="131" eb="132">
      <t>ヒラ</t>
    </rPh>
    <rPh sb="133" eb="135">
      <t>コドモ</t>
    </rPh>
    <rPh sb="136" eb="137">
      <t>ハグク</t>
    </rPh>
    <rPh sb="138" eb="140">
      <t>キョウイク</t>
    </rPh>
    <rPh sb="141" eb="143">
      <t>ジツゲン</t>
    </rPh>
    <rPh sb="144" eb="145">
      <t>ム</t>
    </rPh>
    <rPh sb="148" eb="150">
      <t>ガッコウ</t>
    </rPh>
    <rPh sb="151" eb="153">
      <t>カテイ</t>
    </rPh>
    <rPh sb="154" eb="156">
      <t>チイキ</t>
    </rPh>
    <rPh sb="157" eb="160">
      <t>キョウイクリョク</t>
    </rPh>
    <rPh sb="161" eb="163">
      <t>コウジョウ</t>
    </rPh>
    <rPh sb="164" eb="165">
      <t>ダイ</t>
    </rPh>
    <rPh sb="165" eb="167">
      <t>ジュウジ</t>
    </rPh>
    <rPh sb="167" eb="169">
      <t>テイゲン</t>
    </rPh>
    <rPh sb="172" eb="174">
      <t>ヘイセイ</t>
    </rPh>
    <rPh sb="176" eb="177">
      <t>ネン</t>
    </rPh>
    <rPh sb="178" eb="179">
      <t>ガツ</t>
    </rPh>
    <rPh sb="180" eb="181">
      <t>ニチ</t>
    </rPh>
    <rPh sb="181" eb="183">
      <t>キョウイク</t>
    </rPh>
    <rPh sb="183" eb="185">
      <t>サイセイ</t>
    </rPh>
    <rPh sb="185" eb="187">
      <t>ジッコウ</t>
    </rPh>
    <rPh sb="187" eb="189">
      <t>カイギ</t>
    </rPh>
    <rPh sb="189" eb="191">
      <t>ケッテイ</t>
    </rPh>
    <phoneticPr fontId="5"/>
  </si>
  <si>
    <t>-</t>
    <phoneticPr fontId="5"/>
  </si>
  <si>
    <t>-</t>
    <phoneticPr fontId="5"/>
  </si>
  <si>
    <t>-</t>
    <phoneticPr fontId="5"/>
  </si>
  <si>
    <t>-</t>
    <phoneticPr fontId="5"/>
  </si>
  <si>
    <t>1-3 地域の教育力の向上</t>
    <phoneticPr fontId="5"/>
  </si>
  <si>
    <t>1 生涯学習社会の実現</t>
    <phoneticPr fontId="5"/>
  </si>
  <si>
    <t>専門家の派遣回数</t>
    <rPh sb="0" eb="3">
      <t>センモンカ</t>
    </rPh>
    <rPh sb="4" eb="6">
      <t>ハケン</t>
    </rPh>
    <rPh sb="6" eb="8">
      <t>カイスウ</t>
    </rPh>
    <phoneticPr fontId="5"/>
  </si>
  <si>
    <t>調査研究に係る経費／調査研究件数　　　　　　　　　　　　　　</t>
    <rPh sb="0" eb="2">
      <t>チョウサ</t>
    </rPh>
    <rPh sb="2" eb="4">
      <t>ケンキュウ</t>
    </rPh>
    <rPh sb="5" eb="6">
      <t>カカ</t>
    </rPh>
    <rPh sb="7" eb="9">
      <t>ケイヒ</t>
    </rPh>
    <rPh sb="10" eb="12">
      <t>チョウサ</t>
    </rPh>
    <rPh sb="12" eb="14">
      <t>ケンキュウ</t>
    </rPh>
    <rPh sb="14" eb="16">
      <t>ケンスウ</t>
    </rPh>
    <phoneticPr fontId="5"/>
  </si>
  <si>
    <t>調査研究件数</t>
    <rPh sb="0" eb="2">
      <t>チョウサ</t>
    </rPh>
    <rPh sb="2" eb="4">
      <t>ケンキュウ</t>
    </rPh>
    <rPh sb="4" eb="6">
      <t>ケンスウ</t>
    </rPh>
    <phoneticPr fontId="5"/>
  </si>
  <si>
    <t>専門家の派遣に係る経費／専門家の派遣件数</t>
    <rPh sb="0" eb="3">
      <t>センモンカ</t>
    </rPh>
    <rPh sb="4" eb="6">
      <t>ハケン</t>
    </rPh>
    <rPh sb="7" eb="8">
      <t>カカ</t>
    </rPh>
    <rPh sb="9" eb="11">
      <t>ケイヒ</t>
    </rPh>
    <rPh sb="12" eb="15">
      <t>センモンカ</t>
    </rPh>
    <rPh sb="16" eb="18">
      <t>ハケン</t>
    </rPh>
    <rPh sb="18" eb="20">
      <t>ケンスウ</t>
    </rPh>
    <phoneticPr fontId="5"/>
  </si>
  <si>
    <t>-</t>
    <phoneticPr fontId="5"/>
  </si>
  <si>
    <t>-</t>
    <phoneticPr fontId="5"/>
  </si>
  <si>
    <t>-</t>
    <phoneticPr fontId="5"/>
  </si>
  <si>
    <t>-</t>
    <phoneticPr fontId="5"/>
  </si>
  <si>
    <t>-</t>
    <phoneticPr fontId="5"/>
  </si>
  <si>
    <t>-</t>
    <phoneticPr fontId="5"/>
  </si>
  <si>
    <t>件</t>
    <rPh sb="0" eb="1">
      <t>ケン</t>
    </rPh>
    <phoneticPr fontId="5"/>
  </si>
  <si>
    <t>回</t>
    <rPh sb="0" eb="1">
      <t>カイ</t>
    </rPh>
    <phoneticPr fontId="5"/>
  </si>
  <si>
    <t>-</t>
    <phoneticPr fontId="5"/>
  </si>
  <si>
    <t>円</t>
    <phoneticPr fontId="5"/>
  </si>
  <si>
    <t>　　円/件</t>
    <rPh sb="2" eb="3">
      <t>エン</t>
    </rPh>
    <rPh sb="4" eb="5">
      <t>ケン</t>
    </rPh>
    <phoneticPr fontId="5"/>
  </si>
  <si>
    <t>-</t>
    <phoneticPr fontId="5"/>
  </si>
  <si>
    <t>-</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</si>
  <si>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</si>
  <si>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</si>
  <si>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</si>
  <si>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</si>
  <si>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</si>
  <si>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</si>
  <si>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</si>
  <si>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</si>
  <si>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</si>
  <si>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</si>
  <si>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</si>
  <si>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</si>
  <si>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</si>
  <si>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</si>
  <si>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</si>
  <si>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※表示単位未満四捨五入のため、積み上げと合計は一致しない。</t>
    <rPh sb="1" eb="3">
      <t>ヒョウジ</t>
    </rPh>
    <rPh sb="3" eb="5">
      <t>タンイ</t>
    </rPh>
    <rPh sb="5" eb="7">
      <t>ミマン</t>
    </rPh>
    <rPh sb="7" eb="11">
      <t>シシャゴニュウ</t>
    </rPh>
    <rPh sb="15" eb="16">
      <t>ツ</t>
    </rPh>
    <rPh sb="17" eb="18">
      <t>ア</t>
    </rPh>
    <rPh sb="20" eb="22">
      <t>ゴウケイ</t>
    </rPh>
    <rPh sb="23" eb="25">
      <t>イッチ</t>
    </rPh>
    <phoneticPr fontId="5"/>
  </si>
  <si>
    <t>-</t>
    <phoneticPr fontId="5"/>
  </si>
  <si>
    <t>外部有識者による点検対象外</t>
    <rPh sb="0" eb="2">
      <t>ガイブ</t>
    </rPh>
    <rPh sb="2" eb="5">
      <t>ユウシキシャ</t>
    </rPh>
    <rPh sb="8" eb="13">
      <t>テンケンタイショウガイ</t>
    </rPh>
    <phoneticPr fontId="5"/>
  </si>
  <si>
    <t>-</t>
    <phoneticPr fontId="5"/>
  </si>
  <si>
    <t>事業目的の達成に向け、より適切なアウトカムの設定について引き続き検討するとともに、効率的な予算執行を図り、費用対効果の向上に努めること。</t>
    <phoneticPr fontId="5"/>
  </si>
  <si>
    <t>A.民間企業等</t>
    <rPh sb="2" eb="4">
      <t>ミンカン</t>
    </rPh>
    <rPh sb="4" eb="6">
      <t>キギョウ</t>
    </rPh>
    <rPh sb="6" eb="7">
      <t>ナド</t>
    </rPh>
    <phoneticPr fontId="5"/>
  </si>
  <si>
    <t>調査研究の実施</t>
    <rPh sb="0" eb="2">
      <t>チョウサ</t>
    </rPh>
    <rPh sb="2" eb="4">
      <t>ケンキュウ</t>
    </rPh>
    <rPh sb="5" eb="7">
      <t>ジッシ</t>
    </rPh>
    <phoneticPr fontId="5"/>
  </si>
  <si>
    <t>‐</t>
  </si>
  <si>
    <t>-</t>
    <phoneticPr fontId="5"/>
  </si>
  <si>
    <t>必要最低限のコストのみを計上しており、単位当たりコスト等の水準は妥当である。</t>
    <rPh sb="0" eb="2">
      <t>ヒツヨウ</t>
    </rPh>
    <rPh sb="2" eb="5">
      <t>サイテイゲン</t>
    </rPh>
    <rPh sb="12" eb="14">
      <t>ケイジョウ</t>
    </rPh>
    <rPh sb="19" eb="21">
      <t>タンイ</t>
    </rPh>
    <rPh sb="21" eb="22">
      <t>ア</t>
    </rPh>
    <rPh sb="27" eb="28">
      <t>トウ</t>
    </rPh>
    <rPh sb="29" eb="31">
      <t>スイジュン</t>
    </rPh>
    <rPh sb="32" eb="34">
      <t>ダトウ</t>
    </rPh>
    <phoneticPr fontId="5"/>
  </si>
  <si>
    <t>-</t>
    <phoneticPr fontId="5"/>
  </si>
  <si>
    <t>必要最低限の費目・使途に限定してコストを計上している。</t>
    <rPh sb="0" eb="2">
      <t>ヒツヨウ</t>
    </rPh>
    <rPh sb="2" eb="5">
      <t>サイテイゲン</t>
    </rPh>
    <rPh sb="6" eb="8">
      <t>ヒモク</t>
    </rPh>
    <rPh sb="9" eb="11">
      <t>シト</t>
    </rPh>
    <rPh sb="12" eb="14">
      <t>ゲンテイ</t>
    </rPh>
    <rPh sb="20" eb="22">
      <t>ケイジョウ</t>
    </rPh>
    <phoneticPr fontId="5"/>
  </si>
  <si>
    <t>-</t>
    <phoneticPr fontId="5"/>
  </si>
  <si>
    <t>予算が成立した後は、適正な契約手続きを行うとともに効率的な執行に努め、事業の実施に努める。</t>
    <rPh sb="0" eb="2">
      <t>ヨサン</t>
    </rPh>
    <rPh sb="3" eb="5">
      <t>セイリツ</t>
    </rPh>
    <rPh sb="7" eb="8">
      <t>アト</t>
    </rPh>
    <rPh sb="10" eb="12">
      <t>テキセイ</t>
    </rPh>
    <rPh sb="13" eb="15">
      <t>ケイヤク</t>
    </rPh>
    <rPh sb="15" eb="17">
      <t>テツヅ</t>
    </rPh>
    <rPh sb="19" eb="20">
      <t>オコナ</t>
    </rPh>
    <rPh sb="25" eb="28">
      <t>コウリツテキ</t>
    </rPh>
    <rPh sb="29" eb="31">
      <t>シッコウ</t>
    </rPh>
    <rPh sb="32" eb="33">
      <t>ツト</t>
    </rPh>
    <rPh sb="35" eb="37">
      <t>ジギョウ</t>
    </rPh>
    <rPh sb="38" eb="40">
      <t>ジッシ</t>
    </rPh>
    <rPh sb="41" eb="42">
      <t>ツト</t>
    </rPh>
    <phoneticPr fontId="5"/>
  </si>
  <si>
    <t>本事業は、地方公共団体や民間企業、NPO等の連携の下、高校生等の若者が地域の課題を実際にビジネスの手法を用いて解決する取組である「地域ビジネス創出事業（SBP：Social Business Project）」を普及することにより、地元に残って地場産業の活性化やまちづくりを担う人材を育成するものであり、社会のニーズを反映したものであるが、事業を実施するに当たっては単位当たりのコストを削減するなど経費の効率化を進めつつ、事業の効果が最大限得られるようにしていく必要がある。</t>
    <rPh sb="152" eb="154">
      <t>シャカイ</t>
    </rPh>
    <rPh sb="159" eb="161">
      <t>ハンエイ</t>
    </rPh>
    <rPh sb="170" eb="172">
      <t>ジギョウ</t>
    </rPh>
    <rPh sb="173" eb="175">
      <t>ジッシ</t>
    </rPh>
    <rPh sb="178" eb="179">
      <t>ア</t>
    </rPh>
    <rPh sb="183" eb="185">
      <t>タンイ</t>
    </rPh>
    <rPh sb="185" eb="186">
      <t>ア</t>
    </rPh>
    <rPh sb="193" eb="195">
      <t>サクゲン</t>
    </rPh>
    <rPh sb="199" eb="201">
      <t>ケイヒ</t>
    </rPh>
    <rPh sb="202" eb="205">
      <t>コウリツカ</t>
    </rPh>
    <rPh sb="206" eb="207">
      <t>スス</t>
    </rPh>
    <rPh sb="211" eb="213">
      <t>ジギョウ</t>
    </rPh>
    <rPh sb="214" eb="216">
      <t>コウカ</t>
    </rPh>
    <rPh sb="217" eb="220">
      <t>サイダイゲン</t>
    </rPh>
    <rPh sb="220" eb="221">
      <t>エ</t>
    </rPh>
    <rPh sb="231" eb="233">
      <t>ヒツヨウ</t>
    </rPh>
    <phoneticPr fontId="5"/>
  </si>
  <si>
    <t>本事業は「自己肯定感を高め、自らの手で未来を切り開く子供を育む教育の実現に向けた、学校、家庭、地域の教育力の向上（第十次提言）」においても、地域の教育力を向上させていくための一つの方策として国が支援することとされており、政策体系の中でも優先度の高いものである。</t>
    <rPh sb="70" eb="72">
      <t>チイキ</t>
    </rPh>
    <rPh sb="73" eb="76">
      <t>キョウイクリョク</t>
    </rPh>
    <rPh sb="77" eb="79">
      <t>コウジョウ</t>
    </rPh>
    <rPh sb="87" eb="88">
      <t>ヒト</t>
    </rPh>
    <rPh sb="90" eb="92">
      <t>ホウサク</t>
    </rPh>
    <rPh sb="110" eb="112">
      <t>セイサク</t>
    </rPh>
    <rPh sb="112" eb="114">
      <t>タイケイ</t>
    </rPh>
    <rPh sb="115" eb="116">
      <t>ナカ</t>
    </rPh>
    <rPh sb="118" eb="121">
      <t>ユウセンド</t>
    </rPh>
    <rPh sb="122" eb="123">
      <t>タカ</t>
    </rPh>
    <phoneticPr fontId="5"/>
  </si>
  <si>
    <t>基礎自治体や民間機関等の関係者がSBP活動を支援するためのガイドラインを示した「SBPの教科書（ガイドブック）」を作成し、その成果を広く都道府県や市町村、大学や民間企業等に提供する。また、全国各地の取組や実践者による研究会結果を基に議論し、ガイドブックの内容を充実させていく。さらに、全国への普及のため、専門家を派遣する等により各地の取組を支援するとともに、顕彰や表彰を行い、地域の交流・取組の研鑽を推進する。</t>
    <phoneticPr fontId="5"/>
  </si>
  <si>
    <t>専門家派遣・教科書配布等SBP普及の働きかけを行った地域のうち、SBPの取組の立ち上げが行われた地域の割合の増加</t>
    <rPh sb="6" eb="9">
      <t>キョウカショ</t>
    </rPh>
    <rPh sb="54" eb="56">
      <t>ゾウカ</t>
    </rPh>
    <phoneticPr fontId="5"/>
  </si>
  <si>
    <t>専門家派遣・教科書配布等SBP普及の働きかけを行った地域のうち、SBPの取組の立ち上げが行われた地域の割合</t>
    <rPh sb="6" eb="9">
      <t>キョウカショ</t>
    </rPh>
    <phoneticPr fontId="5"/>
  </si>
  <si>
    <t>若者の企業への意欲・関心向上や地域への定着を図る地域振興の観点から、地元を支え、地場産業の活性化やまちづくりを担う人財を各地で育成するために、高校生等の若者が地域の課題を実際にビジネスの手法を用いて地域とともに解決する取組「地域ビジネス創出事業（SBP：Social Business Project）」の普及を通して、高校生のキャリア教育並びに地域における人財育成の取組等を支援・促進する。</t>
    <phoneticPr fontId="5"/>
  </si>
  <si>
    <t>本事業は「働き方改革実行計画」（平成29年3月28日働き方改革実現会議決定）や「一億総活躍推進本部提言」（平成29年5月10日自由民主党決定）等で国が支援することとされている、高校生等の若者がビジネスの手法を学び地域課題を解決する取組を促進するものであり、若者の企業への意欲・関心向上や地域への定着を図る地域振興の観点から必要なものである。</t>
    <rPh sb="0" eb="1">
      <t>ホン</t>
    </rPh>
    <rPh sb="1" eb="3">
      <t>ジギョウ</t>
    </rPh>
    <rPh sb="63" eb="65">
      <t>ジユウ</t>
    </rPh>
    <rPh sb="65" eb="68">
      <t>ミンシュトウ</t>
    </rPh>
    <rPh sb="71" eb="72">
      <t>トウ</t>
    </rPh>
    <rPh sb="73" eb="74">
      <t>クニ</t>
    </rPh>
    <rPh sb="75" eb="77">
      <t>シエン</t>
    </rPh>
    <rPh sb="88" eb="91">
      <t>コウコウセイ</t>
    </rPh>
    <rPh sb="91" eb="92">
      <t>トウ</t>
    </rPh>
    <rPh sb="93" eb="95">
      <t>ワカモノ</t>
    </rPh>
    <rPh sb="101" eb="103">
      <t>シュホウ</t>
    </rPh>
    <rPh sb="104" eb="105">
      <t>マナ</t>
    </rPh>
    <rPh sb="106" eb="108">
      <t>チイキ</t>
    </rPh>
    <rPh sb="108" eb="110">
      <t>カダイ</t>
    </rPh>
    <rPh sb="111" eb="113">
      <t>カイケツ</t>
    </rPh>
    <rPh sb="115" eb="117">
      <t>トリクミ</t>
    </rPh>
    <rPh sb="118" eb="120">
      <t>ソクシン</t>
    </rPh>
    <phoneticPr fontId="5"/>
  </si>
  <si>
    <t>「一億総活躍推進本部提言」（平成29年5月10日自由民主党決定）において、高校生らが地域の課題を実際にビジネスの手法を用いて解決する取組は若者の企業への意欲・関心向上や地域への定着を図るものであり、国は必要な支援を行い、取組の拡大につなげることを提言されている。また、「自己肯定感を高め、自らの手で未来を切り開く子供を育む教育の実現に向けた、学校、家庭、地域の教育力の向上（第十次提言）」（平成29年6月1日教育再生実行会議決定）においても、国は民間機関等との連携のもと、地域の教育力を向上させていくため、本取組を促進、支援することを提言されている。</t>
    <phoneticPr fontId="5"/>
  </si>
  <si>
    <t>本事業は、地方公共団体や民間企業、NPO等の連携の下、高校生等の若者が地域の課題を実際にビジネスの手法を用いて解決する取組である「地域ビジネス創出事業（SBP：Social Business Project）」を普及することにより、地元に残って地場産業の活性化やまちづくりを担う人財を育成するとともに、その取組を地域の大人たちが関わり支えるプロセスにおいて、地域の教育力の向上を図り、生涯学習社会の実現に資するものである。</t>
    <rPh sb="5" eb="7">
      <t>チホウ</t>
    </rPh>
    <rPh sb="7" eb="9">
      <t>コウキョウ</t>
    </rPh>
    <rPh sb="9" eb="11">
      <t>ダンタイ</t>
    </rPh>
    <rPh sb="12" eb="14">
      <t>ミンカン</t>
    </rPh>
    <rPh sb="14" eb="16">
      <t>キギョウ</t>
    </rPh>
    <rPh sb="20" eb="21">
      <t>トウ</t>
    </rPh>
    <rPh sb="22" eb="24">
      <t>レンケイ</t>
    </rPh>
    <rPh sb="25" eb="26">
      <t>モト</t>
    </rPh>
    <rPh sb="116" eb="118">
      <t>ジモト</t>
    </rPh>
    <rPh sb="119" eb="120">
      <t>ノコ</t>
    </rPh>
    <rPh sb="122" eb="124">
      <t>ジバ</t>
    </rPh>
    <rPh sb="124" eb="126">
      <t>サンギョウ</t>
    </rPh>
    <rPh sb="127" eb="130">
      <t>カッセイカ</t>
    </rPh>
    <rPh sb="137" eb="138">
      <t>ニナ</t>
    </rPh>
    <rPh sb="139" eb="141">
      <t>ジンザイ</t>
    </rPh>
    <rPh sb="142" eb="144">
      <t>イクセイ</t>
    </rPh>
    <rPh sb="179" eb="181">
      <t>チイキ</t>
    </rPh>
    <rPh sb="182" eb="185">
      <t>キョウイクリョク</t>
    </rPh>
    <rPh sb="186" eb="188">
      <t>コウジョウ</t>
    </rPh>
    <rPh sb="189" eb="190">
      <t>ハカ</t>
    </rPh>
    <phoneticPr fontId="5"/>
  </si>
  <si>
    <t>-</t>
    <phoneticPr fontId="5"/>
  </si>
  <si>
    <t>生涯学習政策局</t>
    <rPh sb="0" eb="2">
      <t>ショウガイ</t>
    </rPh>
    <rPh sb="2" eb="4">
      <t>ガクシュウ</t>
    </rPh>
    <rPh sb="4" eb="6">
      <t>セイサク</t>
    </rPh>
    <rPh sb="6" eb="7">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</si>
</sst>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84667</xdr:colOff>
      <xdr:row>743</xdr:row>
      <xdr:rowOff>31800</xdr:rowOff>
    </xdr:from>
    <xdr:to>
      <xdr:col>45</xdr:col>
      <xdr:colOff>14721</xdr:colOff>
      <xdr:row>757</xdr:row>
      <xdr:rowOff>571515</xdr:rowOff>
    </xdr:to>
    <xdr:grpSp>
      <xdr:nvGrpSpPr>
        <xdr:cNvPr id="3" name="グループ化 2">
          <a:extLst>
            <a:ext uri="{FF2B5EF4-FFF2-40B4-BE49-F238E27FC236}">
              <a16:creationId xmlns:a16="http://schemas.microsoft.com/office/drawing/2014/main" id="{A17CCDAE-B2B9-4D22-B561-592453C7DF65}"/>
            </a:ext>
          </a:extLst>
        </xdr:cNvPr>
        <xdr:cNvGrpSpPr/>
      </xdr:nvGrpSpPr>
      <xdr:grpSpPr>
        <a:xfrm>
          <a:off x="2116667" y="50006300"/>
          <a:ext cx="7042054" cy="5835615"/>
          <a:chOff x="1911837" y="46545772"/>
          <a:chExt cx="7027030" cy="5791056"/>
        </a:xfrm>
      </xdr:grpSpPr>
      <xdr:grpSp>
        <xdr:nvGrpSpPr>
          <xdr:cNvPr id="4" name="グループ化 3">
            <a:extLst>
              <a:ext uri="{FF2B5EF4-FFF2-40B4-BE49-F238E27FC236}">
                <a16:creationId xmlns:a16="http://schemas.microsoft.com/office/drawing/2014/main" id="{F518B6B0-E0F7-4B1D-B97C-DBDAC01EF202}"/>
              </a:ext>
            </a:extLst>
          </xdr:cNvPr>
          <xdr:cNvGrpSpPr/>
        </xdr:nvGrpSpPr>
        <xdr:grpSpPr>
          <a:xfrm>
            <a:off x="1911837" y="46545772"/>
            <a:ext cx="7027030" cy="3519402"/>
            <a:chOff x="3051018" y="32398608"/>
            <a:chExt cx="6971651" cy="3670720"/>
          </a:xfrm>
        </xdr:grpSpPr>
        <xdr:sp macro="" textlink="">
          <xdr:nvSpPr>
            <xdr:cNvPr id="8" name="Rectangle 1">
              <a:extLst>
                <a:ext uri="{FF2B5EF4-FFF2-40B4-BE49-F238E27FC236}">
                  <a16:creationId xmlns:a16="http://schemas.microsoft.com/office/drawing/2014/main" id="{9658008D-BE81-45F7-AE80-8DBE38B1AD6D}"/>
                </a:ext>
              </a:extLst>
            </xdr:cNvPr>
            <xdr:cNvSpPr>
              <a:spLocks noChangeArrowheads="1"/>
            </xdr:cNvSpPr>
          </xdr:nvSpPr>
          <xdr:spPr bwMode="auto">
            <a:xfrm>
              <a:off x="3061606" y="32398608"/>
              <a:ext cx="4627359"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3">
              <a:extLst>
                <a:ext uri="{FF2B5EF4-FFF2-40B4-BE49-F238E27FC236}">
                  <a16:creationId xmlns:a16="http://schemas.microsoft.com/office/drawing/2014/main" id="{7D37BB65-7973-4717-ACC6-0890A9B05908}"/>
                </a:ext>
              </a:extLst>
            </xdr:cNvPr>
            <xdr:cNvSpPr>
              <a:spLocks noChangeArrowheads="1"/>
            </xdr:cNvSpPr>
          </xdr:nvSpPr>
          <xdr:spPr bwMode="auto">
            <a:xfrm>
              <a:off x="8088775" y="32398608"/>
              <a:ext cx="1933894"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庁費           　</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0" name="左中かっこ 9">
              <a:extLst>
                <a:ext uri="{FF2B5EF4-FFF2-40B4-BE49-F238E27FC236}">
                  <a16:creationId xmlns:a16="http://schemas.microsoft.com/office/drawing/2014/main" id="{1E696B86-E2A5-4413-AD9C-BDCB097031BD}"/>
                </a:ext>
              </a:extLst>
            </xdr:cNvPr>
            <xdr:cNvSpPr/>
          </xdr:nvSpPr>
          <xdr:spPr>
            <a:xfrm>
              <a:off x="7856158" y="32555820"/>
              <a:ext cx="192901" cy="79961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2" name="AutoShape 2">
              <a:extLst>
                <a:ext uri="{FF2B5EF4-FFF2-40B4-BE49-F238E27FC236}">
                  <a16:creationId xmlns:a16="http://schemas.microsoft.com/office/drawing/2014/main" id="{7B7F79B0-E51F-4349-AA83-A7993FF2868B}"/>
                </a:ext>
              </a:extLst>
            </xdr:cNvPr>
            <xdr:cNvSpPr>
              <a:spLocks noChangeArrowheads="1"/>
            </xdr:cNvSpPr>
          </xdr:nvSpPr>
          <xdr:spPr bwMode="auto">
            <a:xfrm>
              <a:off x="3051018" y="34151797"/>
              <a:ext cx="4696785" cy="1917531"/>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高校生等の若者が地域の課題を実際にビジネスの手法を用いて解決する取組「地域ビジネス創出事業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ＳＢＰ：</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Social Business Project)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要諦の理解を促すとともに、基礎自治体や民間機関等の関係者がＳＢＰ活動を支援するためのガイドラインを示した「ＳＢＰの教科書（ガイドブック）」を作成し、その成果を広く提供することにより地域人材の育成を支援する。また、民間有識者等の専門家派遣により各地の取組を支援するとともに、全国各地のＳＢＰの取組について顕彰や評価を行い、地域や取組の交流・研鑽を推進する。</a:t>
              </a:r>
            </a:p>
          </xdr:txBody>
        </xdr:sp>
      </xdr:grpSp>
      <xdr:sp macro="" textlink="">
        <xdr:nvSpPr>
          <xdr:cNvPr id="5" name="Rectangle 1">
            <a:extLst>
              <a:ext uri="{FF2B5EF4-FFF2-40B4-BE49-F238E27FC236}">
                <a16:creationId xmlns:a16="http://schemas.microsoft.com/office/drawing/2014/main" id="{670F3465-A43A-47F2-B3DE-18F60BABE1E2}"/>
              </a:ext>
            </a:extLst>
          </xdr:cNvPr>
          <xdr:cNvSpPr>
            <a:spLocks noChangeArrowheads="1"/>
          </xdr:cNvSpPr>
        </xdr:nvSpPr>
        <xdr:spPr bwMode="auto">
          <a:xfrm>
            <a:off x="2427675" y="51033620"/>
            <a:ext cx="3667989" cy="13032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37">
            <a:extLst>
              <a:ext uri="{FF2B5EF4-FFF2-40B4-BE49-F238E27FC236}">
                <a16:creationId xmlns:a16="http://schemas.microsoft.com/office/drawing/2014/main" id="{3FC1905A-69AB-4400-A0AD-8014D974E86A}"/>
              </a:ext>
            </a:extLst>
          </xdr:cNvPr>
          <xdr:cNvSpPr>
            <a:spLocks noChangeArrowheads="1"/>
          </xdr:cNvSpPr>
        </xdr:nvSpPr>
        <xdr:spPr bwMode="auto">
          <a:xfrm>
            <a:off x="2414064" y="50677414"/>
            <a:ext cx="1461611" cy="378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委託</a:t>
            </a:r>
            <a:r>
              <a:rPr lang="en-US" altLang="ja-JP" sz="1400" b="0" i="0" u="none" strike="noStrike" baseline="0">
                <a:solidFill>
                  <a:srgbClr val="000000"/>
                </a:solidFill>
                <a:latin typeface="ＭＳ Ｐゴシック"/>
                <a:ea typeface="+mn-ea"/>
              </a:rPr>
              <a:t>】</a:t>
            </a:r>
            <a:r>
              <a:rPr lang="ja-JP" altLang="en-US" sz="1400" b="0" i="0" u="none" strike="noStrike" baseline="0">
                <a:solidFill>
                  <a:sysClr val="windowText" lastClr="000000"/>
                </a:solidFill>
                <a:latin typeface="ＭＳ Ｐゴシック"/>
                <a:ea typeface="+mn-ea"/>
              </a:rPr>
              <a:t> </a:t>
            </a:r>
            <a:endParaRPr lang="ja-JP" altLang="en-US">
              <a:solidFill>
                <a:sysClr val="windowText" lastClr="000000"/>
              </a:solidFill>
            </a:endParaRPr>
          </a:p>
        </xdr:txBody>
      </xdr:sp>
    </xdr:grpSp>
    <xdr:clientData/>
  </xdr:twoCellAnchor>
  <xdr:twoCellAnchor>
    <xdr:from>
      <xdr:col>19</xdr:col>
      <xdr:colOff>169332</xdr:colOff>
      <xdr:row>752</xdr:row>
      <xdr:rowOff>317499</xdr:rowOff>
    </xdr:from>
    <xdr:to>
      <xdr:col>24</xdr:col>
      <xdr:colOff>52915</xdr:colOff>
      <xdr:row>755</xdr:row>
      <xdr:rowOff>63499</xdr:rowOff>
    </xdr:to>
    <xdr:sp macro="" textlink="">
      <xdr:nvSpPr>
        <xdr:cNvPr id="13" name="矢印: 下 12">
          <a:extLst>
            <a:ext uri="{FF2B5EF4-FFF2-40B4-BE49-F238E27FC236}">
              <a16:creationId xmlns:a16="http://schemas.microsoft.com/office/drawing/2014/main" id="{DAA9DC53-5A1B-46DA-ADC7-CEEA15AFA906}"/>
            </a:ext>
          </a:extLst>
        </xdr:cNvPr>
        <xdr:cNvSpPr/>
      </xdr:nvSpPr>
      <xdr:spPr>
        <a:xfrm>
          <a:off x="3989915" y="62314666"/>
          <a:ext cx="889000" cy="793750"/>
        </a:xfrm>
        <a:prstGeom prst="downArrow">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169334</xdr:colOff>
      <xdr:row>758</xdr:row>
      <xdr:rowOff>169327</xdr:rowOff>
    </xdr:from>
    <xdr:to>
      <xdr:col>31</xdr:col>
      <xdr:colOff>21167</xdr:colOff>
      <xdr:row>759</xdr:row>
      <xdr:rowOff>264579</xdr:rowOff>
    </xdr:to>
    <xdr:sp macro="" textlink="">
      <xdr:nvSpPr>
        <xdr:cNvPr id="14" name="AutoShape 2">
          <a:extLst>
            <a:ext uri="{FF2B5EF4-FFF2-40B4-BE49-F238E27FC236}">
              <a16:creationId xmlns:a16="http://schemas.microsoft.com/office/drawing/2014/main" id="{2DA1B6E6-C84E-4790-8F27-47B1F2D7E8AF}"/>
            </a:ext>
          </a:extLst>
        </xdr:cNvPr>
        <xdr:cNvSpPr>
          <a:spLocks noChangeArrowheads="1"/>
        </xdr:cNvSpPr>
      </xdr:nvSpPr>
      <xdr:spPr bwMode="auto">
        <a:xfrm>
          <a:off x="2582334" y="64896994"/>
          <a:ext cx="3672416" cy="762002"/>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全国各地の</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SBP</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の取組調査としてデータ収集・分析及</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び現場の課題と解決策の方向性等について研究する。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5</v>
      </c>
      <c r="AT2" s="187"/>
      <c r="AU2" s="187"/>
      <c r="AV2" s="52" t="str">
        <f>IF(AW2="", "", "-")</f>
        <v/>
      </c>
      <c r="AW2" s="386"/>
      <c r="AX2" s="386"/>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545</v>
      </c>
      <c r="AK3" s="492"/>
      <c r="AL3" s="492"/>
      <c r="AM3" s="492"/>
      <c r="AN3" s="492"/>
      <c r="AO3" s="492"/>
      <c r="AP3" s="492"/>
      <c r="AQ3" s="492"/>
      <c r="AR3" s="492"/>
      <c r="AS3" s="492"/>
      <c r="AT3" s="492"/>
      <c r="AU3" s="492"/>
      <c r="AV3" s="492"/>
      <c r="AW3" s="492"/>
      <c r="AX3" s="24" t="s">
        <v>66</v>
      </c>
    </row>
    <row r="4" spans="1:50" ht="24.75" customHeight="1" x14ac:dyDescent="0.15">
      <c r="A4" s="707" t="s">
        <v>26</v>
      </c>
      <c r="B4" s="708"/>
      <c r="C4" s="708"/>
      <c r="D4" s="708"/>
      <c r="E4" s="708"/>
      <c r="F4" s="708"/>
      <c r="G4" s="683" t="s">
        <v>559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4" t="s">
        <v>473</v>
      </c>
      <c r="H5" s="525"/>
      <c r="I5" s="525"/>
      <c r="J5" s="525"/>
      <c r="K5" s="525"/>
      <c r="L5" s="525"/>
      <c r="M5" s="526" t="s">
        <v>67</v>
      </c>
      <c r="N5" s="527"/>
      <c r="O5" s="527"/>
      <c r="P5" s="527"/>
      <c r="Q5" s="527"/>
      <c r="R5" s="528"/>
      <c r="S5" s="529" t="s">
        <v>132</v>
      </c>
      <c r="T5" s="525"/>
      <c r="U5" s="525"/>
      <c r="V5" s="525"/>
      <c r="W5" s="525"/>
      <c r="X5" s="530"/>
      <c r="Y5" s="699" t="s">
        <v>3</v>
      </c>
      <c r="Z5" s="700"/>
      <c r="AA5" s="700"/>
      <c r="AB5" s="700"/>
      <c r="AC5" s="700"/>
      <c r="AD5" s="701"/>
      <c r="AE5" s="702" t="s">
        <v>560</v>
      </c>
      <c r="AF5" s="702"/>
      <c r="AG5" s="702"/>
      <c r="AH5" s="702"/>
      <c r="AI5" s="702"/>
      <c r="AJ5" s="702"/>
      <c r="AK5" s="702"/>
      <c r="AL5" s="702"/>
      <c r="AM5" s="702"/>
      <c r="AN5" s="702"/>
      <c r="AO5" s="702"/>
      <c r="AP5" s="703"/>
      <c r="AQ5" s="704" t="s">
        <v>561</v>
      </c>
      <c r="AR5" s="705"/>
      <c r="AS5" s="705"/>
      <c r="AT5" s="705"/>
      <c r="AU5" s="705"/>
      <c r="AV5" s="705"/>
      <c r="AW5" s="705"/>
      <c r="AX5" s="706"/>
    </row>
    <row r="6" spans="1:50" ht="39" customHeight="1" x14ac:dyDescent="0.15">
      <c r="A6" s="709" t="s">
        <v>4</v>
      </c>
      <c r="B6" s="710"/>
      <c r="C6" s="710"/>
      <c r="D6" s="710"/>
      <c r="E6" s="710"/>
      <c r="F6" s="710"/>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138" customHeight="1" x14ac:dyDescent="0.15">
      <c r="A7" s="815" t="s">
        <v>23</v>
      </c>
      <c r="B7" s="816"/>
      <c r="C7" s="816"/>
      <c r="D7" s="816"/>
      <c r="E7" s="816"/>
      <c r="F7" s="817"/>
      <c r="G7" s="818" t="s">
        <v>558</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570</v>
      </c>
      <c r="AF7" s="375"/>
      <c r="AG7" s="375"/>
      <c r="AH7" s="375"/>
      <c r="AI7" s="375"/>
      <c r="AJ7" s="375"/>
      <c r="AK7" s="375"/>
      <c r="AL7" s="375"/>
      <c r="AM7" s="375"/>
      <c r="AN7" s="375"/>
      <c r="AO7" s="375"/>
      <c r="AP7" s="375"/>
      <c r="AQ7" s="375"/>
      <c r="AR7" s="375"/>
      <c r="AS7" s="375"/>
      <c r="AT7" s="375"/>
      <c r="AU7" s="375"/>
      <c r="AV7" s="375"/>
      <c r="AW7" s="375"/>
      <c r="AX7" s="376"/>
    </row>
    <row r="8" spans="1:50" ht="37.5" customHeight="1" x14ac:dyDescent="0.15">
      <c r="A8" s="815" t="s">
        <v>391</v>
      </c>
      <c r="B8" s="816"/>
      <c r="C8" s="816"/>
      <c r="D8" s="816"/>
      <c r="E8" s="816"/>
      <c r="F8" s="817"/>
      <c r="G8" s="193" t="str">
        <f>入力規則等!A26</f>
        <v>-</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6" t="s">
        <v>628</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65.25" customHeight="1" x14ac:dyDescent="0.15">
      <c r="A10" s="726" t="s">
        <v>31</v>
      </c>
      <c r="B10" s="727"/>
      <c r="C10" s="727"/>
      <c r="D10" s="727"/>
      <c r="E10" s="727"/>
      <c r="F10" s="727"/>
      <c r="G10" s="660" t="s">
        <v>625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6" t="s">
        <v>6</v>
      </c>
      <c r="B11" s="727"/>
      <c r="C11" s="727"/>
      <c r="D11" s="727"/>
      <c r="E11" s="727"/>
      <c r="F11" s="735"/>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5" t="s">
        <v>8</v>
      </c>
      <c r="J13" s="626"/>
      <c r="K13" s="626"/>
      <c r="L13" s="626"/>
      <c r="M13" s="626"/>
      <c r="N13" s="626"/>
      <c r="O13" s="627"/>
      <c r="P13" s="182" t="s">
        <v>547</v>
      </c>
      <c r="Q13" s="183"/>
      <c r="R13" s="183"/>
      <c r="S13" s="183"/>
      <c r="T13" s="183"/>
      <c r="U13" s="183"/>
      <c r="V13" s="184"/>
      <c r="W13" s="182" t="s">
        <v>546</v>
      </c>
      <c r="X13" s="183"/>
      <c r="Y13" s="183"/>
      <c r="Z13" s="183"/>
      <c r="AA13" s="183"/>
      <c r="AB13" s="183"/>
      <c r="AC13" s="184"/>
      <c r="AD13" s="182" t="s">
        <v>546</v>
      </c>
      <c r="AE13" s="183"/>
      <c r="AF13" s="183"/>
      <c r="AG13" s="183"/>
      <c r="AH13" s="183"/>
      <c r="AI13" s="183"/>
      <c r="AJ13" s="184"/>
      <c r="AK13" s="182">
        <v>0</v>
      </c>
      <c r="AL13" s="183"/>
      <c r="AM13" s="183"/>
      <c r="AN13" s="183"/>
      <c r="AO13" s="183"/>
      <c r="AP13" s="183"/>
      <c r="AQ13" s="184"/>
      <c r="AR13" s="179">
        <v>35</v>
      </c>
      <c r="AS13" s="180"/>
      <c r="AT13" s="180"/>
      <c r="AU13" s="180"/>
      <c r="AV13" s="180"/>
      <c r="AW13" s="180"/>
      <c r="AX13" s="383"/>
    </row>
    <row r="14" spans="1:50" ht="21" customHeight="1" x14ac:dyDescent="0.15">
      <c r="A14" s="102"/>
      <c r="B14" s="103"/>
      <c r="C14" s="103"/>
      <c r="D14" s="103"/>
      <c r="E14" s="103"/>
      <c r="F14" s="104"/>
      <c r="G14" s="731"/>
      <c r="H14" s="732"/>
      <c r="I14" s="549" t="s">
        <v>9</v>
      </c>
      <c r="J14" s="616"/>
      <c r="K14" s="616"/>
      <c r="L14" s="616"/>
      <c r="M14" s="616"/>
      <c r="N14" s="616"/>
      <c r="O14" s="617"/>
      <c r="P14" s="182" t="s">
        <v>554</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546</v>
      </c>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1"/>
      <c r="H15" s="732"/>
      <c r="I15" s="549" t="s">
        <v>52</v>
      </c>
      <c r="J15" s="550"/>
      <c r="K15" s="550"/>
      <c r="L15" s="550"/>
      <c r="M15" s="550"/>
      <c r="N15" s="550"/>
      <c r="O15" s="551"/>
      <c r="P15" s="182" t="s">
        <v>547</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546</v>
      </c>
      <c r="AL15" s="183"/>
      <c r="AM15" s="183"/>
      <c r="AN15" s="183"/>
      <c r="AO15" s="183"/>
      <c r="AP15" s="183"/>
      <c r="AQ15" s="184"/>
      <c r="AR15" s="182" t="s">
        <v>610</v>
      </c>
      <c r="AS15" s="183"/>
      <c r="AT15" s="183"/>
      <c r="AU15" s="183"/>
      <c r="AV15" s="183"/>
      <c r="AW15" s="183"/>
      <c r="AX15" s="615"/>
    </row>
    <row r="16" spans="1:50" ht="21" customHeight="1" x14ac:dyDescent="0.15">
      <c r="A16" s="102"/>
      <c r="B16" s="103"/>
      <c r="C16" s="103"/>
      <c r="D16" s="103"/>
      <c r="E16" s="103"/>
      <c r="F16" s="104"/>
      <c r="G16" s="731"/>
      <c r="H16" s="732"/>
      <c r="I16" s="549" t="s">
        <v>53</v>
      </c>
      <c r="J16" s="550"/>
      <c r="K16" s="550"/>
      <c r="L16" s="550"/>
      <c r="M16" s="550"/>
      <c r="N16" s="550"/>
      <c r="O16" s="551"/>
      <c r="P16" s="182" t="s">
        <v>547</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546</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1"/>
      <c r="H17" s="732"/>
      <c r="I17" s="549" t="s">
        <v>51</v>
      </c>
      <c r="J17" s="616"/>
      <c r="K17" s="616"/>
      <c r="L17" s="616"/>
      <c r="M17" s="616"/>
      <c r="N17" s="616"/>
      <c r="O17" s="617"/>
      <c r="P17" s="182" t="s">
        <v>547</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t="s">
        <v>546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35</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t="str">
        <f t="shared" ref="W20" si="0">IF(W18=0, "-", SUM(W19)/W18)</f>
        <v>-</v>
      </c>
      <c r="X20" s="507"/>
      <c r="Y20" s="507"/>
      <c r="Z20" s="507"/>
      <c r="AA20" s="507"/>
      <c r="AB20" s="507"/>
      <c r="AC20" s="507"/>
      <c r="AD20" s="507" t="str">
        <f t="shared" ref="AD20" si="1">IF(AD18=0, "-", SUM(AD19)/AD18)</f>
        <v>-</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900" t="s">
        <v>508</v>
      </c>
      <c r="H21" s="901"/>
      <c r="I21" s="901"/>
      <c r="J21" s="901"/>
      <c r="K21" s="901"/>
      <c r="L21" s="901"/>
      <c r="M21" s="901"/>
      <c r="N21" s="901"/>
      <c r="O21" s="901"/>
      <c r="P21" s="507" t="str">
        <f>IF(P19=0, "-", SUM(P19)/SUM(P13,P14))</f>
        <v>-</v>
      </c>
      <c r="Q21" s="507"/>
      <c r="R21" s="507"/>
      <c r="S21" s="507"/>
      <c r="T21" s="507"/>
      <c r="U21" s="507"/>
      <c r="V21" s="507"/>
      <c r="W21" s="507" t="str">
        <f t="shared" ref="W21" si="2">IF(W19=0, "-", SUM(W19)/SUM(W13,W14))</f>
        <v>-</v>
      </c>
      <c r="X21" s="507"/>
      <c r="Y21" s="507"/>
      <c r="Z21" s="507"/>
      <c r="AA21" s="507"/>
      <c r="AB21" s="507"/>
      <c r="AC21" s="507"/>
      <c r="AD21" s="507" t="str">
        <f t="shared" ref="AD21" si="3">IF(AD19=0, "-", SUM(AD19)/SUM(AD13,AD14))</f>
        <v>-</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563</v>
      </c>
      <c r="H23" s="148"/>
      <c r="I23" s="148"/>
      <c r="J23" s="148"/>
      <c r="K23" s="148"/>
      <c r="L23" s="148"/>
      <c r="M23" s="148"/>
      <c r="N23" s="148"/>
      <c r="O23" s="149"/>
      <c r="P23" s="179" t="s">
        <v>552</v>
      </c>
      <c r="Q23" s="180"/>
      <c r="R23" s="180"/>
      <c r="S23" s="180"/>
      <c r="T23" s="180"/>
      <c r="U23" s="180"/>
      <c r="V23" s="181"/>
      <c r="W23" s="179">
        <v>13.654</v>
      </c>
      <c r="X23" s="180"/>
      <c r="Y23" s="180"/>
      <c r="Z23" s="180"/>
      <c r="AA23" s="180"/>
      <c r="AB23" s="180"/>
      <c r="AC23" s="181"/>
      <c r="AD23" s="170" t="s">
        <v>609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562</v>
      </c>
      <c r="H24" s="151"/>
      <c r="I24" s="151"/>
      <c r="J24" s="151"/>
      <c r="K24" s="151"/>
      <c r="L24" s="151"/>
      <c r="M24" s="151"/>
      <c r="N24" s="151"/>
      <c r="O24" s="152"/>
      <c r="P24" s="182" t="s">
        <v>547</v>
      </c>
      <c r="Q24" s="183"/>
      <c r="R24" s="183"/>
      <c r="S24" s="183"/>
      <c r="T24" s="183"/>
      <c r="U24" s="183"/>
      <c r="V24" s="184"/>
      <c r="W24" s="182">
        <v>12.867000000000001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564</v>
      </c>
      <c r="H25" s="151"/>
      <c r="I25" s="151"/>
      <c r="J25" s="151"/>
      <c r="K25" s="151"/>
      <c r="L25" s="151"/>
      <c r="M25" s="151"/>
      <c r="N25" s="151"/>
      <c r="O25" s="152"/>
      <c r="P25" s="182" t="s">
        <v>555</v>
      </c>
      <c r="Q25" s="183"/>
      <c r="R25" s="183"/>
      <c r="S25" s="183"/>
      <c r="T25" s="183"/>
      <c r="U25" s="183"/>
      <c r="V25" s="184"/>
      <c r="W25" s="182">
        <v>5.3520000000000003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565</v>
      </c>
      <c r="H26" s="151"/>
      <c r="I26" s="151"/>
      <c r="J26" s="151"/>
      <c r="K26" s="151"/>
      <c r="L26" s="151"/>
      <c r="M26" s="151"/>
      <c r="N26" s="151"/>
      <c r="O26" s="152"/>
      <c r="P26" s="182" t="s">
        <v>547</v>
      </c>
      <c r="Q26" s="183"/>
      <c r="R26" s="183"/>
      <c r="S26" s="183"/>
      <c r="T26" s="183"/>
      <c r="U26" s="183"/>
      <c r="V26" s="184"/>
      <c r="W26" s="182">
        <v>1.7629999999999999</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566</v>
      </c>
      <c r="H27" s="151"/>
      <c r="I27" s="151"/>
      <c r="J27" s="151"/>
      <c r="K27" s="151"/>
      <c r="L27" s="151"/>
      <c r="M27" s="151"/>
      <c r="N27" s="151"/>
      <c r="O27" s="152"/>
      <c r="P27" s="182" t="s">
        <v>547</v>
      </c>
      <c r="Q27" s="183"/>
      <c r="R27" s="183"/>
      <c r="S27" s="183"/>
      <c r="T27" s="183"/>
      <c r="U27" s="183"/>
      <c r="V27" s="184"/>
      <c r="W27" s="182">
        <v>1.3640000000000001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35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501</v>
      </c>
      <c r="B30" s="558"/>
      <c r="C30" s="558"/>
      <c r="D30" s="558"/>
      <c r="E30" s="558"/>
      <c r="F30" s="559"/>
      <c r="G30" s="637"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t="s">
        <v>600</v>
      </c>
      <c r="AR31" s="198"/>
      <c r="AS31" s="132" t="s">
        <v>357</v>
      </c>
      <c r="AT31" s="133"/>
      <c r="AU31" s="265" t="s">
        <v>582</v>
      </c>
      <c r="AV31" s="265"/>
      <c r="AW31" s="368" t="s">
        <v>301</v>
      </c>
      <c r="AX31" s="369"/>
    </row>
    <row r="32" spans="1:50" ht="23.25" customHeight="1" x14ac:dyDescent="0.15">
      <c r="A32" s="534"/>
      <c r="B32" s="532"/>
      <c r="C32" s="532"/>
      <c r="D32" s="532"/>
      <c r="E32" s="532"/>
      <c r="F32" s="533"/>
      <c r="G32" s="508" t="s">
        <v>626</v>
      </c>
      <c r="H32" s="509"/>
      <c r="I32" s="509"/>
      <c r="J32" s="509"/>
      <c r="K32" s="509"/>
      <c r="L32" s="509"/>
      <c r="M32" s="509"/>
      <c r="N32" s="509"/>
      <c r="O32" s="510"/>
      <c r="P32" s="121" t="s">
        <v>627</v>
      </c>
      <c r="Q32" s="121"/>
      <c r="R32" s="121"/>
      <c r="S32" s="121"/>
      <c r="T32" s="121"/>
      <c r="U32" s="121"/>
      <c r="V32" s="121"/>
      <c r="W32" s="121"/>
      <c r="X32" s="212"/>
      <c r="Y32" s="335" t="s">
        <v>13</v>
      </c>
      <c r="Z32" s="517"/>
      <c r="AA32" s="518"/>
      <c r="AB32" s="519"/>
      <c r="AC32" s="519"/>
      <c r="AD32" s="519"/>
      <c r="AE32" s="348" t="s">
        <v>581</v>
      </c>
      <c r="AF32" s="349"/>
      <c r="AG32" s="349"/>
      <c r="AH32" s="349"/>
      <c r="AI32" s="348" t="s">
        <v>582</v>
      </c>
      <c r="AJ32" s="349"/>
      <c r="AK32" s="349"/>
      <c r="AL32" s="349"/>
      <c r="AM32" s="348" t="s">
        <v>583</v>
      </c>
      <c r="AN32" s="349"/>
      <c r="AO32" s="349"/>
      <c r="AP32" s="349"/>
      <c r="AQ32" s="189" t="s">
        <v>582</v>
      </c>
      <c r="AR32" s="190"/>
      <c r="AS32" s="190"/>
      <c r="AT32" s="191"/>
      <c r="AU32" s="349" t="s">
        <v>582</v>
      </c>
      <c r="AV32" s="349"/>
      <c r="AW32" s="349"/>
      <c r="AX32" s="365"/>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c r="AC33" s="489"/>
      <c r="AD33" s="489"/>
      <c r="AE33" s="348" t="s">
        <v>582</v>
      </c>
      <c r="AF33" s="349"/>
      <c r="AG33" s="349"/>
      <c r="AH33" s="349"/>
      <c r="AI33" s="348" t="s">
        <v>582</v>
      </c>
      <c r="AJ33" s="349"/>
      <c r="AK33" s="349"/>
      <c r="AL33" s="349"/>
      <c r="AM33" s="348" t="s">
        <v>584</v>
      </c>
      <c r="AN33" s="349"/>
      <c r="AO33" s="349"/>
      <c r="AP33" s="349"/>
      <c r="AQ33" s="189" t="s">
        <v>582</v>
      </c>
      <c r="AR33" s="190"/>
      <c r="AS33" s="190"/>
      <c r="AT33" s="191"/>
      <c r="AU33" s="349" t="s">
        <v>621</v>
      </c>
      <c r="AV33" s="349"/>
      <c r="AW33" s="349"/>
      <c r="AX33" s="365"/>
    </row>
    <row r="34" spans="1:50" ht="54"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8" t="s">
        <v>582</v>
      </c>
      <c r="AF34" s="349"/>
      <c r="AG34" s="349"/>
      <c r="AH34" s="349"/>
      <c r="AI34" s="348" t="s">
        <v>582</v>
      </c>
      <c r="AJ34" s="349"/>
      <c r="AK34" s="349"/>
      <c r="AL34" s="349"/>
      <c r="AM34" s="348" t="s">
        <v>582</v>
      </c>
      <c r="AN34" s="349"/>
      <c r="AO34" s="349"/>
      <c r="AP34" s="349"/>
      <c r="AQ34" s="189" t="s">
        <v>584</v>
      </c>
      <c r="AR34" s="190"/>
      <c r="AS34" s="190"/>
      <c r="AT34" s="191"/>
      <c r="AU34" s="349" t="s">
        <v>582</v>
      </c>
      <c r="AV34" s="349"/>
      <c r="AW34" s="349"/>
      <c r="AX34" s="365"/>
    </row>
    <row r="35" spans="1:50" ht="23.25" customHeight="1" x14ac:dyDescent="0.15">
      <c r="A35" s="874" t="s">
        <v>538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thickBo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1" t="s">
        <v>501</v>
      </c>
      <c r="B37" s="632"/>
      <c r="C37" s="632"/>
      <c r="D37" s="632"/>
      <c r="E37" s="632"/>
      <c r="F37" s="633"/>
      <c r="G37" s="744"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5" t="s">
        <v>13</v>
      </c>
      <c r="Z39" s="517"/>
      <c r="AA39" s="518"/>
      <c r="AB39" s="519"/>
      <c r="AC39" s="519"/>
      <c r="AD39" s="5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1" t="s">
        <v>501</v>
      </c>
      <c r="B44" s="632"/>
      <c r="C44" s="632"/>
      <c r="D44" s="632"/>
      <c r="E44" s="632"/>
      <c r="F44" s="633"/>
      <c r="G44" s="744"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528</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528</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529</v>
      </c>
      <c r="AC69" s="869"/>
      <c r="AD69" s="869"/>
      <c r="AE69" s="871"/>
      <c r="AF69" s="872"/>
      <c r="AG69" s="872"/>
      <c r="AH69" s="872"/>
      <c r="AI69" s="871"/>
      <c r="AJ69" s="872"/>
      <c r="AK69" s="872"/>
      <c r="AL69" s="872"/>
      <c r="AM69" s="871"/>
      <c r="AN69" s="872"/>
      <c r="AO69" s="872"/>
      <c r="AP69" s="872"/>
      <c r="AQ69" s="348"/>
      <c r="AR69" s="349"/>
      <c r="AS69" s="349"/>
      <c r="AT69" s="350"/>
      <c r="AU69" s="349"/>
      <c r="AV69" s="349"/>
      <c r="AW69" s="349"/>
      <c r="AX69" s="365"/>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527</v>
      </c>
      <c r="X70" s="983"/>
      <c r="Y70" s="975" t="s">
        <v>13</v>
      </c>
      <c r="Z70" s="975"/>
      <c r="AA70" s="976"/>
      <c r="AB70" s="977" t="s">
        <v>528</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528</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529</v>
      </c>
      <c r="AC72" s="869"/>
      <c r="AD72" s="869"/>
      <c r="AE72" s="871"/>
      <c r="AF72" s="872"/>
      <c r="AG72" s="872"/>
      <c r="AH72" s="872"/>
      <c r="AI72" s="871"/>
      <c r="AJ72" s="872"/>
      <c r="AK72" s="872"/>
      <c r="AL72" s="872"/>
      <c r="AM72" s="871"/>
      <c r="AN72" s="872"/>
      <c r="AO72" s="872"/>
      <c r="AP72" s="872"/>
      <c r="AQ72" s="348"/>
      <c r="AR72" s="349"/>
      <c r="AS72" s="349"/>
      <c r="AT72" s="350"/>
      <c r="AU72" s="349"/>
      <c r="AV72" s="349"/>
      <c r="AW72" s="349"/>
      <c r="AX72" s="365"/>
    </row>
    <row r="73" spans="1:50" ht="18.75" hidden="1" customHeight="1" x14ac:dyDescent="0.15">
      <c r="A73" s="826" t="s">
        <v>502</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541</v>
      </c>
      <c r="B78" s="889"/>
      <c r="C78" s="889"/>
      <c r="D78" s="889"/>
      <c r="E78" s="886" t="s">
        <v>467</v>
      </c>
      <c r="F78" s="887"/>
      <c r="G78" s="58" t="s">
        <v>367</v>
      </c>
      <c r="H78" s="784"/>
      <c r="I78" s="228"/>
      <c r="J78" s="228"/>
      <c r="K78" s="228"/>
      <c r="L78" s="228"/>
      <c r="M78" s="228"/>
      <c r="N78" s="228"/>
      <c r="O78" s="785"/>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6" t="s">
        <v>267</v>
      </c>
      <c r="B80" s="834" t="s">
        <v>493</v>
      </c>
      <c r="C80" s="835"/>
      <c r="D80" s="835"/>
      <c r="E80" s="835"/>
      <c r="F80" s="836"/>
      <c r="G80" s="539" t="s">
        <v>259</v>
      </c>
      <c r="H80" s="539"/>
      <c r="I80" s="539"/>
      <c r="J80" s="539"/>
      <c r="K80" s="539"/>
      <c r="L80" s="539"/>
      <c r="M80" s="539"/>
      <c r="N80" s="539"/>
      <c r="O80" s="539"/>
      <c r="P80" s="539"/>
      <c r="Q80" s="539"/>
      <c r="R80" s="539"/>
      <c r="S80" s="539"/>
      <c r="T80" s="539"/>
      <c r="U80" s="539"/>
      <c r="V80" s="539"/>
      <c r="W80" s="539"/>
      <c r="X80" s="539"/>
      <c r="Y80" s="539"/>
      <c r="Z80" s="539"/>
      <c r="AA80" s="540"/>
      <c r="AB80" s="748"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4"/>
    </row>
    <row r="81" spans="1:60" ht="22.5" hidden="1" customHeight="1" x14ac:dyDescent="0.15">
      <c r="A81" s="487"/>
      <c r="B81" s="837"/>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37"/>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1"/>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7"/>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2"/>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8"/>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3"/>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8" t="s">
        <v>64</v>
      </c>
      <c r="Q85" s="539"/>
      <c r="R85" s="539"/>
      <c r="S85" s="539"/>
      <c r="T85" s="539"/>
      <c r="U85" s="539"/>
      <c r="V85" s="539"/>
      <c r="W85" s="539"/>
      <c r="X85" s="540"/>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801"/>
      <c r="R87" s="801"/>
      <c r="S87" s="801"/>
      <c r="T87" s="801"/>
      <c r="U87" s="801"/>
      <c r="V87" s="801"/>
      <c r="W87" s="801"/>
      <c r="X87" s="802"/>
      <c r="Y87" s="745" t="s">
        <v>63</v>
      </c>
      <c r="Z87" s="746"/>
      <c r="AA87" s="747"/>
      <c r="AB87" s="519"/>
      <c r="AC87" s="519"/>
      <c r="AD87" s="51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7"/>
      <c r="B88" s="520"/>
      <c r="C88" s="520"/>
      <c r="D88" s="520"/>
      <c r="E88" s="520"/>
      <c r="F88" s="521"/>
      <c r="G88" s="213"/>
      <c r="H88" s="214"/>
      <c r="I88" s="214"/>
      <c r="J88" s="214"/>
      <c r="K88" s="214"/>
      <c r="L88" s="214"/>
      <c r="M88" s="214"/>
      <c r="N88" s="214"/>
      <c r="O88" s="215"/>
      <c r="P88" s="803"/>
      <c r="Q88" s="803"/>
      <c r="R88" s="803"/>
      <c r="S88" s="803"/>
      <c r="T88" s="803"/>
      <c r="U88" s="803"/>
      <c r="V88" s="803"/>
      <c r="W88" s="803"/>
      <c r="X88" s="804"/>
      <c r="Y88" s="716" t="s">
        <v>55</v>
      </c>
      <c r="Z88" s="717"/>
      <c r="AA88" s="718"/>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5"/>
      <c r="Y89" s="716" t="s">
        <v>14</v>
      </c>
      <c r="Z89" s="717"/>
      <c r="AA89" s="718"/>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8" t="s">
        <v>64</v>
      </c>
      <c r="Q90" s="539"/>
      <c r="R90" s="539"/>
      <c r="S90" s="539"/>
      <c r="T90" s="539"/>
      <c r="U90" s="539"/>
      <c r="V90" s="539"/>
      <c r="W90" s="539"/>
      <c r="X90" s="540"/>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801"/>
      <c r="R92" s="801"/>
      <c r="S92" s="801"/>
      <c r="T92" s="801"/>
      <c r="U92" s="801"/>
      <c r="V92" s="801"/>
      <c r="W92" s="801"/>
      <c r="X92" s="802"/>
      <c r="Y92" s="745" t="s">
        <v>63</v>
      </c>
      <c r="Z92" s="746"/>
      <c r="AA92" s="747"/>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3"/>
      <c r="Q93" s="803"/>
      <c r="R93" s="803"/>
      <c r="S93" s="803"/>
      <c r="T93" s="803"/>
      <c r="U93" s="803"/>
      <c r="V93" s="803"/>
      <c r="W93" s="803"/>
      <c r="X93" s="804"/>
      <c r="Y93" s="716" t="s">
        <v>55</v>
      </c>
      <c r="Z93" s="717"/>
      <c r="AA93" s="718"/>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5"/>
      <c r="Y94" s="716" t="s">
        <v>14</v>
      </c>
      <c r="Z94" s="717"/>
      <c r="AA94" s="718"/>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8" t="s">
        <v>64</v>
      </c>
      <c r="Q95" s="539"/>
      <c r="R95" s="539"/>
      <c r="S95" s="539"/>
      <c r="T95" s="539"/>
      <c r="U95" s="539"/>
      <c r="V95" s="539"/>
      <c r="W95" s="539"/>
      <c r="X95" s="540"/>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7"/>
      <c r="B97" s="520"/>
      <c r="C97" s="520"/>
      <c r="D97" s="520"/>
      <c r="E97" s="520"/>
      <c r="F97" s="521"/>
      <c r="G97" s="211"/>
      <c r="H97" s="121"/>
      <c r="I97" s="121"/>
      <c r="J97" s="121"/>
      <c r="K97" s="121"/>
      <c r="L97" s="121"/>
      <c r="M97" s="121"/>
      <c r="N97" s="121"/>
      <c r="O97" s="212"/>
      <c r="P97" s="121"/>
      <c r="Q97" s="801"/>
      <c r="R97" s="801"/>
      <c r="S97" s="801"/>
      <c r="T97" s="801"/>
      <c r="U97" s="801"/>
      <c r="V97" s="801"/>
      <c r="W97" s="801"/>
      <c r="X97" s="802"/>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3"/>
      <c r="Q98" s="803"/>
      <c r="R98" s="803"/>
      <c r="S98" s="803"/>
      <c r="T98" s="803"/>
      <c r="U98" s="803"/>
      <c r="V98" s="803"/>
      <c r="W98" s="803"/>
      <c r="X98" s="804"/>
      <c r="Y98" s="716" t="s">
        <v>55</v>
      </c>
      <c r="Z98" s="717"/>
      <c r="AA98" s="718"/>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8"/>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59" t="s">
        <v>14</v>
      </c>
      <c r="Z99" s="460"/>
      <c r="AA99" s="461"/>
      <c r="AB99" s="444" t="s">
        <v>15</v>
      </c>
      <c r="AC99" s="445"/>
      <c r="AD99" s="446"/>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7"/>
      <c r="Z100" s="448"/>
      <c r="AA100" s="449"/>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68"/>
      <c r="B101" s="469"/>
      <c r="C101" s="469"/>
      <c r="D101" s="469"/>
      <c r="E101" s="469"/>
      <c r="F101" s="470"/>
      <c r="G101" s="121" t="s">
        <v>579</v>
      </c>
      <c r="H101" s="121"/>
      <c r="I101" s="121"/>
      <c r="J101" s="121"/>
      <c r="K101" s="121"/>
      <c r="L101" s="121"/>
      <c r="M101" s="121"/>
      <c r="N101" s="121"/>
      <c r="O101" s="121"/>
      <c r="P101" s="121"/>
      <c r="Q101" s="121"/>
      <c r="R101" s="121"/>
      <c r="S101" s="121"/>
      <c r="T101" s="121"/>
      <c r="U101" s="121"/>
      <c r="V101" s="121"/>
      <c r="W101" s="121"/>
      <c r="X101" s="212"/>
      <c r="Y101" s="813" t="s">
        <v>56</v>
      </c>
      <c r="Z101" s="700"/>
      <c r="AA101" s="701"/>
      <c r="AB101" s="519" t="s">
        <v>587</v>
      </c>
      <c r="AC101" s="519"/>
      <c r="AD101" s="519"/>
      <c r="AE101" s="348" t="s">
        <v>582</v>
      </c>
      <c r="AF101" s="349"/>
      <c r="AG101" s="349"/>
      <c r="AH101" s="350"/>
      <c r="AI101" s="348" t="s">
        <v>582</v>
      </c>
      <c r="AJ101" s="349"/>
      <c r="AK101" s="349"/>
      <c r="AL101" s="350"/>
      <c r="AM101" s="348" t="s">
        <v>582</v>
      </c>
      <c r="AN101" s="349"/>
      <c r="AO101" s="349"/>
      <c r="AP101" s="350"/>
      <c r="AQ101" s="348" t="s">
        <v>582</v>
      </c>
      <c r="AR101" s="349"/>
      <c r="AS101" s="349"/>
      <c r="AT101" s="350"/>
      <c r="AU101" s="348" t="s">
        <v>582</v>
      </c>
      <c r="AV101" s="349"/>
      <c r="AW101" s="349"/>
      <c r="AX101" s="350"/>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t="s">
        <v>587</v>
      </c>
      <c r="AC102" s="519"/>
      <c r="AD102" s="519"/>
      <c r="AE102" s="325" t="s">
        <v>585</v>
      </c>
      <c r="AF102" s="325"/>
      <c r="AG102" s="325"/>
      <c r="AH102" s="325"/>
      <c r="AI102" s="325" t="s">
        <v>586</v>
      </c>
      <c r="AJ102" s="325"/>
      <c r="AK102" s="325"/>
      <c r="AL102" s="325"/>
      <c r="AM102" s="325" t="s">
        <v>584</v>
      </c>
      <c r="AN102" s="325"/>
      <c r="AO102" s="325"/>
      <c r="AP102" s="325"/>
      <c r="AQ102" s="871" t="s">
        <v>582</v>
      </c>
      <c r="AR102" s="872"/>
      <c r="AS102" s="872"/>
      <c r="AT102" s="873"/>
      <c r="AU102" s="871">
        <v>1</v>
      </c>
      <c r="AV102" s="872"/>
      <c r="AW102" s="872"/>
      <c r="AX102" s="873"/>
    </row>
    <row r="103" spans="1:60" ht="31.5" customHeight="1" x14ac:dyDescent="0.15">
      <c r="A103" s="465" t="s">
        <v>503</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0"/>
      <c r="AU103" s="355" t="s">
        <v>505</v>
      </c>
      <c r="AV103" s="356"/>
      <c r="AW103" s="356"/>
      <c r="AX103" s="357"/>
    </row>
    <row r="104" spans="1:60" ht="23.25" customHeight="1" x14ac:dyDescent="0.15">
      <c r="A104" s="468"/>
      <c r="B104" s="469"/>
      <c r="C104" s="469"/>
      <c r="D104" s="469"/>
      <c r="E104" s="469"/>
      <c r="F104" s="470"/>
      <c r="G104" s="121" t="s">
        <v>577</v>
      </c>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t="s">
        <v>588</v>
      </c>
      <c r="AC104" s="454"/>
      <c r="AD104" s="455"/>
      <c r="AE104" s="325" t="s">
        <v>584</v>
      </c>
      <c r="AF104" s="325"/>
      <c r="AG104" s="325"/>
      <c r="AH104" s="325"/>
      <c r="AI104" s="325" t="s">
        <v>582</v>
      </c>
      <c r="AJ104" s="325"/>
      <c r="AK104" s="325"/>
      <c r="AL104" s="325"/>
      <c r="AM104" s="325" t="s">
        <v>582</v>
      </c>
      <c r="AN104" s="325"/>
      <c r="AO104" s="325"/>
      <c r="AP104" s="325"/>
      <c r="AQ104" s="348" t="s">
        <v>589</v>
      </c>
      <c r="AR104" s="349"/>
      <c r="AS104" s="349"/>
      <c r="AT104" s="350"/>
      <c r="AU104" s="348" t="s">
        <v>582</v>
      </c>
      <c r="AV104" s="349"/>
      <c r="AW104" s="349"/>
      <c r="AX104" s="350"/>
    </row>
    <row r="105" spans="1:60" ht="23.25"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588</v>
      </c>
      <c r="AC105" s="323"/>
      <c r="AD105" s="324"/>
      <c r="AE105" s="325" t="s">
        <v>582</v>
      </c>
      <c r="AF105" s="325"/>
      <c r="AG105" s="325"/>
      <c r="AH105" s="325"/>
      <c r="AI105" s="325" t="s">
        <v>582</v>
      </c>
      <c r="AJ105" s="325"/>
      <c r="AK105" s="325"/>
      <c r="AL105" s="325"/>
      <c r="AM105" s="325" t="s">
        <v>584</v>
      </c>
      <c r="AN105" s="325"/>
      <c r="AO105" s="325"/>
      <c r="AP105" s="325"/>
      <c r="AQ105" s="348" t="s">
        <v>582</v>
      </c>
      <c r="AR105" s="349"/>
      <c r="AS105" s="349"/>
      <c r="AT105" s="350"/>
      <c r="AU105" s="871">
        <v>20</v>
      </c>
      <c r="AV105" s="872"/>
      <c r="AW105" s="872"/>
      <c r="AX105" s="873"/>
    </row>
    <row r="106" spans="1:60" ht="31.5" hidden="1" customHeight="1" x14ac:dyDescent="0.15">
      <c r="A106" s="465" t="s">
        <v>503</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0"/>
      <c r="AU106" s="355" t="s">
        <v>505</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5" t="s">
        <v>503</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0"/>
      <c r="AU109" s="355" t="s">
        <v>505</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5" t="s">
        <v>503</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590</v>
      </c>
      <c r="AC116" s="280"/>
      <c r="AD116" s="281"/>
      <c r="AE116" s="325" t="s">
        <v>584</v>
      </c>
      <c r="AF116" s="325"/>
      <c r="AG116" s="325"/>
      <c r="AH116" s="325"/>
      <c r="AI116" s="325" t="s">
        <v>582</v>
      </c>
      <c r="AJ116" s="325"/>
      <c r="AK116" s="325"/>
      <c r="AL116" s="325"/>
      <c r="AM116" s="325" t="s">
        <v>584</v>
      </c>
      <c r="AN116" s="325"/>
      <c r="AO116" s="325"/>
      <c r="AP116" s="325"/>
      <c r="AQ116" s="348" t="s">
        <v>584</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591</v>
      </c>
      <c r="AC117" s="339"/>
      <c r="AD117" s="340"/>
      <c r="AE117" s="285" t="s">
        <v>582</v>
      </c>
      <c r="AF117" s="285"/>
      <c r="AG117" s="285"/>
      <c r="AH117" s="285"/>
      <c r="AI117" s="285" t="s">
        <v>586</v>
      </c>
      <c r="AJ117" s="285"/>
      <c r="AK117" s="285"/>
      <c r="AL117" s="285"/>
      <c r="AM117" s="285" t="s">
        <v>582</v>
      </c>
      <c r="AN117" s="285"/>
      <c r="AO117" s="285"/>
      <c r="AP117" s="285"/>
      <c r="AQ117" s="285" t="s">
        <v>592</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580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594</v>
      </c>
      <c r="AC119" s="280"/>
      <c r="AD119" s="281"/>
      <c r="AE119" s="325" t="s">
        <v>582</v>
      </c>
      <c r="AF119" s="325"/>
      <c r="AG119" s="325"/>
      <c r="AH119" s="325"/>
      <c r="AI119" s="325" t="s">
        <v>582</v>
      </c>
      <c r="AJ119" s="325"/>
      <c r="AK119" s="325"/>
      <c r="AL119" s="325"/>
      <c r="AM119" s="325" t="s">
        <v>593</v>
      </c>
      <c r="AN119" s="325"/>
      <c r="AO119" s="325"/>
      <c r="AP119" s="325"/>
      <c r="AQ119" s="325" t="s">
        <v>582</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591</v>
      </c>
      <c r="AC120" s="339"/>
      <c r="AD120" s="340"/>
      <c r="AE120" s="285" t="s">
        <v>582</v>
      </c>
      <c r="AF120" s="285"/>
      <c r="AG120" s="285"/>
      <c r="AH120" s="285"/>
      <c r="AI120" s="285" t="s">
        <v>584</v>
      </c>
      <c r="AJ120" s="285"/>
      <c r="AK120" s="285"/>
      <c r="AL120" s="285"/>
      <c r="AM120" s="285" t="s">
        <v>586</v>
      </c>
      <c r="AN120" s="285"/>
      <c r="AO120" s="285"/>
      <c r="AP120" s="285"/>
      <c r="AQ120" s="285" t="s">
        <v>582</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576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575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595</v>
      </c>
      <c r="AR133" s="265"/>
      <c r="AS133" s="132" t="s">
        <v>357</v>
      </c>
      <c r="AT133" s="133"/>
      <c r="AU133" s="198" t="s">
        <v>582</v>
      </c>
      <c r="AV133" s="198"/>
      <c r="AW133" s="132" t="s">
        <v>301</v>
      </c>
      <c r="AX133" s="210"/>
    </row>
    <row r="134" spans="1:50" ht="39.75" customHeight="1" x14ac:dyDescent="0.15">
      <c r="A134" s="1004"/>
      <c r="B134" s="236"/>
      <c r="C134" s="235"/>
      <c r="D134" s="236"/>
      <c r="E134" s="235"/>
      <c r="F134" s="297"/>
      <c r="G134" s="211" t="s">
        <v>595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586</v>
      </c>
      <c r="AC134" s="188"/>
      <c r="AD134" s="188"/>
      <c r="AE134" s="266" t="s">
        <v>584</v>
      </c>
      <c r="AF134" s="190"/>
      <c r="AG134" s="190"/>
      <c r="AH134" s="190"/>
      <c r="AI134" s="266" t="s">
        <v>586</v>
      </c>
      <c r="AJ134" s="190"/>
      <c r="AK134" s="190"/>
      <c r="AL134" s="190"/>
      <c r="AM134" s="266" t="s">
        <v>582</v>
      </c>
      <c r="AN134" s="190"/>
      <c r="AO134" s="190"/>
      <c r="AP134" s="190"/>
      <c r="AQ134" s="266" t="s">
        <v>584</v>
      </c>
      <c r="AR134" s="190"/>
      <c r="AS134" s="190"/>
      <c r="AT134" s="190"/>
      <c r="AU134" s="266" t="s">
        <v>596</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596</v>
      </c>
      <c r="AC135" s="202"/>
      <c r="AD135" s="202"/>
      <c r="AE135" s="266" t="s">
        <v>582</v>
      </c>
      <c r="AF135" s="190"/>
      <c r="AG135" s="190"/>
      <c r="AH135" s="190"/>
      <c r="AI135" s="266" t="s">
        <v>597</v>
      </c>
      <c r="AJ135" s="190"/>
      <c r="AK135" s="190"/>
      <c r="AL135" s="190"/>
      <c r="AM135" s="266" t="s">
        <v>582</v>
      </c>
      <c r="AN135" s="190"/>
      <c r="AO135" s="190"/>
      <c r="AP135" s="190"/>
      <c r="AQ135" s="266" t="s">
        <v>598</v>
      </c>
      <c r="AR135" s="190"/>
      <c r="AS135" s="190"/>
      <c r="AT135" s="190"/>
      <c r="AU135" s="266" t="s">
        <v>582</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4"/>
      <c r="B154" s="236"/>
      <c r="C154" s="235"/>
      <c r="D154" s="236"/>
      <c r="E154" s="235"/>
      <c r="F154" s="297"/>
      <c r="G154" s="211" t="s">
        <v>585</v>
      </c>
      <c r="H154" s="121"/>
      <c r="I154" s="121"/>
      <c r="J154" s="121"/>
      <c r="K154" s="121"/>
      <c r="L154" s="121"/>
      <c r="M154" s="121"/>
      <c r="N154" s="121"/>
      <c r="O154" s="121"/>
      <c r="P154" s="212"/>
      <c r="Q154" s="120" t="s">
        <v>582</v>
      </c>
      <c r="R154" s="121"/>
      <c r="S154" s="121"/>
      <c r="T154" s="121"/>
      <c r="U154" s="121"/>
      <c r="V154" s="121"/>
      <c r="W154" s="121"/>
      <c r="X154" s="121"/>
      <c r="Y154" s="121"/>
      <c r="Z154" s="121"/>
      <c r="AA154" s="1006"/>
      <c r="AB154" s="243" t="s">
        <v>582</v>
      </c>
      <c r="AC154" s="244"/>
      <c r="AD154" s="244"/>
      <c r="AE154" s="249" t="s">
        <v>599</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4"/>
      <c r="B155" s="236"/>
      <c r="C155" s="235"/>
      <c r="D155" s="236"/>
      <c r="E155" s="235"/>
      <c r="F155" s="297"/>
      <c r="G155" s="213"/>
      <c r="H155" s="214"/>
      <c r="I155" s="214"/>
      <c r="J155" s="214"/>
      <c r="K155" s="214"/>
      <c r="L155" s="214"/>
      <c r="M155" s="214"/>
      <c r="N155" s="214"/>
      <c r="O155" s="214"/>
      <c r="P155" s="215"/>
      <c r="Q155" s="711"/>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4"/>
      <c r="B156" s="236"/>
      <c r="C156" s="235"/>
      <c r="D156" s="236"/>
      <c r="E156" s="235"/>
      <c r="F156" s="297"/>
      <c r="G156" s="213"/>
      <c r="H156" s="214"/>
      <c r="I156" s="214"/>
      <c r="J156" s="214"/>
      <c r="K156" s="214"/>
      <c r="L156" s="214"/>
      <c r="M156" s="214"/>
      <c r="N156" s="214"/>
      <c r="O156" s="214"/>
      <c r="P156" s="215"/>
      <c r="Q156" s="711"/>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4"/>
      <c r="B157" s="236"/>
      <c r="C157" s="235"/>
      <c r="D157" s="236"/>
      <c r="E157" s="235"/>
      <c r="F157" s="297"/>
      <c r="G157" s="213"/>
      <c r="H157" s="214"/>
      <c r="I157" s="214"/>
      <c r="J157" s="214"/>
      <c r="K157" s="214"/>
      <c r="L157" s="214"/>
      <c r="M157" s="214"/>
      <c r="N157" s="214"/>
      <c r="O157" s="214"/>
      <c r="P157" s="215"/>
      <c r="Q157" s="711"/>
      <c r="R157" s="214"/>
      <c r="S157" s="214"/>
      <c r="T157" s="214"/>
      <c r="U157" s="214"/>
      <c r="V157" s="214"/>
      <c r="W157" s="214"/>
      <c r="X157" s="214"/>
      <c r="Y157" s="214"/>
      <c r="Z157" s="214"/>
      <c r="AA157" s="1007"/>
      <c r="AB157" s="245"/>
      <c r="AC157" s="246"/>
      <c r="AD157" s="246"/>
      <c r="AE157" s="120" t="s">
        <v>584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711"/>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711"/>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711"/>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711"/>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711"/>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711"/>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711"/>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711"/>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711"/>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711"/>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711"/>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711"/>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631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4"/>
      <c r="B189" s="236"/>
      <c r="C189" s="235"/>
      <c r="D189" s="236"/>
      <c r="E189" s="2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2"/>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71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2"/>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71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2"/>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585</v>
      </c>
      <c r="K430" s="226"/>
      <c r="L430" s="226"/>
      <c r="M430" s="226"/>
      <c r="N430" s="226"/>
      <c r="O430" s="226"/>
      <c r="P430" s="226"/>
      <c r="Q430" s="226"/>
      <c r="R430" s="226"/>
      <c r="S430" s="226"/>
      <c r="T430" s="227"/>
      <c r="U430" s="228" t="s">
        <v>582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582</v>
      </c>
      <c r="AF432" s="198"/>
      <c r="AG432" s="132" t="s">
        <v>357</v>
      </c>
      <c r="AH432" s="133"/>
      <c r="AI432" s="143"/>
      <c r="AJ432" s="143"/>
      <c r="AK432" s="143"/>
      <c r="AL432" s="138"/>
      <c r="AM432" s="143"/>
      <c r="AN432" s="143"/>
      <c r="AO432" s="143"/>
      <c r="AP432" s="138"/>
      <c r="AQ432" s="209" t="s">
        <v>586</v>
      </c>
      <c r="AR432" s="198"/>
      <c r="AS432" s="132" t="s">
        <v>357</v>
      </c>
      <c r="AT432" s="133"/>
      <c r="AU432" s="198" t="s">
        <v>595</v>
      </c>
      <c r="AV432" s="198"/>
      <c r="AW432" s="132" t="s">
        <v>301</v>
      </c>
      <c r="AX432" s="210"/>
    </row>
    <row r="433" spans="1:50" ht="23.25" customHeight="1" x14ac:dyDescent="0.15">
      <c r="A433" s="1004"/>
      <c r="B433" s="236"/>
      <c r="C433" s="235"/>
      <c r="D433" s="236"/>
      <c r="E433" s="126"/>
      <c r="F433" s="127"/>
      <c r="G433" s="211" t="s">
        <v>584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582</v>
      </c>
      <c r="AC433" s="202"/>
      <c r="AD433" s="202"/>
      <c r="AE433" s="189" t="s">
        <v>581</v>
      </c>
      <c r="AF433" s="190"/>
      <c r="AG433" s="190"/>
      <c r="AH433" s="190"/>
      <c r="AI433" s="189" t="s">
        <v>582</v>
      </c>
      <c r="AJ433" s="190"/>
      <c r="AK433" s="190"/>
      <c r="AL433" s="190"/>
      <c r="AM433" s="189" t="s">
        <v>603</v>
      </c>
      <c r="AN433" s="190"/>
      <c r="AO433" s="190"/>
      <c r="AP433" s="191"/>
      <c r="AQ433" s="189" t="s">
        <v>582</v>
      </c>
      <c r="AR433" s="190"/>
      <c r="AS433" s="190"/>
      <c r="AT433" s="191"/>
      <c r="AU433" s="190" t="s">
        <v>582</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586</v>
      </c>
      <c r="AC434" s="188"/>
      <c r="AD434" s="188"/>
      <c r="AE434" s="189" t="s">
        <v>601</v>
      </c>
      <c r="AF434" s="190"/>
      <c r="AG434" s="190"/>
      <c r="AH434" s="191"/>
      <c r="AI434" s="189" t="s">
        <v>602</v>
      </c>
      <c r="AJ434" s="190"/>
      <c r="AK434" s="190"/>
      <c r="AL434" s="190"/>
      <c r="AM434" s="189" t="s">
        <v>582</v>
      </c>
      <c r="AN434" s="190"/>
      <c r="AO434" s="190"/>
      <c r="AP434" s="191"/>
      <c r="AQ434" s="189" t="s">
        <v>584</v>
      </c>
      <c r="AR434" s="190"/>
      <c r="AS434" s="190"/>
      <c r="AT434" s="191"/>
      <c r="AU434" s="190" t="s">
        <v>604</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581</v>
      </c>
      <c r="AF435" s="190"/>
      <c r="AG435" s="190"/>
      <c r="AH435" s="191"/>
      <c r="AI435" s="189" t="s">
        <v>582</v>
      </c>
      <c r="AJ435" s="190"/>
      <c r="AK435" s="190"/>
      <c r="AL435" s="190"/>
      <c r="AM435" s="189" t="s">
        <v>584</v>
      </c>
      <c r="AN435" s="190"/>
      <c r="AO435" s="190"/>
      <c r="AP435" s="191"/>
      <c r="AQ435" s="189" t="s">
        <v>582</v>
      </c>
      <c r="AR435" s="190"/>
      <c r="AS435" s="190"/>
      <c r="AT435" s="191"/>
      <c r="AU435" s="190" t="s">
        <v>584</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606</v>
      </c>
      <c r="AF457" s="198"/>
      <c r="AG457" s="132" t="s">
        <v>357</v>
      </c>
      <c r="AH457" s="133"/>
      <c r="AI457" s="143"/>
      <c r="AJ457" s="143"/>
      <c r="AK457" s="143"/>
      <c r="AL457" s="138"/>
      <c r="AM457" s="143"/>
      <c r="AN457" s="143"/>
      <c r="AO457" s="143"/>
      <c r="AP457" s="138"/>
      <c r="AQ457" s="209" t="s">
        <v>582</v>
      </c>
      <c r="AR457" s="198"/>
      <c r="AS457" s="132" t="s">
        <v>357</v>
      </c>
      <c r="AT457" s="133"/>
      <c r="AU457" s="198" t="s">
        <v>582</v>
      </c>
      <c r="AV457" s="198"/>
      <c r="AW457" s="132" t="s">
        <v>301</v>
      </c>
      <c r="AX457" s="210"/>
    </row>
    <row r="458" spans="1:50" ht="23.25" customHeight="1" x14ac:dyDescent="0.15">
      <c r="A458" s="1004"/>
      <c r="B458" s="236"/>
      <c r="C458" s="235"/>
      <c r="D458" s="236"/>
      <c r="E458" s="126"/>
      <c r="F458" s="127"/>
      <c r="G458" s="211" t="s">
        <v>582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605</v>
      </c>
      <c r="AC458" s="202"/>
      <c r="AD458" s="202"/>
      <c r="AE458" s="189" t="s">
        <v>582</v>
      </c>
      <c r="AF458" s="190"/>
      <c r="AG458" s="190"/>
      <c r="AH458" s="190"/>
      <c r="AI458" s="189" t="s">
        <v>584</v>
      </c>
      <c r="AJ458" s="190"/>
      <c r="AK458" s="190"/>
      <c r="AL458" s="190"/>
      <c r="AM458" s="189" t="s">
        <v>584</v>
      </c>
      <c r="AN458" s="190"/>
      <c r="AO458" s="190"/>
      <c r="AP458" s="191"/>
      <c r="AQ458" s="189" t="s">
        <v>607</v>
      </c>
      <c r="AR458" s="190"/>
      <c r="AS458" s="190"/>
      <c r="AT458" s="191"/>
      <c r="AU458" s="190" t="s">
        <v>584</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584</v>
      </c>
      <c r="AC459" s="188"/>
      <c r="AD459" s="188"/>
      <c r="AE459" s="189" t="s">
        <v>582</v>
      </c>
      <c r="AF459" s="190"/>
      <c r="AG459" s="190"/>
      <c r="AH459" s="191"/>
      <c r="AI459" s="189" t="s">
        <v>582</v>
      </c>
      <c r="AJ459" s="190"/>
      <c r="AK459" s="190"/>
      <c r="AL459" s="190"/>
      <c r="AM459" s="189" t="s">
        <v>604</v>
      </c>
      <c r="AN459" s="190"/>
      <c r="AO459" s="190"/>
      <c r="AP459" s="191"/>
      <c r="AQ459" s="189" t="s">
        <v>584</v>
      </c>
      <c r="AR459" s="190"/>
      <c r="AS459" s="190"/>
      <c r="AT459" s="191"/>
      <c r="AU459" s="190" t="s">
        <v>582</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582</v>
      </c>
      <c r="AF460" s="190"/>
      <c r="AG460" s="190"/>
      <c r="AH460" s="191"/>
      <c r="AI460" s="189" t="s">
        <v>592</v>
      </c>
      <c r="AJ460" s="190"/>
      <c r="AK460" s="190"/>
      <c r="AL460" s="190"/>
      <c r="AM460" s="189" t="s">
        <v>584</v>
      </c>
      <c r="AN460" s="190"/>
      <c r="AO460" s="190"/>
      <c r="AP460" s="191"/>
      <c r="AQ460" s="189" t="s">
        <v>608</v>
      </c>
      <c r="AR460" s="190"/>
      <c r="AS460" s="190"/>
      <c r="AT460" s="191"/>
      <c r="AU460" s="190" t="s">
        <v>584</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584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5"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6"/>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138" customHeight="1" x14ac:dyDescent="0.15">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556</v>
      </c>
      <c r="AE702" s="868"/>
      <c r="AF702" s="868"/>
      <c r="AG702" s="857" t="s">
        <v>629</v>
      </c>
      <c r="AH702" s="858"/>
      <c r="AI702" s="858"/>
      <c r="AJ702" s="858"/>
      <c r="AK702" s="858"/>
      <c r="AL702" s="858"/>
      <c r="AM702" s="858"/>
      <c r="AN702" s="858"/>
      <c r="AO702" s="858"/>
      <c r="AP702" s="858"/>
      <c r="AQ702" s="858"/>
      <c r="AR702" s="858"/>
      <c r="AS702" s="858"/>
      <c r="AT702" s="858"/>
      <c r="AU702" s="858"/>
      <c r="AV702" s="858"/>
      <c r="AW702" s="858"/>
      <c r="AX702" s="859"/>
    </row>
    <row r="703" spans="1:50" ht="170.25"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556</v>
      </c>
      <c r="AE703" s="115"/>
      <c r="AF703" s="115"/>
      <c r="AG703" s="654" t="s">
        <v>630</v>
      </c>
      <c r="AH703" s="655"/>
      <c r="AI703" s="655"/>
      <c r="AJ703" s="655"/>
      <c r="AK703" s="655"/>
      <c r="AL703" s="655"/>
      <c r="AM703" s="655"/>
      <c r="AN703" s="655"/>
      <c r="AO703" s="655"/>
      <c r="AP703" s="655"/>
      <c r="AQ703" s="655"/>
      <c r="AR703" s="655"/>
      <c r="AS703" s="655"/>
      <c r="AT703" s="655"/>
      <c r="AU703" s="655"/>
      <c r="AV703" s="655"/>
      <c r="AW703" s="655"/>
      <c r="AX703" s="656"/>
    </row>
    <row r="704" spans="1:50" ht="116.25"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556</v>
      </c>
      <c r="AE704" s="566"/>
      <c r="AF704" s="566"/>
      <c r="AG704" s="711" t="s">
        <v>624</v>
      </c>
      <c r="AH704" s="214"/>
      <c r="AI704" s="214"/>
      <c r="AJ704" s="214"/>
      <c r="AK704" s="214"/>
      <c r="AL704" s="214"/>
      <c r="AM704" s="214"/>
      <c r="AN704" s="214"/>
      <c r="AO704" s="214"/>
      <c r="AP704" s="214"/>
      <c r="AQ704" s="214"/>
      <c r="AR704" s="214"/>
      <c r="AS704" s="214"/>
      <c r="AT704" s="214"/>
      <c r="AU704" s="214"/>
      <c r="AV704" s="214"/>
      <c r="AW704" s="214"/>
      <c r="AX704" s="712"/>
    </row>
    <row r="705" spans="1:50" ht="27" customHeight="1" x14ac:dyDescent="0.15">
      <c r="A705" s="606" t="s">
        <v>40</v>
      </c>
      <c r="B705" s="762"/>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616</v>
      </c>
      <c r="AE705" s="720"/>
      <c r="AF705" s="720"/>
      <c r="AG705" s="120" t="s">
        <v>632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3"/>
      <c r="C706" s="599"/>
      <c r="D706" s="600"/>
      <c r="E706" s="674" t="s">
        <v>539</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c r="AE706" s="115"/>
      <c r="AF706" s="116"/>
      <c r="AG706" s="711"/>
      <c r="AH706" s="214"/>
      <c r="AI706" s="214"/>
      <c r="AJ706" s="214"/>
      <c r="AK706" s="214"/>
      <c r="AL706" s="214"/>
      <c r="AM706" s="214"/>
      <c r="AN706" s="214"/>
      <c r="AO706" s="214"/>
      <c r="AP706" s="214"/>
      <c r="AQ706" s="214"/>
      <c r="AR706" s="214"/>
      <c r="AS706" s="214"/>
      <c r="AT706" s="214"/>
      <c r="AU706" s="214"/>
      <c r="AV706" s="214"/>
      <c r="AW706" s="214"/>
      <c r="AX706" s="712"/>
    </row>
    <row r="707" spans="1:50" ht="26.25" customHeight="1" x14ac:dyDescent="0.15">
      <c r="A707" s="645"/>
      <c r="B707" s="763"/>
      <c r="C707" s="601"/>
      <c r="D707" s="602"/>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c r="AE707" s="564"/>
      <c r="AF707" s="564"/>
      <c r="AG707" s="711"/>
      <c r="AH707" s="214"/>
      <c r="AI707" s="214"/>
      <c r="AJ707" s="214"/>
      <c r="AK707" s="214"/>
      <c r="AL707" s="214"/>
      <c r="AM707" s="214"/>
      <c r="AN707" s="214"/>
      <c r="AO707" s="214"/>
      <c r="AP707" s="214"/>
      <c r="AQ707" s="214"/>
      <c r="AR707" s="214"/>
      <c r="AS707" s="214"/>
      <c r="AT707" s="214"/>
      <c r="AU707" s="214"/>
      <c r="AV707" s="214"/>
      <c r="AW707" s="214"/>
      <c r="AX707" s="712"/>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616</v>
      </c>
      <c r="AE708" s="669"/>
      <c r="AF708" s="669"/>
      <c r="AG708" s="493" t="s">
        <v>617</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556</v>
      </c>
      <c r="AE709" s="115"/>
      <c r="AF709" s="115"/>
      <c r="AG709" s="654" t="s">
        <v>618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616</v>
      </c>
      <c r="AE710" s="115"/>
      <c r="AF710" s="115"/>
      <c r="AG710" s="654" t="s">
        <v>619</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556</v>
      </c>
      <c r="AE711" s="115"/>
      <c r="AF711" s="115"/>
      <c r="AG711" s="654" t="s">
        <v>620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616</v>
      </c>
      <c r="AE712" s="566"/>
      <c r="AF712" s="566"/>
      <c r="AG712" s="578" t="s">
        <v>619</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616</v>
      </c>
      <c r="AE713" s="115"/>
      <c r="AF713" s="116"/>
      <c r="AG713" s="654" t="s">
        <v>619</v>
      </c>
      <c r="AH713" s="655"/>
      <c r="AI713" s="655"/>
      <c r="AJ713" s="655"/>
      <c r="AK713" s="655"/>
      <c r="AL713" s="655"/>
      <c r="AM713" s="655"/>
      <c r="AN713" s="655"/>
      <c r="AO713" s="655"/>
      <c r="AP713" s="655"/>
      <c r="AQ713" s="655"/>
      <c r="AR713" s="655"/>
      <c r="AS713" s="655"/>
      <c r="AT713" s="655"/>
      <c r="AU713" s="655"/>
      <c r="AV713" s="655"/>
      <c r="AW713" s="655"/>
      <c r="AX713" s="656"/>
    </row>
    <row r="714" spans="1:50" ht="38.25" customHeight="1" x14ac:dyDescent="0.15">
      <c r="A714" s="647"/>
      <c r="B714" s="648"/>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616</v>
      </c>
      <c r="AE714" s="576"/>
      <c r="AF714" s="577"/>
      <c r="AG714" s="680" t="s">
        <v>621</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616</v>
      </c>
      <c r="AE715" s="669"/>
      <c r="AF715" s="670"/>
      <c r="AG715" s="493" t="s">
        <v>632</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616</v>
      </c>
      <c r="AE716" s="752"/>
      <c r="AF716" s="752"/>
      <c r="AG716" s="654" t="s">
        <v>632</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616</v>
      </c>
      <c r="AE717" s="115"/>
      <c r="AF717" s="115"/>
      <c r="AG717" s="654" t="s">
        <v>632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616</v>
      </c>
      <c r="AE718" s="115"/>
      <c r="AF718" s="115"/>
      <c r="AG718" s="123" t="s">
        <v>632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68" t="s">
        <v>616</v>
      </c>
      <c r="AE719" s="669"/>
      <c r="AF719" s="669"/>
      <c r="AG719" s="120" t="s">
        <v>632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711"/>
      <c r="AH720" s="214"/>
      <c r="AI720" s="214"/>
      <c r="AJ720" s="214"/>
      <c r="AK720" s="214"/>
      <c r="AL720" s="214"/>
      <c r="AM720" s="214"/>
      <c r="AN720" s="214"/>
      <c r="AO720" s="214"/>
      <c r="AP720" s="214"/>
      <c r="AQ720" s="214"/>
      <c r="AR720" s="214"/>
      <c r="AS720" s="214"/>
      <c r="AT720" s="214"/>
      <c r="AU720" s="214"/>
      <c r="AV720" s="214"/>
      <c r="AW720" s="214"/>
      <c r="AX720" s="712"/>
    </row>
    <row r="721" spans="1:50" ht="24.75" customHeight="1" x14ac:dyDescent="0.15">
      <c r="A721" s="640"/>
      <c r="B721" s="641"/>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711"/>
      <c r="AH721" s="214"/>
      <c r="AI721" s="214"/>
      <c r="AJ721" s="214"/>
      <c r="AK721" s="214"/>
      <c r="AL721" s="214"/>
      <c r="AM721" s="214"/>
      <c r="AN721" s="214"/>
      <c r="AO721" s="214"/>
      <c r="AP721" s="214"/>
      <c r="AQ721" s="214"/>
      <c r="AR721" s="214"/>
      <c r="AS721" s="214"/>
      <c r="AT721" s="214"/>
      <c r="AU721" s="214"/>
      <c r="AV721" s="214"/>
      <c r="AW721" s="214"/>
      <c r="AX721" s="712"/>
    </row>
    <row r="722" spans="1:50" ht="24.75" customHeight="1" x14ac:dyDescent="0.15">
      <c r="A722" s="640"/>
      <c r="B722" s="641"/>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711"/>
      <c r="AH722" s="214"/>
      <c r="AI722" s="214"/>
      <c r="AJ722" s="214"/>
      <c r="AK722" s="214"/>
      <c r="AL722" s="214"/>
      <c r="AM722" s="214"/>
      <c r="AN722" s="214"/>
      <c r="AO722" s="214"/>
      <c r="AP722" s="214"/>
      <c r="AQ722" s="214"/>
      <c r="AR722" s="214"/>
      <c r="AS722" s="214"/>
      <c r="AT722" s="214"/>
      <c r="AU722" s="214"/>
      <c r="AV722" s="214"/>
      <c r="AW722" s="214"/>
      <c r="AX722" s="712"/>
    </row>
    <row r="723" spans="1:50" ht="24.75" customHeight="1" x14ac:dyDescent="0.15">
      <c r="A723" s="640"/>
      <c r="B723" s="641"/>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711"/>
      <c r="AH723" s="214"/>
      <c r="AI723" s="214"/>
      <c r="AJ723" s="214"/>
      <c r="AK723" s="214"/>
      <c r="AL723" s="214"/>
      <c r="AM723" s="214"/>
      <c r="AN723" s="214"/>
      <c r="AO723" s="214"/>
      <c r="AP723" s="214"/>
      <c r="AQ723" s="214"/>
      <c r="AR723" s="214"/>
      <c r="AS723" s="214"/>
      <c r="AT723" s="214"/>
      <c r="AU723" s="214"/>
      <c r="AV723" s="214"/>
      <c r="AW723" s="214"/>
      <c r="AX723" s="712"/>
    </row>
    <row r="724" spans="1:50" ht="24.75" customHeight="1" x14ac:dyDescent="0.15">
      <c r="A724" s="640"/>
      <c r="B724" s="641"/>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711"/>
      <c r="AH724" s="214"/>
      <c r="AI724" s="214"/>
      <c r="AJ724" s="214"/>
      <c r="AK724" s="214"/>
      <c r="AL724" s="214"/>
      <c r="AM724" s="214"/>
      <c r="AN724" s="214"/>
      <c r="AO724" s="214"/>
      <c r="AP724" s="214"/>
      <c r="AQ724" s="214"/>
      <c r="AR724" s="214"/>
      <c r="AS724" s="214"/>
      <c r="AT724" s="214"/>
      <c r="AU724" s="214"/>
      <c r="AV724" s="214"/>
      <c r="AW724" s="214"/>
      <c r="AX724" s="712"/>
    </row>
    <row r="725" spans="1:50" ht="24.75" customHeight="1" x14ac:dyDescent="0.15">
      <c r="A725" s="642"/>
      <c r="B725" s="643"/>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8.5" customHeight="1" x14ac:dyDescent="0.15">
      <c r="A726" s="606" t="s">
        <v>49</v>
      </c>
      <c r="B726" s="607"/>
      <c r="C726" s="425" t="s">
        <v>54</v>
      </c>
      <c r="D726" s="561"/>
      <c r="E726" s="561"/>
      <c r="F726" s="562"/>
      <c r="G726" s="795" t="s">
        <v>623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1.75" customHeight="1" thickBot="1" x14ac:dyDescent="0.2">
      <c r="A727" s="608"/>
      <c r="B727" s="609"/>
      <c r="C727" s="789" t="s">
        <v>58</v>
      </c>
      <c r="D727" s="790"/>
      <c r="E727" s="790"/>
      <c r="F727" s="791"/>
      <c r="G727" s="792" t="s">
        <v>622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7.25" customHeight="1" thickBot="1" x14ac:dyDescent="0.2">
      <c r="A729" s="758" t="s">
        <v>611</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7.25" customHeight="1" thickBot="1" x14ac:dyDescent="0.2">
      <c r="A731" s="603"/>
      <c r="B731" s="604"/>
      <c r="C731" s="604"/>
      <c r="D731" s="604"/>
      <c r="E731" s="605"/>
      <c r="F731" s="671" t="s">
        <v>613</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48" customHeight="1" thickBot="1" x14ac:dyDescent="0.2">
      <c r="A733" s="738"/>
      <c r="B733" s="739"/>
      <c r="C733" s="739"/>
      <c r="D733" s="739"/>
      <c r="E733" s="740"/>
      <c r="F733" s="759" t="s">
        <v>612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0" t="s">
        <v>433</v>
      </c>
      <c r="B737" s="611"/>
      <c r="C737" s="611"/>
      <c r="D737" s="611"/>
      <c r="E737" s="611"/>
      <c r="F737" s="611"/>
      <c r="G737" s="925" t="s">
        <v>571</v>
      </c>
      <c r="H737" s="926"/>
      <c r="I737" s="926"/>
      <c r="J737" s="926"/>
      <c r="K737" s="926"/>
      <c r="L737" s="926"/>
      <c r="M737" s="926"/>
      <c r="N737" s="926"/>
      <c r="O737" s="926"/>
      <c r="P737" s="927"/>
      <c r="Q737" s="611" t="s">
        <v>360</v>
      </c>
      <c r="R737" s="611"/>
      <c r="S737" s="611"/>
      <c r="T737" s="611"/>
      <c r="U737" s="611"/>
      <c r="V737" s="611"/>
      <c r="W737" s="925" t="s">
        <v>573</v>
      </c>
      <c r="X737" s="926"/>
      <c r="Y737" s="926"/>
      <c r="Z737" s="926"/>
      <c r="AA737" s="926"/>
      <c r="AB737" s="926"/>
      <c r="AC737" s="926"/>
      <c r="AD737" s="926"/>
      <c r="AE737" s="926"/>
      <c r="AF737" s="927"/>
      <c r="AG737" s="611" t="s">
        <v>361</v>
      </c>
      <c r="AH737" s="611"/>
      <c r="AI737" s="611"/>
      <c r="AJ737" s="611"/>
      <c r="AK737" s="611"/>
      <c r="AL737" s="611"/>
      <c r="AM737" s="925" t="s">
        <v>574</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571</v>
      </c>
      <c r="H738" s="926"/>
      <c r="I738" s="926"/>
      <c r="J738" s="926"/>
      <c r="K738" s="926"/>
      <c r="L738" s="926"/>
      <c r="M738" s="926"/>
      <c r="N738" s="926"/>
      <c r="O738" s="926"/>
      <c r="P738" s="926"/>
      <c r="Q738" s="611" t="s">
        <v>363</v>
      </c>
      <c r="R738" s="611"/>
      <c r="S738" s="611"/>
      <c r="T738" s="611"/>
      <c r="U738" s="611"/>
      <c r="V738" s="611"/>
      <c r="W738" s="925" t="s">
        <v>571</v>
      </c>
      <c r="X738" s="926"/>
      <c r="Y738" s="926"/>
      <c r="Z738" s="926"/>
      <c r="AA738" s="926"/>
      <c r="AB738" s="926"/>
      <c r="AC738" s="926"/>
      <c r="AD738" s="926"/>
      <c r="AE738" s="926"/>
      <c r="AF738" s="927"/>
      <c r="AG738" s="903" t="s">
        <v>364</v>
      </c>
      <c r="AH738" s="903"/>
      <c r="AI738" s="903"/>
      <c r="AJ738" s="903"/>
      <c r="AK738" s="903"/>
      <c r="AL738" s="903"/>
      <c r="AM738" s="925" t="s">
        <v>574</v>
      </c>
      <c r="AN738" s="926"/>
      <c r="AO738" s="926"/>
      <c r="AP738" s="926"/>
      <c r="AQ738" s="926"/>
      <c r="AR738" s="926"/>
      <c r="AS738" s="926"/>
      <c r="AT738" s="926"/>
      <c r="AU738" s="926"/>
      <c r="AV738" s="927"/>
      <c r="AW738" s="87"/>
      <c r="AX738" s="88"/>
    </row>
    <row r="739" spans="1:50" ht="24.75" customHeight="1" thickBot="1" x14ac:dyDescent="0.2">
      <c r="A739" s="736" t="s">
        <v>492</v>
      </c>
      <c r="B739" s="737"/>
      <c r="C739" s="737"/>
      <c r="D739" s="737"/>
      <c r="E739" s="737"/>
      <c r="F739" s="737"/>
      <c r="G739" s="928" t="s">
        <v>572</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t="s">
        <v>568</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614</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6"/>
      <c r="C780" s="756"/>
      <c r="D780" s="756"/>
      <c r="E780" s="756"/>
      <c r="F780" s="757"/>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56"/>
      <c r="C781" s="756"/>
      <c r="D781" s="756"/>
      <c r="E781" s="756"/>
      <c r="F781" s="757"/>
      <c r="G781" s="432" t="s">
        <v>569</v>
      </c>
      <c r="H781" s="433"/>
      <c r="I781" s="433"/>
      <c r="J781" s="433"/>
      <c r="K781" s="434"/>
      <c r="L781" s="435" t="s">
        <v>615</v>
      </c>
      <c r="M781" s="436"/>
      <c r="N781" s="436"/>
      <c r="O781" s="436"/>
      <c r="P781" s="436"/>
      <c r="Q781" s="436"/>
      <c r="R781" s="436"/>
      <c r="S781" s="436"/>
      <c r="T781" s="436"/>
      <c r="U781" s="436"/>
      <c r="V781" s="436"/>
      <c r="W781" s="436"/>
      <c r="X781" s="437"/>
      <c r="Y781" s="462">
        <v>12.867000000000001</v>
      </c>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15">
      <c r="A782" s="567"/>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7"/>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7"/>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7"/>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7"/>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7"/>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7"/>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7"/>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7"/>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7"/>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12.867000000000001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7"/>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56"/>
      <c r="C793" s="756"/>
      <c r="D793" s="756"/>
      <c r="E793" s="756"/>
      <c r="F793" s="757"/>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67"/>
      <c r="B794" s="756"/>
      <c r="C794" s="756"/>
      <c r="D794" s="756"/>
      <c r="E794" s="756"/>
      <c r="F794" s="757"/>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67"/>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7"/>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7"/>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7"/>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7"/>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7"/>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7"/>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7"/>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7"/>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6"/>
      <c r="C806" s="756"/>
      <c r="D806" s="756"/>
      <c r="E806" s="756"/>
      <c r="F806" s="757"/>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7"/>
      <c r="B807" s="756"/>
      <c r="C807" s="756"/>
      <c r="D807" s="756"/>
      <c r="E807" s="756"/>
      <c r="F807" s="757"/>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7"/>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7"/>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7"/>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7"/>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7"/>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7"/>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7"/>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7"/>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7"/>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6"/>
      <c r="C819" s="756"/>
      <c r="D819" s="756"/>
      <c r="E819" s="756"/>
      <c r="F819" s="757"/>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7"/>
      <c r="B820" s="756"/>
      <c r="C820" s="756"/>
      <c r="D820" s="756"/>
      <c r="E820" s="756"/>
      <c r="F820" s="757"/>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7"/>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7"/>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7"/>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7"/>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7"/>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7"/>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7"/>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7"/>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1" t="s">
        <v>496</v>
      </c>
      <c r="AM831" s="922"/>
      <c r="AN831" s="92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14" t="s">
        <v>551</v>
      </c>
      <c r="D837" s="404"/>
      <c r="E837" s="404"/>
      <c r="F837" s="404"/>
      <c r="G837" s="404"/>
      <c r="H837" s="404"/>
      <c r="I837" s="404"/>
      <c r="J837" s="405" t="s">
        <v>547</v>
      </c>
      <c r="K837" s="406"/>
      <c r="L837" s="406"/>
      <c r="M837" s="406"/>
      <c r="N837" s="406"/>
      <c r="O837" s="406"/>
      <c r="P837" s="415" t="s">
        <v>547</v>
      </c>
      <c r="Q837" s="308"/>
      <c r="R837" s="308"/>
      <c r="S837" s="308"/>
      <c r="T837" s="308"/>
      <c r="U837" s="308"/>
      <c r="V837" s="308"/>
      <c r="W837" s="308"/>
      <c r="X837" s="308"/>
      <c r="Y837" s="316" t="s">
        <v>547</v>
      </c>
      <c r="Z837" s="317"/>
      <c r="AA837" s="317"/>
      <c r="AB837" s="318"/>
      <c r="AC837" s="407"/>
      <c r="AD837" s="413"/>
      <c r="AE837" s="413"/>
      <c r="AF837" s="413"/>
      <c r="AG837" s="413"/>
      <c r="AH837" s="408" t="s">
        <v>547</v>
      </c>
      <c r="AI837" s="409"/>
      <c r="AJ837" s="409"/>
      <c r="AK837" s="409"/>
      <c r="AL837" s="313" t="s">
        <v>552</v>
      </c>
      <c r="AM837" s="314"/>
      <c r="AN837" s="314"/>
      <c r="AO837" s="315"/>
      <c r="AP837" s="309" t="s">
        <v>553</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470</v>
      </c>
      <c r="AQ1101" s="418"/>
      <c r="AR1101" s="418"/>
      <c r="AS1101" s="418"/>
      <c r="AT1101" s="418"/>
      <c r="AU1101" s="418"/>
      <c r="AV1101" s="418"/>
      <c r="AW1101" s="418"/>
      <c r="AX1101" s="418"/>
    </row>
    <row r="1102" spans="1:50" ht="30" hidden="1" customHeight="1" x14ac:dyDescent="0.15">
      <c r="A1102" s="393">
        <v>1</v>
      </c>
      <c r="B1102" s="393">
        <v>1</v>
      </c>
      <c r="C1102" s="865"/>
      <c r="D1102" s="865"/>
      <c r="E1102" s="249" t="s">
        <v>547</v>
      </c>
      <c r="F1102" s="864"/>
      <c r="G1102" s="864"/>
      <c r="H1102" s="864"/>
      <c r="I1102" s="864"/>
      <c r="J1102" s="405" t="s">
        <v>548</v>
      </c>
      <c r="K1102" s="406"/>
      <c r="L1102" s="406"/>
      <c r="M1102" s="406"/>
      <c r="N1102" s="406"/>
      <c r="O1102" s="406"/>
      <c r="P1102" s="415" t="s">
        <v>549</v>
      </c>
      <c r="Q1102" s="308"/>
      <c r="R1102" s="308"/>
      <c r="S1102" s="308"/>
      <c r="T1102" s="308"/>
      <c r="U1102" s="308"/>
      <c r="V1102" s="308"/>
      <c r="W1102" s="308"/>
      <c r="X1102" s="308"/>
      <c r="Y1102" s="316" t="s">
        <v>550</v>
      </c>
      <c r="Z1102" s="317"/>
      <c r="AA1102" s="317"/>
      <c r="AB1102" s="318"/>
      <c r="AC1102" s="310"/>
      <c r="AD1102" s="310"/>
      <c r="AE1102" s="310"/>
      <c r="AF1102" s="310"/>
      <c r="AG1102" s="310"/>
      <c r="AH1102" s="311" t="s">
        <v>547</v>
      </c>
      <c r="AI1102" s="312"/>
      <c r="AJ1102" s="312"/>
      <c r="AK1102" s="312"/>
      <c r="AL1102" s="313" t="s">
        <v>547</v>
      </c>
      <c r="AM1102" s="314"/>
      <c r="AN1102" s="314"/>
      <c r="AO1102" s="315"/>
      <c r="AP1102" s="309" t="s">
        <v>551</v>
      </c>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20" max="49" man="1"/>
    <brk id="483"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t="s">
        <v>556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557</v>
      </c>
      <c r="M3" s="13" t="str">
        <f t="shared" ref="M3:M11" si="2">IF(L3="","",K3)</f>
        <v>文教及び科学振興</v>
      </c>
      <c r="N3" s="13" t="str">
        <f>IF(M3="",N2,IF(N2&lt;&gt;"",CONCATENATE(N2,"、",M3),M3))</f>
        <v>文教及び科学振興</v>
      </c>
      <c r="O3" s="13"/>
      <c r="P3" s="12" t="s">
        <v>192</v>
      </c>
      <c r="Q3" s="17" t="s">
        <v>556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48" t="s">
        <v>60</v>
      </c>
      <c r="Q2" s="539"/>
      <c r="R2" s="539"/>
      <c r="S2" s="539"/>
      <c r="T2" s="539"/>
      <c r="U2" s="539"/>
      <c r="V2" s="539"/>
      <c r="W2" s="539"/>
      <c r="X2" s="540"/>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4"/>
      <c r="B4" s="532"/>
      <c r="C4" s="532"/>
      <c r="D4" s="532"/>
      <c r="E4" s="532"/>
      <c r="F4" s="533"/>
      <c r="G4" s="508"/>
      <c r="H4" s="1026"/>
      <c r="I4" s="1026"/>
      <c r="J4" s="1026"/>
      <c r="K4" s="1026"/>
      <c r="L4" s="1026"/>
      <c r="M4" s="1026"/>
      <c r="N4" s="1026"/>
      <c r="O4" s="1027"/>
      <c r="P4" s="121"/>
      <c r="Q4" s="1034"/>
      <c r="R4" s="1034"/>
      <c r="S4" s="1034"/>
      <c r="T4" s="1034"/>
      <c r="U4" s="1034"/>
      <c r="V4" s="1034"/>
      <c r="W4" s="1034"/>
      <c r="X4" s="1035"/>
      <c r="Y4" s="1012" t="s">
        <v>13</v>
      </c>
      <c r="Z4" s="1013"/>
      <c r="AA4" s="1014"/>
      <c r="AB4" s="519"/>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1028"/>
      <c r="H5" s="1029"/>
      <c r="I5" s="1029"/>
      <c r="J5" s="1029"/>
      <c r="K5" s="1029"/>
      <c r="L5" s="1029"/>
      <c r="M5" s="1029"/>
      <c r="N5" s="1029"/>
      <c r="O5" s="1030"/>
      <c r="P5" s="1036"/>
      <c r="Q5" s="1036"/>
      <c r="R5" s="1036"/>
      <c r="S5" s="1036"/>
      <c r="T5" s="1036"/>
      <c r="U5" s="1036"/>
      <c r="V5" s="1036"/>
      <c r="W5" s="1036"/>
      <c r="X5" s="1037"/>
      <c r="Y5" s="282" t="s">
        <v>55</v>
      </c>
      <c r="Z5" s="1009"/>
      <c r="AA5" s="1010"/>
      <c r="AB5" s="489"/>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1031"/>
      <c r="H6" s="1032"/>
      <c r="I6" s="1032"/>
      <c r="J6" s="1032"/>
      <c r="K6" s="1032"/>
      <c r="L6" s="1032"/>
      <c r="M6" s="1032"/>
      <c r="N6" s="1032"/>
      <c r="O6" s="1033"/>
      <c r="P6" s="1038"/>
      <c r="Q6" s="1038"/>
      <c r="R6" s="1038"/>
      <c r="S6" s="1038"/>
      <c r="T6" s="1038"/>
      <c r="U6" s="1038"/>
      <c r="V6" s="1038"/>
      <c r="W6" s="1038"/>
      <c r="X6" s="1039"/>
      <c r="Y6" s="1040" t="s">
        <v>14</v>
      </c>
      <c r="Z6" s="1009"/>
      <c r="AA6" s="1010"/>
      <c r="AB6" s="443"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538</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1" t="s">
        <v>501</v>
      </c>
      <c r="B9" s="532"/>
      <c r="C9" s="532"/>
      <c r="D9" s="532"/>
      <c r="E9" s="532"/>
      <c r="F9" s="533"/>
      <c r="G9" s="538" t="s">
        <v>266</v>
      </c>
      <c r="H9" s="539"/>
      <c r="I9" s="539"/>
      <c r="J9" s="539"/>
      <c r="K9" s="539"/>
      <c r="L9" s="539"/>
      <c r="M9" s="539"/>
      <c r="N9" s="539"/>
      <c r="O9" s="540"/>
      <c r="P9" s="748" t="s">
        <v>60</v>
      </c>
      <c r="Q9" s="539"/>
      <c r="R9" s="539"/>
      <c r="S9" s="539"/>
      <c r="T9" s="539"/>
      <c r="U9" s="539"/>
      <c r="V9" s="539"/>
      <c r="W9" s="539"/>
      <c r="X9" s="540"/>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4"/>
      <c r="B11" s="532"/>
      <c r="C11" s="532"/>
      <c r="D11" s="532"/>
      <c r="E11" s="532"/>
      <c r="F11" s="533"/>
      <c r="G11" s="508"/>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19"/>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89"/>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3"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538</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1" t="s">
        <v>501</v>
      </c>
      <c r="B16" s="532"/>
      <c r="C16" s="532"/>
      <c r="D16" s="532"/>
      <c r="E16" s="532"/>
      <c r="F16" s="533"/>
      <c r="G16" s="538" t="s">
        <v>266</v>
      </c>
      <c r="H16" s="539"/>
      <c r="I16" s="539"/>
      <c r="J16" s="539"/>
      <c r="K16" s="539"/>
      <c r="L16" s="539"/>
      <c r="M16" s="539"/>
      <c r="N16" s="539"/>
      <c r="O16" s="540"/>
      <c r="P16" s="748" t="s">
        <v>60</v>
      </c>
      <c r="Q16" s="539"/>
      <c r="R16" s="539"/>
      <c r="S16" s="539"/>
      <c r="T16" s="539"/>
      <c r="U16" s="539"/>
      <c r="V16" s="539"/>
      <c r="W16" s="539"/>
      <c r="X16" s="540"/>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4"/>
      <c r="B18" s="532"/>
      <c r="C18" s="532"/>
      <c r="D18" s="532"/>
      <c r="E18" s="532"/>
      <c r="F18" s="533"/>
      <c r="G18" s="508"/>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19"/>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89"/>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3"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538</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1" t="s">
        <v>501</v>
      </c>
      <c r="B23" s="532"/>
      <c r="C23" s="532"/>
      <c r="D23" s="532"/>
      <c r="E23" s="532"/>
      <c r="F23" s="533"/>
      <c r="G23" s="538" t="s">
        <v>266</v>
      </c>
      <c r="H23" s="539"/>
      <c r="I23" s="539"/>
      <c r="J23" s="539"/>
      <c r="K23" s="539"/>
      <c r="L23" s="539"/>
      <c r="M23" s="539"/>
      <c r="N23" s="539"/>
      <c r="O23" s="540"/>
      <c r="P23" s="748" t="s">
        <v>60</v>
      </c>
      <c r="Q23" s="539"/>
      <c r="R23" s="539"/>
      <c r="S23" s="539"/>
      <c r="T23" s="539"/>
      <c r="U23" s="539"/>
      <c r="V23" s="539"/>
      <c r="W23" s="539"/>
      <c r="X23" s="540"/>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4"/>
      <c r="B25" s="532"/>
      <c r="C25" s="532"/>
      <c r="D25" s="532"/>
      <c r="E25" s="532"/>
      <c r="F25" s="533"/>
      <c r="G25" s="508"/>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19"/>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89"/>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3"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538</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1" t="s">
        <v>501</v>
      </c>
      <c r="B30" s="532"/>
      <c r="C30" s="532"/>
      <c r="D30" s="532"/>
      <c r="E30" s="532"/>
      <c r="F30" s="533"/>
      <c r="G30" s="538" t="s">
        <v>266</v>
      </c>
      <c r="H30" s="539"/>
      <c r="I30" s="539"/>
      <c r="J30" s="539"/>
      <c r="K30" s="539"/>
      <c r="L30" s="539"/>
      <c r="M30" s="539"/>
      <c r="N30" s="539"/>
      <c r="O30" s="540"/>
      <c r="P30" s="748" t="s">
        <v>60</v>
      </c>
      <c r="Q30" s="539"/>
      <c r="R30" s="539"/>
      <c r="S30" s="539"/>
      <c r="T30" s="539"/>
      <c r="U30" s="539"/>
      <c r="V30" s="539"/>
      <c r="W30" s="539"/>
      <c r="X30" s="540"/>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4"/>
      <c r="B32" s="532"/>
      <c r="C32" s="532"/>
      <c r="D32" s="532"/>
      <c r="E32" s="532"/>
      <c r="F32" s="533"/>
      <c r="G32" s="508"/>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19"/>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89"/>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3"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1" t="s">
        <v>501</v>
      </c>
      <c r="B37" s="532"/>
      <c r="C37" s="532"/>
      <c r="D37" s="532"/>
      <c r="E37" s="532"/>
      <c r="F37" s="533"/>
      <c r="G37" s="538" t="s">
        <v>266</v>
      </c>
      <c r="H37" s="539"/>
      <c r="I37" s="539"/>
      <c r="J37" s="539"/>
      <c r="K37" s="539"/>
      <c r="L37" s="539"/>
      <c r="M37" s="539"/>
      <c r="N37" s="539"/>
      <c r="O37" s="540"/>
      <c r="P37" s="748" t="s">
        <v>60</v>
      </c>
      <c r="Q37" s="539"/>
      <c r="R37" s="539"/>
      <c r="S37" s="539"/>
      <c r="T37" s="539"/>
      <c r="U37" s="539"/>
      <c r="V37" s="539"/>
      <c r="W37" s="539"/>
      <c r="X37" s="540"/>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4"/>
      <c r="B39" s="532"/>
      <c r="C39" s="532"/>
      <c r="D39" s="532"/>
      <c r="E39" s="532"/>
      <c r="F39" s="533"/>
      <c r="G39" s="508"/>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19"/>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89"/>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3"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1" t="s">
        <v>501</v>
      </c>
      <c r="B44" s="532"/>
      <c r="C44" s="532"/>
      <c r="D44" s="532"/>
      <c r="E44" s="532"/>
      <c r="F44" s="533"/>
      <c r="G44" s="538" t="s">
        <v>266</v>
      </c>
      <c r="H44" s="539"/>
      <c r="I44" s="539"/>
      <c r="J44" s="539"/>
      <c r="K44" s="539"/>
      <c r="L44" s="539"/>
      <c r="M44" s="539"/>
      <c r="N44" s="539"/>
      <c r="O44" s="540"/>
      <c r="P44" s="748" t="s">
        <v>60</v>
      </c>
      <c r="Q44" s="539"/>
      <c r="R44" s="539"/>
      <c r="S44" s="539"/>
      <c r="T44" s="539"/>
      <c r="U44" s="539"/>
      <c r="V44" s="539"/>
      <c r="W44" s="539"/>
      <c r="X44" s="540"/>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4"/>
      <c r="B46" s="532"/>
      <c r="C46" s="532"/>
      <c r="D46" s="532"/>
      <c r="E46" s="532"/>
      <c r="F46" s="533"/>
      <c r="G46" s="508"/>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19"/>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89"/>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3"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4"/>
      <c r="B53" s="532"/>
      <c r="C53" s="532"/>
      <c r="D53" s="532"/>
      <c r="E53" s="532"/>
      <c r="F53" s="533"/>
      <c r="G53" s="508"/>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19"/>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89"/>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3"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4"/>
      <c r="B60" s="532"/>
      <c r="C60" s="532"/>
      <c r="D60" s="532"/>
      <c r="E60" s="532"/>
      <c r="F60" s="533"/>
      <c r="G60" s="508"/>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19"/>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89"/>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3"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1" t="s">
        <v>501</v>
      </c>
      <c r="B65" s="532"/>
      <c r="C65" s="532"/>
      <c r="D65" s="532"/>
      <c r="E65" s="532"/>
      <c r="F65" s="533"/>
      <c r="G65" s="538" t="s">
        <v>266</v>
      </c>
      <c r="H65" s="539"/>
      <c r="I65" s="539"/>
      <c r="J65" s="539"/>
      <c r="K65" s="539"/>
      <c r="L65" s="539"/>
      <c r="M65" s="539"/>
      <c r="N65" s="539"/>
      <c r="O65" s="540"/>
      <c r="P65" s="748" t="s">
        <v>60</v>
      </c>
      <c r="Q65" s="539"/>
      <c r="R65" s="539"/>
      <c r="S65" s="539"/>
      <c r="T65" s="539"/>
      <c r="U65" s="539"/>
      <c r="V65" s="539"/>
      <c r="W65" s="539"/>
      <c r="X65" s="540"/>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4"/>
      <c r="B67" s="532"/>
      <c r="C67" s="532"/>
      <c r="D67" s="532"/>
      <c r="E67" s="532"/>
      <c r="F67" s="533"/>
      <c r="G67" s="508"/>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19"/>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89"/>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538</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524</v>
      </c>
      <c r="H2" s="420"/>
      <c r="I2" s="420"/>
      <c r="J2" s="420"/>
      <c r="K2" s="420"/>
      <c r="L2" s="420"/>
      <c r="M2" s="420"/>
      <c r="N2" s="420"/>
      <c r="O2" s="420"/>
      <c r="P2" s="420"/>
      <c r="Q2" s="420"/>
      <c r="R2" s="420"/>
      <c r="S2" s="420"/>
      <c r="T2" s="420"/>
      <c r="U2" s="420"/>
      <c r="V2" s="420"/>
      <c r="W2" s="420"/>
      <c r="X2" s="420"/>
      <c r="Y2" s="420"/>
      <c r="Z2" s="420"/>
      <c r="AA2" s="420"/>
      <c r="AB2" s="442"/>
      <c r="AC2" s="419"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8"/>
      <c r="B4" s="1049"/>
      <c r="C4" s="1049"/>
      <c r="D4" s="1049"/>
      <c r="E4" s="1049"/>
      <c r="F4" s="1050"/>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8"/>
      <c r="B17" s="1049"/>
      <c r="C17" s="1049"/>
      <c r="D17" s="1049"/>
      <c r="E17" s="1049"/>
      <c r="F17" s="1050"/>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8"/>
      <c r="B30" s="1049"/>
      <c r="C30" s="1049"/>
      <c r="D30" s="1049"/>
      <c r="E30" s="1049"/>
      <c r="F30" s="1050"/>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8"/>
      <c r="B43" s="1049"/>
      <c r="C43" s="1049"/>
      <c r="D43" s="1049"/>
      <c r="E43" s="1049"/>
      <c r="F43" s="1050"/>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8"/>
      <c r="B57" s="1049"/>
      <c r="C57" s="1049"/>
      <c r="D57" s="1049"/>
      <c r="E57" s="1049"/>
      <c r="F57" s="1050"/>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8"/>
      <c r="B70" s="1049"/>
      <c r="C70" s="1049"/>
      <c r="D70" s="1049"/>
      <c r="E70" s="1049"/>
      <c r="F70" s="1050"/>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8"/>
      <c r="B83" s="1049"/>
      <c r="C83" s="1049"/>
      <c r="D83" s="1049"/>
      <c r="E83" s="1049"/>
      <c r="F83" s="1050"/>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8"/>
      <c r="B96" s="1049"/>
      <c r="C96" s="1049"/>
      <c r="D96" s="1049"/>
      <c r="E96" s="1049"/>
      <c r="F96" s="1050"/>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8"/>
      <c r="B110" s="1049"/>
      <c r="C110" s="1049"/>
      <c r="D110" s="1049"/>
      <c r="E110" s="1049"/>
      <c r="F110" s="1050"/>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8"/>
      <c r="B123" s="1049"/>
      <c r="C123" s="1049"/>
      <c r="D123" s="1049"/>
      <c r="E123" s="1049"/>
      <c r="F123" s="1050"/>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8"/>
      <c r="B136" s="1049"/>
      <c r="C136" s="1049"/>
      <c r="D136" s="1049"/>
      <c r="E136" s="1049"/>
      <c r="F136" s="1050"/>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8"/>
      <c r="B149" s="1049"/>
      <c r="C149" s="1049"/>
      <c r="D149" s="1049"/>
      <c r="E149" s="1049"/>
      <c r="F149" s="1050"/>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8"/>
      <c r="B163" s="1049"/>
      <c r="C163" s="1049"/>
      <c r="D163" s="1049"/>
      <c r="E163" s="1049"/>
      <c r="F163" s="1050"/>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8"/>
      <c r="B176" s="1049"/>
      <c r="C176" s="1049"/>
      <c r="D176" s="1049"/>
      <c r="E176" s="1049"/>
      <c r="F176" s="1050"/>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8"/>
      <c r="B189" s="1049"/>
      <c r="C189" s="1049"/>
      <c r="D189" s="1049"/>
      <c r="E189" s="1049"/>
      <c r="F189" s="1050"/>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8"/>
      <c r="B202" s="1049"/>
      <c r="C202" s="1049"/>
      <c r="D202" s="1049"/>
      <c r="E202" s="1049"/>
      <c r="F202" s="1050"/>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8"/>
      <c r="B216" s="1049"/>
      <c r="C216" s="1049"/>
      <c r="D216" s="1049"/>
      <c r="E216" s="1049"/>
      <c r="F216" s="1050"/>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8"/>
      <c r="B229" s="1049"/>
      <c r="C229" s="1049"/>
      <c r="D229" s="1049"/>
      <c r="E229" s="1049"/>
      <c r="F229" s="1050"/>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8"/>
      <c r="B242" s="1049"/>
      <c r="C242" s="1049"/>
      <c r="D242" s="1049"/>
      <c r="E242" s="1049"/>
      <c r="F242" s="1050"/>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8"/>
      <c r="B255" s="1049"/>
      <c r="C255" s="1049"/>
      <c r="D255" s="1049"/>
      <c r="E255" s="1049"/>
      <c r="F255" s="1050"/>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2017-09-12T11:48:07Z</cp:lastPrinted>
  <dcterms:created xsi:type="dcterms:W3CDTF">2012-03-13T00:50:25Z</dcterms:created>
  <dcterms:modified xsi:type="dcterms:W3CDTF">2020-11-26T06:20:13Z</dcterms:modified>
</cp:coreProperties>
</file>