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新30要求事業\"/>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<sst xmlns="http://schemas.openxmlformats.org/spreadsheetml/2006/main" count="2908" uniqueCount="631">
  <si>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</si>
  <si>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</si>
  <si>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</si>
  <si>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</si>
  <si>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</si>
  <si>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</si>
  <si>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</si>
  <si>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</si>
  <si>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</si>
  <si>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</si>
  <si>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</si>
  <si>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</si>
  <si>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</si>
  <si>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</si>
  <si>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</si>
  <si>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</si>
  <si>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</si>
  <si>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</si>
  <si>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</si>
  <si>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</si>
  <si>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</si>
  <si>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</si>
  <si>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</si>
  <si>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</si>
  <si>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</si>
  <si>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</si>
  <si>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</si>
  <si>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</si>
  <si>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</si>
  <si>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</si>
  <si>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</si>
  <si>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</si>
  <si>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</si>
  <si>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</si>
  <si>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</si>
  <si>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</si>
  <si>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</si>
  <si>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</si>
  <si>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</si>
  <si>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</si>
  <si>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</si>
  <si>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</si>
  <si>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</si>
  <si>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</si>
  <si>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</si>
  <si>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</si>
  <si>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</si>
  <si>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</si>
  <si>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</si>
  <si>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</si>
  <si>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</si>
  <si>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</si>
  <si>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</si>
  <si>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</si>
  <si>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</si>
  <si>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</si>
  <si>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</si>
  <si>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</si>
  <si>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</si>
  <si>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</si>
  <si>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</si>
  <si>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</si>
  <si>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</si>
  <si>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</si>
  <si>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</si>
  <si>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</si>
  <si>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</si>
  <si>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</si>
  <si>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</si>
  <si>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</si>
  <si>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</si>
  <si>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</si>
  <si>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</si>
  <si>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</si>
  <si>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</si>
  <si>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</si>
  <si>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</si>
  <si>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</si>
  <si>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</si>
  <si>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</si>
  <si>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</si>
  <si>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</si>
  <si>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</si>
  <si>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</si>
  <si>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</si>
  <si>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</si>
  <si>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</si>
  <si>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</si>
  <si>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</si>
  <si>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</si>
  <si>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</si>
  <si>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</si>
  <si>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</si>
  <si>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</si>
  <si>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</si>
  <si>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</si>
  <si>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</si>
  <si>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</si>
  <si>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</si>
  <si>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</si>
  <si>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</si>
  <si>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</si>
  <si>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</si>
  <si>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</si>
  <si>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</si>
  <si>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</si>
  <si>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</si>
  <si>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</si>
  <si>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</si>
  <si>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</si>
  <si>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</si>
  <si>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</si>
  <si>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</si>
  <si>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</si>
  <si>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</si>
  <si>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</si>
  <si>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</si>
  <si>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</si>
  <si>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</si>
  <si>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</si>
  <si>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</si>
  <si>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</si>
  <si>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</si>
  <si>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</si>
  <si>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</si>
  <si>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</si>
  <si>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</si>
  <si>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</si>
  <si>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</si>
  <si>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</si>
  <si>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</si>
  <si>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</si>
  <si>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</si>
  <si>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</si>
  <si>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</si>
  <si>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</si>
  <si>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</si>
  <si>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</si>
  <si>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</si>
  <si>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</si>
  <si>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</si>
  <si>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</si>
  <si>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</si>
  <si>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</si>
  <si>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</si>
  <si>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</si>
  <si>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</si>
  <si>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</si>
  <si>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</si>
  <si>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</si>
  <si>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</si>
  <si>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</si>
  <si>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</si>
  <si>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</si>
  <si>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</si>
  <si>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</si>
  <si>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</si>
  <si>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</si>
  <si>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</si>
  <si>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</si>
  <si>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</si>
  <si>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</si>
  <si>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</si>
  <si>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</si>
  <si>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</si>
  <si>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</si>
  <si>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</si>
  <si>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</si>
  <si>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</si>
  <si>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</si>
  <si>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</si>
  <si>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</si>
  <si>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</si>
  <si>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</si>
  <si>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</si>
  <si>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</si>
  <si>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</si>
  <si>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</si>
  <si>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</si>
  <si>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</si>
  <si>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</si>
  <si>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</si>
  <si>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</si>
  <si>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</si>
  <si>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</si>
  <si>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</si>
  <si>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</si>
  <si>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</si>
  <si>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</si>
  <si>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</si>
  <si>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</si>
  <si>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</si>
  <si>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</si>
  <si>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</si>
  <si>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</si>
  <si>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</si>
  <si>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</si>
  <si>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</si>
  <si>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</si>
  <si>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</si>
  <si>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</si>
  <si>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</si>
  <si>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</si>
  <si>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</si>
  <si>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</si>
  <si>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</si>
  <si>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</si>
  <si>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</si>
  <si>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</si>
  <si>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</si>
  <si>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</si>
  <si>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</si>
  <si>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</si>
  <si>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</si>
  <si>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</si>
  <si>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</si>
  <si>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</si>
  <si>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</si>
  <si>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</si>
  <si>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</si>
  <si>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</si>
  <si>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</si>
  <si>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</si>
  <si>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</si>
  <si>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</si>
  <si>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</si>
  <si>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</si>
  <si>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</si>
  <si>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</si>
  <si>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</si>
  <si>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</si>
  <si>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</si>
  <si>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</si>
  <si>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</si>
  <si>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</si>
  <si>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</si>
  <si>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</si>
  <si>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</si>
  <si>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</si>
  <si>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</si>
  <si>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</si>
  <si>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</si>
  <si>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</si>
  <si>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</si>
  <si>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</si>
  <si>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</si>
  <si>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</si>
  <si>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</si>
  <si>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</si>
  <si>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</si>
  <si>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</si>
  <si>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</si>
  <si>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</si>
  <si>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</si>
  <si>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</si>
  <si>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</si>
  <si>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</si>
  <si>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</si>
  <si>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</si>
  <si>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</si>
  <si>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</si>
  <si>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</si>
  <si>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</si>
  <si>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</si>
  <si>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</si>
  <si>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</si>
  <si>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</si>
  <si>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</si>
  <si>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</si>
  <si>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</si>
  <si>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</si>
  <si>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</si>
  <si>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</si>
  <si>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</si>
  <si>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</si>
  <si>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</si>
  <si>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</si>
  <si>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</si>
  <si>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</si>
  <si>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</si>
  <si>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</si>
  <si>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</si>
  <si>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</si>
  <si>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</si>
  <si>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</si>
  <si>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</si>
  <si>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</si>
  <si>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</si>
  <si>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</si>
  <si>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</si>
  <si>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</si>
  <si>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</si>
  <si>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</si>
  <si>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</si>
  <si>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</si>
  <si>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</si>
  <si>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</si>
  <si>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</si>
  <si>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</si>
  <si>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</si>
  <si>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</si>
  <si>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</si>
  <si>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</si>
  <si>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</si>
  <si>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</si>
  <si>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</si>
  <si>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</si>
  <si>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</si>
  <si>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</si>
  <si>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</si>
  <si>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</si>
  <si>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</si>
  <si>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</si>
  <si>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</si>
  <si>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</si>
  <si>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</si>
  <si>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</si>
  <si>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</si>
  <si>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</si>
  <si>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</si>
  <si>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</si>
  <si>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</si>
  <si>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</si>
  <si>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</si>
  <si>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</si>
  <si>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</si>
  <si>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</si>
  <si>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</si>
  <si>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</si>
  <si>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</si>
  <si>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</si>
  <si>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</si>
  <si>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</si>
  <si>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</si>
  <si>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</si>
  <si>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</si>
  <si>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</si>
  <si>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</si>
  <si>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</si>
  <si>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</si>
  <si>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</si>
  <si>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</si>
  <si>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</si>
  <si>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</si>
  <si>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</si>
  <si>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</si>
  <si>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</si>
  <si>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</si>
  <si>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</si>
  <si>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</si>
  <si>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</si>
  <si>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</si>
  <si>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</si>
  <si>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</si>
  <si>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</si>
  <si>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</si>
  <si>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</si>
  <si>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</si>
  <si>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</si>
  <si>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</si>
  <si>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</si>
  <si>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</si>
  <si>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</si>
  <si>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</si>
  <si>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</si>
  <si>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</si>
  <si>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</si>
  <si>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</si>
  <si>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</si>
  <si>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</si>
  <si>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</si>
  <si>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</si>
  <si>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</si>
  <si>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</si>
  <si>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</si>
  <si>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</si>
  <si>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</si>
  <si>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</si>
  <si>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</si>
  <si>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</si>
  <si>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</si>
  <si>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</si>
  <si>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</si>
  <si>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</si>
  <si>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</si>
  <si>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</si>
  <si>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</si>
  <si>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</si>
  <si>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</si>
  <si>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</si>
  <si>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</si>
  <si>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</si>
  <si>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</si>
  <si>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</si>
  <si>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</si>
  <si>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</si>
  <si>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</si>
  <si>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</si>
  <si>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</si>
  <si>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</si>
  <si>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</si>
  <si>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</si>
  <si>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</si>
  <si>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</si>
  <si>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</si>
  <si>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</si>
  <si>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</si>
  <si>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</si>
  <si>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</si>
  <si>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</si>
  <si>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</si>
  <si>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</si>
  <si>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</si>
  <si>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</si>
  <si>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</si>
  <si>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</si>
  <si>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</si>
  <si>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</si>
  <si>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</si>
  <si>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</si>
  <si>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</si>
  <si>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</si>
  <si>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</si>
  <si>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</si>
  <si>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</si>
  <si>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</si>
  <si>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</si>
  <si>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</si>
  <si>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</si>
  <si>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</si>
  <si>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</si>
  <si>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</si>
  <si>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</si>
  <si>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</si>
  <si>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</si>
  <si>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</si>
  <si>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</si>
  <si>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</si>
  <si>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</si>
  <si>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</si>
  <si>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</si>
  <si>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</si>
  <si>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</si>
  <si>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</si>
  <si>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</si>
  <si>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</si>
  <si>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</si>
  <si>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</si>
  <si>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</si>
  <si>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</si>
  <si>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</si>
  <si>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</si>
  <si>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</si>
  <si>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</si>
  <si>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</si>
  <si>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</si>
  <si>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</si>
  <si>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</si>
  <si>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</si>
  <si>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</si>
  <si>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</si>
  <si>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</si>
  <si>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</si>
  <si>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</si>
  <si>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</si>
  <si>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</si>
  <si>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</si>
  <si>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</si>
  <si>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</si>
  <si>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</si>
  <si>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</si>
  <si>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</si>
  <si>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</si>
  <si>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</si>
  <si>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</si>
  <si>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</si>
  <si>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</si>
  <si>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</si>
  <si>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</si>
  <si>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</si>
  <si>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</si>
  <si>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</si>
  <si>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</si>
  <si>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</si>
  <si>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</si>
  <si>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</si>
  <si>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</si>
  <si>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</si>
  <si>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</si>
  <si>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</si>
  <si>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</si>
  <si>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</si>
  <si>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</si>
  <si>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</si>
  <si>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</si>
  <si>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</si>
  <si>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</si>
  <si>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</si>
  <si>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</si>
  <si>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</si>
  <si>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</si>
  <si>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</si>
  <si>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</si>
  <si>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</si>
  <si>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</si>
  <si>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</si>
  <si>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</si>
  <si>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</si>
  <si>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</si>
  <si>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</si>
  <si>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</si>
  <si>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</si>
  <si>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</si>
  <si>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</si>
  <si>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</si>
  <si>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</si>
  <si>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</si>
  <si>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</si>
  <si>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</si>
  <si>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</si>
  <si>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</si>
  <si>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</si>
  <si>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</si>
  <si>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</si>
  <si>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</si>
  <si>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</si>
  <si>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</si>
  <si>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</si>
  <si>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</si>
  <si>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</si>
  <si>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</si>
  <si>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</si>
  <si>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</si>
  <si>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</si>
  <si>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</si>
  <si>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</si>
  <si>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</si>
  <si>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</si>
  <si>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</si>
  <si>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</si>
  <si>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</si>
  <si>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</si>
  <si>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</si>
  <si>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</si>
  <si>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</si>
  <si>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</si>
  <si>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</si>
  <si>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高等教育局私学部</t>
    <rPh sb="0" eb="2">
      <t>コウトウ</t>
    </rPh>
    <rPh sb="2" eb="4">
      <t>キョウイク</t>
    </rPh>
    <rPh sb="4" eb="5">
      <t>キョク</t>
    </rPh>
    <rPh sb="5" eb="7">
      <t>シガク</t>
    </rPh>
    <rPh sb="7" eb="8">
      <t>ブ</t>
    </rPh>
    <phoneticPr fontId="5"/>
  </si>
  <si>
    <t>私学助成課</t>
    <rPh sb="0" eb="2">
      <t>シガク</t>
    </rPh>
    <rPh sb="2" eb="4">
      <t>ジョセイ</t>
    </rPh>
    <rPh sb="4" eb="5">
      <t>カ</t>
    </rPh>
    <phoneticPr fontId="5"/>
  </si>
  <si>
    <t>－</t>
    <phoneticPr fontId="5"/>
  </si>
  <si>
    <t>○</t>
  </si>
  <si>
    <t>2020年度以降の18歳人口の急激な減少や経済社会が急激に変化するなか、私立学校の教育研究の一層の充実の必要性や経営困難校の顕在化などの課題が指摘されており、これらの課題に対応するため、私学助成をより効率的・効果的に配分するための検証の仕組みを構築する。</t>
    <rPh sb="4" eb="6">
      <t>ネンド</t>
    </rPh>
    <rPh sb="6" eb="8">
      <t>イコウ</t>
    </rPh>
    <rPh sb="11" eb="12">
      <t>サイ</t>
    </rPh>
    <rPh sb="12" eb="14">
      <t>ジンコウ</t>
    </rPh>
    <rPh sb="15" eb="17">
      <t>キュウゲキ</t>
    </rPh>
    <rPh sb="18" eb="20">
      <t>ゲンショウ</t>
    </rPh>
    <rPh sb="21" eb="23">
      <t>ケイザイ</t>
    </rPh>
    <rPh sb="23" eb="25">
      <t>シャカイ</t>
    </rPh>
    <rPh sb="26" eb="28">
      <t>キュウゲキ</t>
    </rPh>
    <rPh sb="29" eb="31">
      <t>ヘンカ</t>
    </rPh>
    <rPh sb="36" eb="38">
      <t>シリツ</t>
    </rPh>
    <rPh sb="38" eb="40">
      <t>ガッコウ</t>
    </rPh>
    <rPh sb="41" eb="43">
      <t>キョウイク</t>
    </rPh>
    <rPh sb="43" eb="45">
      <t>ケンキュウ</t>
    </rPh>
    <rPh sb="46" eb="48">
      <t>イッソウ</t>
    </rPh>
    <rPh sb="49" eb="51">
      <t>ジュウジツ</t>
    </rPh>
    <rPh sb="52" eb="55">
      <t>ヒツヨウセイ</t>
    </rPh>
    <rPh sb="56" eb="58">
      <t>ケイエイ</t>
    </rPh>
    <rPh sb="58" eb="60">
      <t>コンナン</t>
    </rPh>
    <rPh sb="60" eb="61">
      <t>コウ</t>
    </rPh>
    <rPh sb="62" eb="65">
      <t>ケンザイカ</t>
    </rPh>
    <rPh sb="68" eb="70">
      <t>カダイ</t>
    </rPh>
    <rPh sb="71" eb="73">
      <t>シテキ</t>
    </rPh>
    <rPh sb="83" eb="85">
      <t>カダイ</t>
    </rPh>
    <rPh sb="86" eb="88">
      <t>タイオウ</t>
    </rPh>
    <rPh sb="93" eb="95">
      <t>シガク</t>
    </rPh>
    <rPh sb="95" eb="97">
      <t>ジョセイ</t>
    </rPh>
    <rPh sb="100" eb="103">
      <t>コウリツテキ</t>
    </rPh>
    <rPh sb="104" eb="107">
      <t>コウカテキ</t>
    </rPh>
    <rPh sb="108" eb="110">
      <t>ハイブン</t>
    </rPh>
    <rPh sb="115" eb="117">
      <t>ケンショウ</t>
    </rPh>
    <rPh sb="118" eb="120">
      <t>シク</t>
    </rPh>
    <rPh sb="122" eb="124">
      <t>コウチク</t>
    </rPh>
    <phoneticPr fontId="5"/>
  </si>
  <si>
    <t>私学助成課長
丸山洋司</t>
    <rPh sb="0" eb="2">
      <t>シガク</t>
    </rPh>
    <rPh sb="2" eb="4">
      <t>ジョセイ</t>
    </rPh>
    <rPh sb="4" eb="6">
      <t>カチョウ</t>
    </rPh>
    <rPh sb="7" eb="9">
      <t>マルヤマ</t>
    </rPh>
    <rPh sb="9" eb="11">
      <t>ヨウジ</t>
    </rPh>
    <phoneticPr fontId="5"/>
  </si>
  <si>
    <t>-</t>
    <phoneticPr fontId="5"/>
  </si>
  <si>
    <t>○</t>
    <phoneticPr fontId="5"/>
  </si>
  <si>
    <t>成果報告書</t>
    <rPh sb="0" eb="2">
      <t>セイカ</t>
    </rPh>
    <rPh sb="2" eb="5">
      <t>ホウコクショ</t>
    </rPh>
    <phoneticPr fontId="5"/>
  </si>
  <si>
    <t>調査研究の結果を私学助成の効率的・効果的な配分に活用する</t>
    <rPh sb="0" eb="2">
      <t>チョウサ</t>
    </rPh>
    <rPh sb="2" eb="4">
      <t>ケンキュウ</t>
    </rPh>
    <rPh sb="5" eb="7">
      <t>ケッカ</t>
    </rPh>
    <rPh sb="8" eb="10">
      <t>シガク</t>
    </rPh>
    <rPh sb="10" eb="12">
      <t>ジョセイ</t>
    </rPh>
    <rPh sb="13" eb="16">
      <t>コウリツテキ</t>
    </rPh>
    <rPh sb="17" eb="20">
      <t>コウカテキ</t>
    </rPh>
    <rPh sb="21" eb="23">
      <t>ハイブン</t>
    </rPh>
    <rPh sb="24" eb="26">
      <t>カツヨウ</t>
    </rPh>
    <phoneticPr fontId="5"/>
  </si>
  <si>
    <t>調査研究の結果のうち、私学助成の効率的・効果的な配分に活用されているものの割合</t>
    <rPh sb="0" eb="2">
      <t>チョウサ</t>
    </rPh>
    <rPh sb="2" eb="4">
      <t>ケンキュウ</t>
    </rPh>
    <rPh sb="5" eb="7">
      <t>ケッカ</t>
    </rPh>
    <rPh sb="11" eb="13">
      <t>シガク</t>
    </rPh>
    <rPh sb="13" eb="15">
      <t>ジョセイ</t>
    </rPh>
    <rPh sb="16" eb="19">
      <t>コウリツテキ</t>
    </rPh>
    <rPh sb="20" eb="23">
      <t>コウカテキ</t>
    </rPh>
    <rPh sb="24" eb="26">
      <t>ハイブン</t>
    </rPh>
    <rPh sb="27" eb="29">
      <t>カツヨウ</t>
    </rPh>
    <rPh sb="37" eb="39">
      <t>ワリアイ</t>
    </rPh>
    <phoneticPr fontId="5"/>
  </si>
  <si>
    <t>-</t>
    <phoneticPr fontId="5"/>
  </si>
  <si>
    <t>新規採択件数</t>
    <rPh sb="0" eb="2">
      <t>シンキ</t>
    </rPh>
    <rPh sb="2" eb="4">
      <t>サイタク</t>
    </rPh>
    <rPh sb="4" eb="6">
      <t>ケンスウ</t>
    </rPh>
    <phoneticPr fontId="5"/>
  </si>
  <si>
    <t>私学助成を通じた私立学校への効率的・効果的な支援等を行うため、経営強化に向けた連携方策や私学助成の効果に係る分析、各都道府県が実施している私学助成の実態等について調査研究を実施するとともに、私立大学等改革フォーラムを開催し、好事例の展開、政策の定着を図る。
【主な調査研究テーマ】
・私立大学の経営強化に向けた連携方策に係る調査研究
・私立大学のリカレント教育推進に係る調査研究
・私学助成を通じた私立大学の特色ある取組に係る調査研究
・各都道府県の私立高等学校等に対する支援の実態調査</t>
    <rPh sb="0" eb="2">
      <t>シガク</t>
    </rPh>
    <rPh sb="2" eb="4">
      <t>ジョセイ</t>
    </rPh>
    <rPh sb="5" eb="6">
      <t>ツウ</t>
    </rPh>
    <rPh sb="8" eb="10">
      <t>シリツ</t>
    </rPh>
    <rPh sb="10" eb="12">
      <t>ガッコウ</t>
    </rPh>
    <rPh sb="14" eb="17">
      <t>コウリツテキ</t>
    </rPh>
    <rPh sb="18" eb="21">
      <t>コウカテキ</t>
    </rPh>
    <rPh sb="22" eb="24">
      <t>シエン</t>
    </rPh>
    <rPh sb="24" eb="25">
      <t>トウ</t>
    </rPh>
    <rPh sb="26" eb="27">
      <t>オコナ</t>
    </rPh>
    <rPh sb="31" eb="33">
      <t>ケイエイ</t>
    </rPh>
    <rPh sb="33" eb="35">
      <t>キョウカ</t>
    </rPh>
    <rPh sb="36" eb="37">
      <t>ム</t>
    </rPh>
    <rPh sb="39" eb="41">
      <t>レンケイ</t>
    </rPh>
    <rPh sb="41" eb="43">
      <t>ホウサク</t>
    </rPh>
    <rPh sb="44" eb="46">
      <t>シガク</t>
    </rPh>
    <rPh sb="46" eb="48">
      <t>ジョセイ</t>
    </rPh>
    <rPh sb="49" eb="51">
      <t>コウカ</t>
    </rPh>
    <rPh sb="52" eb="53">
      <t>カカ</t>
    </rPh>
    <rPh sb="54" eb="56">
      <t>ブンセキ</t>
    </rPh>
    <rPh sb="57" eb="62">
      <t>カクトドウフケン</t>
    </rPh>
    <rPh sb="63" eb="65">
      <t>ジッシ</t>
    </rPh>
    <rPh sb="69" eb="71">
      <t>シガク</t>
    </rPh>
    <rPh sb="71" eb="73">
      <t>ジョセイ</t>
    </rPh>
    <rPh sb="74" eb="76">
      <t>ジッタイ</t>
    </rPh>
    <rPh sb="76" eb="77">
      <t>トウ</t>
    </rPh>
    <rPh sb="81" eb="83">
      <t>チョウサ</t>
    </rPh>
    <rPh sb="83" eb="85">
      <t>ケンキュウ</t>
    </rPh>
    <rPh sb="86" eb="88">
      <t>ジッシ</t>
    </rPh>
    <rPh sb="95" eb="97">
      <t>シリツ</t>
    </rPh>
    <rPh sb="97" eb="99">
      <t>ダイガク</t>
    </rPh>
    <rPh sb="99" eb="100">
      <t>トウ</t>
    </rPh>
    <rPh sb="100" eb="102">
      <t>カイカク</t>
    </rPh>
    <rPh sb="108" eb="110">
      <t>カイサイ</t>
    </rPh>
    <rPh sb="112" eb="113">
      <t>コウ</t>
    </rPh>
    <rPh sb="113" eb="115">
      <t>ジレイ</t>
    </rPh>
    <rPh sb="116" eb="118">
      <t>テンカイ</t>
    </rPh>
    <rPh sb="119" eb="121">
      <t>セイサク</t>
    </rPh>
    <rPh sb="122" eb="124">
      <t>テイチャク</t>
    </rPh>
    <rPh sb="125" eb="126">
      <t>ハカ</t>
    </rPh>
    <rPh sb="131" eb="132">
      <t>オモ</t>
    </rPh>
    <rPh sb="133" eb="135">
      <t>チョウサ</t>
    </rPh>
    <rPh sb="135" eb="137">
      <t>ケンキュウ</t>
    </rPh>
    <rPh sb="143" eb="145">
      <t>シリツ</t>
    </rPh>
    <rPh sb="145" eb="147">
      <t>ダイガク</t>
    </rPh>
    <rPh sb="148" eb="150">
      <t>ケイエイ</t>
    </rPh>
    <rPh sb="150" eb="152">
      <t>キョウカ</t>
    </rPh>
    <rPh sb="153" eb="154">
      <t>ム</t>
    </rPh>
    <rPh sb="156" eb="158">
      <t>レンケイ</t>
    </rPh>
    <rPh sb="158" eb="160">
      <t>ホウサク</t>
    </rPh>
    <rPh sb="161" eb="162">
      <t>カカ</t>
    </rPh>
    <rPh sb="163" eb="165">
      <t>チョウサ</t>
    </rPh>
    <rPh sb="165" eb="167">
      <t>ケンキュウ</t>
    </rPh>
    <rPh sb="169" eb="171">
      <t>シリツ</t>
    </rPh>
    <rPh sb="171" eb="173">
      <t>ダイガク</t>
    </rPh>
    <rPh sb="179" eb="181">
      <t>キョウイク</t>
    </rPh>
    <rPh sb="181" eb="183">
      <t>スイシン</t>
    </rPh>
    <rPh sb="184" eb="185">
      <t>カカ</t>
    </rPh>
    <rPh sb="186" eb="188">
      <t>チョウサ</t>
    </rPh>
    <rPh sb="188" eb="190">
      <t>ケンキュウ</t>
    </rPh>
    <rPh sb="192" eb="194">
      <t>シガク</t>
    </rPh>
    <rPh sb="194" eb="196">
      <t>ジョセイ</t>
    </rPh>
    <rPh sb="197" eb="198">
      <t>ツウ</t>
    </rPh>
    <rPh sb="200" eb="202">
      <t>シリツ</t>
    </rPh>
    <rPh sb="202" eb="204">
      <t>ダイガク</t>
    </rPh>
    <rPh sb="205" eb="207">
      <t>トクショク</t>
    </rPh>
    <rPh sb="209" eb="211">
      <t>トリクミ</t>
    </rPh>
    <rPh sb="212" eb="213">
      <t>カカ</t>
    </rPh>
    <rPh sb="220" eb="221">
      <t>カク</t>
    </rPh>
    <rPh sb="221" eb="225">
      <t>トドウフケン</t>
    </rPh>
    <rPh sb="226" eb="228">
      <t>シリツ</t>
    </rPh>
    <rPh sb="228" eb="230">
      <t>コウトウ</t>
    </rPh>
    <rPh sb="230" eb="232">
      <t>ガッコウ</t>
    </rPh>
    <rPh sb="232" eb="233">
      <t>トウ</t>
    </rPh>
    <rPh sb="234" eb="235">
      <t>タイ</t>
    </rPh>
    <rPh sb="237" eb="239">
      <t>シエン</t>
    </rPh>
    <rPh sb="240" eb="242">
      <t>ジッタイ</t>
    </rPh>
    <rPh sb="242" eb="244">
      <t>チョウサ</t>
    </rPh>
    <phoneticPr fontId="5"/>
  </si>
  <si>
    <t>-</t>
    <phoneticPr fontId="5"/>
  </si>
  <si>
    <t>経済財政運営と改革の基本方針2017（平成29年６月閣議決定）</t>
    <phoneticPr fontId="5"/>
  </si>
  <si>
    <t>外部有識者による点検対象外</t>
    <phoneticPr fontId="5"/>
  </si>
  <si>
    <t>○</t>
    <phoneticPr fontId="5"/>
  </si>
  <si>
    <t>執行額／採択件数　　　　　　　　　　　　　　</t>
    <rPh sb="0" eb="2">
      <t>シッコウ</t>
    </rPh>
    <rPh sb="2" eb="3">
      <t>ガク</t>
    </rPh>
    <rPh sb="4" eb="6">
      <t>サイタク</t>
    </rPh>
    <rPh sb="6" eb="8">
      <t>ケンスウ</t>
    </rPh>
    <phoneticPr fontId="5"/>
  </si>
  <si>
    <t>6 私立学校の振興</t>
    <phoneticPr fontId="5"/>
  </si>
  <si>
    <t>6-1 特色ある教育研究を展開する私立学校の振興</t>
    <phoneticPr fontId="5"/>
  </si>
  <si>
    <t>本事業で得られた成果を私学助成の配分方法等に反映することにより、私立学校への効率的・効果的な支援に繋げるものであり、社会のニーズを反映している。</t>
    <rPh sb="0" eb="1">
      <t>ホン</t>
    </rPh>
    <rPh sb="1" eb="3">
      <t>ジギョウ</t>
    </rPh>
    <rPh sb="4" eb="5">
      <t>エ</t>
    </rPh>
    <rPh sb="8" eb="10">
      <t>セイカ</t>
    </rPh>
    <rPh sb="11" eb="13">
      <t>シガク</t>
    </rPh>
    <rPh sb="13" eb="15">
      <t>ジョセイ</t>
    </rPh>
    <rPh sb="16" eb="18">
      <t>ハイブン</t>
    </rPh>
    <rPh sb="18" eb="20">
      <t>ホウホウ</t>
    </rPh>
    <rPh sb="20" eb="21">
      <t>トウ</t>
    </rPh>
    <rPh sb="22" eb="24">
      <t>ハンエイ</t>
    </rPh>
    <rPh sb="32" eb="34">
      <t>シリツ</t>
    </rPh>
    <rPh sb="34" eb="36">
      <t>ガッコウ</t>
    </rPh>
    <rPh sb="38" eb="41">
      <t>コウリツテキ</t>
    </rPh>
    <rPh sb="42" eb="45">
      <t>コウカテキ</t>
    </rPh>
    <rPh sb="46" eb="48">
      <t>シエン</t>
    </rPh>
    <rPh sb="49" eb="50">
      <t>ツナ</t>
    </rPh>
    <rPh sb="58" eb="60">
      <t>シャカイ</t>
    </rPh>
    <rPh sb="65" eb="67">
      <t>ハンエイ</t>
    </rPh>
    <phoneticPr fontId="5"/>
  </si>
  <si>
    <t>本事業は、18歳人口の急激な減少や経済社会が急激に変化するなか、私立学校の教育研究の一層の充実などを図るために国として取り組むべき施策の企画立案に活用するものであり、国が実施すべき事業である。</t>
    <rPh sb="0" eb="1">
      <t>ホン</t>
    </rPh>
    <rPh sb="1" eb="3">
      <t>ジギョウ</t>
    </rPh>
    <rPh sb="7" eb="8">
      <t>サイ</t>
    </rPh>
    <rPh sb="8" eb="10">
      <t>ジンコウ</t>
    </rPh>
    <rPh sb="11" eb="13">
      <t>キュウゲキ</t>
    </rPh>
    <rPh sb="14" eb="16">
      <t>ゲンショウ</t>
    </rPh>
    <rPh sb="17" eb="19">
      <t>ケイザイ</t>
    </rPh>
    <rPh sb="19" eb="21">
      <t>シャカイ</t>
    </rPh>
    <rPh sb="22" eb="24">
      <t>キュウゲキ</t>
    </rPh>
    <rPh sb="25" eb="27">
      <t>ヘンカ</t>
    </rPh>
    <rPh sb="32" eb="34">
      <t>シリツ</t>
    </rPh>
    <rPh sb="34" eb="36">
      <t>ガッコウ</t>
    </rPh>
    <rPh sb="37" eb="39">
      <t>キョウイク</t>
    </rPh>
    <rPh sb="39" eb="41">
      <t>ケンキュウ</t>
    </rPh>
    <rPh sb="42" eb="44">
      <t>イッソウ</t>
    </rPh>
    <rPh sb="45" eb="47">
      <t>ジュウジツ</t>
    </rPh>
    <rPh sb="50" eb="51">
      <t>ハカ</t>
    </rPh>
    <rPh sb="55" eb="56">
      <t>クニ</t>
    </rPh>
    <rPh sb="59" eb="60">
      <t>ト</t>
    </rPh>
    <rPh sb="61" eb="62">
      <t>ク</t>
    </rPh>
    <rPh sb="65" eb="66">
      <t>セ</t>
    </rPh>
    <rPh sb="66" eb="67">
      <t>サク</t>
    </rPh>
    <rPh sb="68" eb="70">
      <t>キカク</t>
    </rPh>
    <rPh sb="70" eb="72">
      <t>リツアン</t>
    </rPh>
    <rPh sb="73" eb="75">
      <t>カツヨウ</t>
    </rPh>
    <rPh sb="83" eb="84">
      <t>クニ</t>
    </rPh>
    <rPh sb="85" eb="87">
      <t>ジッシ</t>
    </rPh>
    <rPh sb="90" eb="92">
      <t>ジギョウ</t>
    </rPh>
    <phoneticPr fontId="5"/>
  </si>
  <si>
    <t>支出先の選定に当たっては公募を実施し、公正・中立的な選定等を行う予定であり、競争性は確保されている。</t>
    <rPh sb="0" eb="2">
      <t>シシュツ</t>
    </rPh>
    <rPh sb="2" eb="3">
      <t>サキ</t>
    </rPh>
    <rPh sb="4" eb="6">
      <t>センテイ</t>
    </rPh>
    <rPh sb="7" eb="8">
      <t>ア</t>
    </rPh>
    <rPh sb="12" eb="14">
      <t>コウボ</t>
    </rPh>
    <rPh sb="15" eb="17">
      <t>ジッシ</t>
    </rPh>
    <rPh sb="19" eb="21">
      <t>コウセイ</t>
    </rPh>
    <rPh sb="22" eb="25">
      <t>チュウリツテキ</t>
    </rPh>
    <rPh sb="26" eb="28">
      <t>センテイ</t>
    </rPh>
    <rPh sb="28" eb="29">
      <t>トウ</t>
    </rPh>
    <rPh sb="30" eb="31">
      <t>オコナ</t>
    </rPh>
    <rPh sb="32" eb="34">
      <t>ヨテイ</t>
    </rPh>
    <rPh sb="38" eb="41">
      <t>キョウソウセイ</t>
    </rPh>
    <rPh sb="42" eb="44">
      <t>カクホ</t>
    </rPh>
    <phoneticPr fontId="5"/>
  </si>
  <si>
    <t>‐</t>
  </si>
  <si>
    <t>支出先の選定に当たっては公募を実施し、公正・中立的な選定等を行う予定であり、受益者との関係は妥当なものとなる。</t>
    <rPh sb="0" eb="2">
      <t>シシュツ</t>
    </rPh>
    <rPh sb="2" eb="3">
      <t>サキ</t>
    </rPh>
    <rPh sb="4" eb="6">
      <t>センテイ</t>
    </rPh>
    <rPh sb="7" eb="8">
      <t>ア</t>
    </rPh>
    <rPh sb="12" eb="14">
      <t>コウボ</t>
    </rPh>
    <rPh sb="15" eb="17">
      <t>ジッシ</t>
    </rPh>
    <rPh sb="19" eb="21">
      <t>コウセイ</t>
    </rPh>
    <rPh sb="22" eb="25">
      <t>チュウリツテキ</t>
    </rPh>
    <rPh sb="26" eb="28">
      <t>センテイ</t>
    </rPh>
    <rPh sb="28" eb="29">
      <t>トウ</t>
    </rPh>
    <rPh sb="30" eb="31">
      <t>オコナ</t>
    </rPh>
    <rPh sb="32" eb="34">
      <t>ヨテイ</t>
    </rPh>
    <rPh sb="38" eb="41">
      <t>ジュエキシャ</t>
    </rPh>
    <rPh sb="43" eb="45">
      <t>カンケイ</t>
    </rPh>
    <rPh sb="46" eb="48">
      <t>ダトウ</t>
    </rPh>
    <phoneticPr fontId="5"/>
  </si>
  <si>
    <t>委託費</t>
    <rPh sb="0" eb="2">
      <t>イタク</t>
    </rPh>
    <rPh sb="2" eb="3">
      <t>ヒ</t>
    </rPh>
    <phoneticPr fontId="5"/>
  </si>
  <si>
    <t>調査研究委託</t>
    <rPh sb="0" eb="2">
      <t>チョウサ</t>
    </rPh>
    <rPh sb="2" eb="4">
      <t>ケンキュウ</t>
    </rPh>
    <rPh sb="4" eb="6">
      <t>イタク</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</si>
  <si>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</si>
  <si>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</si>
  <si>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</si>
  <si>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</si>
  <si>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</si>
  <si>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</si>
  <si>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</si>
  <si>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</si>
  <si>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</si>
  <si>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</si>
  <si>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</si>
  <si>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</si>
  <si>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</si>
  <si>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</si>
  <si>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</si>
  <si>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</si>
  <si>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</si>
  <si>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t>
    <phoneticPr fontId="5"/>
  </si>
  <si>
    <t>-</t>
    <phoneticPr fontId="5"/>
  </si>
  <si>
    <t>-</t>
    <phoneticPr fontId="5"/>
  </si>
  <si>
    <t>-</t>
    <phoneticPr fontId="5"/>
  </si>
  <si>
    <t>百万円/件</t>
    <rPh sb="0" eb="3">
      <t>ヒャクマンエン</t>
    </rPh>
    <rPh sb="4" eb="5">
      <t>ケン</t>
    </rPh>
    <phoneticPr fontId="5"/>
  </si>
  <si>
    <t>百万円/件</t>
    <rPh sb="0" eb="3">
      <t>ヒャクマンエン</t>
    </rPh>
    <rPh sb="4" eb="5">
      <t>ケン</t>
    </rPh>
    <phoneticPr fontId="5"/>
  </si>
  <si>
    <t>-</t>
    <phoneticPr fontId="5"/>
  </si>
  <si>
    <t>-</t>
    <phoneticPr fontId="5"/>
  </si>
  <si>
    <t>-</t>
    <phoneticPr fontId="5"/>
  </si>
  <si>
    <t>-</t>
    <phoneticPr fontId="5"/>
  </si>
  <si>
    <t>-</t>
    <phoneticPr fontId="5"/>
  </si>
  <si>
    <t>-</t>
    <phoneticPr fontId="5"/>
  </si>
  <si>
    <t>-</t>
    <phoneticPr fontId="5"/>
  </si>
  <si>
    <t>委託費の支出にあたっては、経費の費目・使途の内容について厳正にチェックし、妥当な水準か確認する予定である。</t>
    <rPh sb="47" eb="49">
      <t>ヨテイ</t>
    </rPh>
    <phoneticPr fontId="5"/>
  </si>
  <si>
    <t>委託費の支出にあたっては、経費の費目・使途の内容について厳正にチェックし、それが事業目的に則し真に必要なものに限定されているか確認する予定である。</t>
    <rPh sb="40" eb="42">
      <t>ジギョウ</t>
    </rPh>
    <rPh sb="42" eb="44">
      <t>モクテキ</t>
    </rPh>
    <rPh sb="45" eb="46">
      <t>ソク</t>
    </rPh>
    <rPh sb="47" eb="48">
      <t>シン</t>
    </rPh>
    <rPh sb="49" eb="51">
      <t>ヒツヨウ</t>
    </rPh>
    <rPh sb="55" eb="57">
      <t>ゲンテイ</t>
    </rPh>
    <phoneticPr fontId="5"/>
  </si>
  <si>
    <t>-</t>
    <phoneticPr fontId="5"/>
  </si>
  <si>
    <t>-</t>
    <phoneticPr fontId="5"/>
  </si>
  <si>
    <t>年度毎に提出される実績報告書等により支出先・使途をチェックするなどの取組を通じ、更なるコストの削減や効率化に向けた工夫ができるか確認する予定である。</t>
    <rPh sb="0" eb="2">
      <t>ネンド</t>
    </rPh>
    <rPh sb="2" eb="3">
      <t>ゴト</t>
    </rPh>
    <rPh sb="4" eb="6">
      <t>テイシュツ</t>
    </rPh>
    <rPh sb="9" eb="11">
      <t>ジッセキ</t>
    </rPh>
    <rPh sb="11" eb="14">
      <t>ホウコクショ</t>
    </rPh>
    <rPh sb="14" eb="15">
      <t>ナド</t>
    </rPh>
    <rPh sb="18" eb="20">
      <t>シシュツ</t>
    </rPh>
    <rPh sb="20" eb="21">
      <t>サキ</t>
    </rPh>
    <rPh sb="22" eb="24">
      <t>シト</t>
    </rPh>
    <rPh sb="34" eb="36">
      <t>トリクミ</t>
    </rPh>
    <rPh sb="37" eb="38">
      <t>ツウ</t>
    </rPh>
    <rPh sb="40" eb="41">
      <t>サラ</t>
    </rPh>
    <rPh sb="47" eb="49">
      <t>サクゲン</t>
    </rPh>
    <rPh sb="50" eb="53">
      <t>コウリツカ</t>
    </rPh>
    <rPh sb="54" eb="55">
      <t>ム</t>
    </rPh>
    <rPh sb="57" eb="59">
      <t>クフウ</t>
    </rPh>
    <rPh sb="64" eb="66">
      <t>カクニン</t>
    </rPh>
    <rPh sb="68" eb="70">
      <t>ヨテイ</t>
    </rPh>
    <phoneticPr fontId="5"/>
  </si>
  <si>
    <t>支出先の選定に当たっては公募を実施し、より効率的に事業の目的を達成できる者を選定する予定であるため、低コストで実施できる見込みである。</t>
    <rPh sb="0" eb="2">
      <t>シシュツ</t>
    </rPh>
    <rPh sb="2" eb="3">
      <t>サキ</t>
    </rPh>
    <rPh sb="4" eb="6">
      <t>センテイ</t>
    </rPh>
    <rPh sb="7" eb="8">
      <t>ア</t>
    </rPh>
    <rPh sb="12" eb="14">
      <t>コウボ</t>
    </rPh>
    <rPh sb="15" eb="17">
      <t>ジッシ</t>
    </rPh>
    <rPh sb="21" eb="24">
      <t>コウリツテキ</t>
    </rPh>
    <rPh sb="25" eb="27">
      <t>ジギョウ</t>
    </rPh>
    <rPh sb="28" eb="30">
      <t>モクテキ</t>
    </rPh>
    <rPh sb="31" eb="33">
      <t>タッセイ</t>
    </rPh>
    <rPh sb="36" eb="37">
      <t>シャ</t>
    </rPh>
    <rPh sb="38" eb="40">
      <t>センテイ</t>
    </rPh>
    <rPh sb="42" eb="44">
      <t>ヨテイ</t>
    </rPh>
    <rPh sb="50" eb="51">
      <t>テイ</t>
    </rPh>
    <rPh sb="55" eb="57">
      <t>ジッシ</t>
    </rPh>
    <rPh sb="60" eb="62">
      <t>ミコ</t>
    </rPh>
    <phoneticPr fontId="5"/>
  </si>
  <si>
    <t>A.民間団体等</t>
    <rPh sb="2" eb="4">
      <t>ミンカン</t>
    </rPh>
    <rPh sb="4" eb="6">
      <t>ダンタイ</t>
    </rPh>
    <rPh sb="6" eb="7">
      <t>ナド</t>
    </rPh>
    <phoneticPr fontId="5"/>
  </si>
  <si>
    <t>諸謝金</t>
    <rPh sb="0" eb="3">
      <t>ショシャキン</t>
    </rPh>
    <phoneticPr fontId="5"/>
  </si>
  <si>
    <t>職員旅費</t>
    <rPh sb="0" eb="2">
      <t>ショクイン</t>
    </rPh>
    <rPh sb="2" eb="4">
      <t>リョヒ</t>
    </rPh>
    <phoneticPr fontId="5"/>
  </si>
  <si>
    <t>私学助成改革推進委託費</t>
    <rPh sb="0" eb="2">
      <t>シガク</t>
    </rPh>
    <rPh sb="2" eb="4">
      <t>ジョセイ</t>
    </rPh>
    <rPh sb="4" eb="6">
      <t>カイカク</t>
    </rPh>
    <rPh sb="6" eb="8">
      <t>スイシン</t>
    </rPh>
    <rPh sb="8" eb="10">
      <t>イタク</t>
    </rPh>
    <rPh sb="10" eb="11">
      <t>ヒ</t>
    </rPh>
    <phoneticPr fontId="5"/>
  </si>
  <si>
    <t>本事業により得られた成果を私学助成の配分方法や制度等に反映し見直すことにより、私立学校への効率的・効果的な支援等に繋げ、私立学校における教育条件の維持及び向上並びに私立学校に在学する生徒・学生等に係る修学上の経済的負担の軽減を図るとともに、私立学校の経営の健全性を高めることを通じて、私立学校の振興に寄与している。</t>
    <rPh sb="6" eb="7">
      <t>エ</t>
    </rPh>
    <rPh sb="10" eb="12">
      <t>セイカ</t>
    </rPh>
    <rPh sb="13" eb="15">
      <t>シガク</t>
    </rPh>
    <rPh sb="15" eb="17">
      <t>ジョセイ</t>
    </rPh>
    <rPh sb="18" eb="20">
      <t>ハイブン</t>
    </rPh>
    <rPh sb="20" eb="22">
      <t>ホウホウ</t>
    </rPh>
    <rPh sb="23" eb="25">
      <t>セイド</t>
    </rPh>
    <rPh sb="25" eb="26">
      <t>トウ</t>
    </rPh>
    <rPh sb="27" eb="29">
      <t>ハンエイ</t>
    </rPh>
    <rPh sb="30" eb="32">
      <t>ミナオ</t>
    </rPh>
    <rPh sb="39" eb="41">
      <t>シリツ</t>
    </rPh>
    <rPh sb="41" eb="43">
      <t>ガッコウ</t>
    </rPh>
    <rPh sb="45" eb="48">
      <t>コウリツテキ</t>
    </rPh>
    <rPh sb="49" eb="52">
      <t>コウカテキ</t>
    </rPh>
    <rPh sb="53" eb="55">
      <t>シエン</t>
    </rPh>
    <rPh sb="55" eb="56">
      <t>トウ</t>
    </rPh>
    <rPh sb="57" eb="58">
      <t>ツナ</t>
    </rPh>
    <rPh sb="62" eb="64">
      <t>ガッコウ</t>
    </rPh>
    <rPh sb="84" eb="86">
      <t>ガッコウ</t>
    </rPh>
    <rPh sb="91" eb="93">
      <t>セイト</t>
    </rPh>
    <rPh sb="96" eb="97">
      <t>トウ</t>
    </rPh>
    <rPh sb="122" eb="124">
      <t>ガッコウ</t>
    </rPh>
    <phoneticPr fontId="5"/>
  </si>
  <si>
    <t>本事業は、18歳人口の急激な減少や経済社会が急激に変化するなか、私立学校の教育研究の一層の充実などを図るために国として取り組むべき施策の企画立案に活用するものであり、国が実施すべき、優先度が高い事業である。</t>
    <rPh sb="0" eb="1">
      <t>ホン</t>
    </rPh>
    <rPh sb="1" eb="3">
      <t>ジギョウ</t>
    </rPh>
    <rPh sb="7" eb="8">
      <t>サイ</t>
    </rPh>
    <rPh sb="8" eb="10">
      <t>ジンコウ</t>
    </rPh>
    <rPh sb="11" eb="13">
      <t>キュウゲキ</t>
    </rPh>
    <rPh sb="14" eb="16">
      <t>ゲンショウ</t>
    </rPh>
    <rPh sb="17" eb="19">
      <t>ケイザイ</t>
    </rPh>
    <rPh sb="19" eb="21">
      <t>シャカイ</t>
    </rPh>
    <rPh sb="22" eb="24">
      <t>キュウゲキ</t>
    </rPh>
    <rPh sb="25" eb="27">
      <t>ヘンカ</t>
    </rPh>
    <rPh sb="32" eb="34">
      <t>シリツ</t>
    </rPh>
    <rPh sb="34" eb="36">
      <t>ガッコウ</t>
    </rPh>
    <rPh sb="37" eb="39">
      <t>キョウイク</t>
    </rPh>
    <rPh sb="39" eb="41">
      <t>ケンキュウ</t>
    </rPh>
    <rPh sb="42" eb="44">
      <t>イッソウ</t>
    </rPh>
    <rPh sb="45" eb="47">
      <t>ジュウジツ</t>
    </rPh>
    <rPh sb="50" eb="51">
      <t>ハカ</t>
    </rPh>
    <rPh sb="55" eb="56">
      <t>クニ</t>
    </rPh>
    <rPh sb="59" eb="60">
      <t>ト</t>
    </rPh>
    <rPh sb="61" eb="62">
      <t>ク</t>
    </rPh>
    <rPh sb="65" eb="66">
      <t>セ</t>
    </rPh>
    <rPh sb="66" eb="67">
      <t>サク</t>
    </rPh>
    <rPh sb="68" eb="70">
      <t>キカク</t>
    </rPh>
    <rPh sb="70" eb="72">
      <t>リツアン</t>
    </rPh>
    <rPh sb="73" eb="75">
      <t>カツヨウ</t>
    </rPh>
    <rPh sb="83" eb="84">
      <t>クニ</t>
    </rPh>
    <rPh sb="85" eb="87">
      <t>ジッシ</t>
    </rPh>
    <rPh sb="91" eb="94">
      <t>ユウセンド</t>
    </rPh>
    <rPh sb="95" eb="96">
      <t>タカ</t>
    </rPh>
    <rPh sb="97" eb="99">
      <t>ジギョウ</t>
    </rPh>
    <phoneticPr fontId="5"/>
  </si>
  <si>
    <t>本事業は、18歳人口の急激な減少や経済社会が急激に変化するなか、私立学校の教育研究の一層の充実などを図るために国として取り組むべき施策の企画立案に活用するものであり、国が実施すべき、優先度が高い事業である。委託先の選定に当たっては公募を実施し、公正・中立的な選定等を行う予定であり、競争性は確保された事業となっている。</t>
    <rPh sb="91" eb="94">
      <t>ユウセンド</t>
    </rPh>
    <rPh sb="95" eb="96">
      <t>タカ</t>
    </rPh>
    <rPh sb="103" eb="105">
      <t>イタク</t>
    </rPh>
    <rPh sb="150" eb="152">
      <t>ジギョウ</t>
    </rPh>
    <phoneticPr fontId="5"/>
  </si>
  <si>
    <t>委託費の支出にあたっては、経費の費目・使途の内容について厳正にチェックし、それが事業目的に則し真に必要なものに限定されているか確認する予定であり、また、年度毎に提出される実績報告書等により支出先・使途をチェックするなどの取組を通じ、更なるコストの削減や効率化に向けた工夫ができるか確認する予定である。
本事業で得られた成果は私学助成の配分方法等に反映することにより、私立学校への効率的・効果的な支援に繋げる。</t>
    <rPh sb="0" eb="2">
      <t>イタク</t>
    </rPh>
    <rPh sb="2" eb="3">
      <t>ヒ</t>
    </rPh>
    <rPh sb="4" eb="6">
      <t>シシュツ</t>
    </rPh>
    <rPh sb="13" eb="15">
      <t>ケイヒ</t>
    </rPh>
    <rPh sb="16" eb="18">
      <t>ヒモク</t>
    </rPh>
    <rPh sb="19" eb="21">
      <t>シト</t>
    </rPh>
    <rPh sb="22" eb="24">
      <t>ナイヨウ</t>
    </rPh>
    <rPh sb="28" eb="30">
      <t>ゲンセイ</t>
    </rPh>
    <rPh sb="40" eb="42">
      <t>ジギョウ</t>
    </rPh>
    <rPh sb="42" eb="44">
      <t>モクテキ</t>
    </rPh>
    <rPh sb="45" eb="46">
      <t>ソク</t>
    </rPh>
    <rPh sb="47" eb="48">
      <t>シン</t>
    </rPh>
    <rPh sb="49" eb="51">
      <t>ヒツヨウ</t>
    </rPh>
    <rPh sb="55" eb="57">
      <t>ゲンテイ</t>
    </rPh>
    <rPh sb="63" eb="65">
      <t>カクニン</t>
    </rPh>
    <rPh sb="67" eb="69">
      <t>ヨテイ</t>
    </rPh>
    <rPh sb="151" eb="152">
      <t>ホン</t>
    </rPh>
    <rPh sb="152" eb="154">
      <t>ジギョウ</t>
    </rPh>
    <rPh sb="155" eb="156">
      <t>エ</t>
    </rPh>
    <rPh sb="159" eb="161">
      <t>セイカ</t>
    </rPh>
    <phoneticPr fontId="5"/>
  </si>
  <si>
    <t>-</t>
    <phoneticPr fontId="5"/>
  </si>
  <si>
    <t>-</t>
    <phoneticPr fontId="5"/>
  </si>
  <si>
    <t>-</t>
    <phoneticPr fontId="5"/>
  </si>
  <si>
    <t>「新しい日本のための優先課題推進枠」 1,110</t>
    <phoneticPr fontId="5"/>
  </si>
  <si>
    <t>庁費</t>
    <rPh sb="0" eb="2">
      <t>チョウヒ</t>
    </rPh>
    <phoneticPr fontId="5"/>
  </si>
  <si>
    <t>委員等旅費</t>
    <rPh sb="0" eb="2">
      <t>イイン</t>
    </rPh>
    <rPh sb="2" eb="3">
      <t>ナド</t>
    </rPh>
    <rPh sb="3" eb="5">
      <t>リョヒ</t>
    </rPh>
    <phoneticPr fontId="5"/>
  </si>
  <si>
    <t>-</t>
    <phoneticPr fontId="5"/>
  </si>
  <si>
    <t>-</t>
    <phoneticPr fontId="5"/>
  </si>
  <si>
    <t>-</t>
    <phoneticPr fontId="5"/>
  </si>
  <si>
    <t>-</t>
    <phoneticPr fontId="5"/>
  </si>
  <si>
    <t>事業目的の達成に向け、より適切なアウトカムの設定について引き続き検討するとともに、効率的な予算執行を図り、費用対効果の向上に努めること。</t>
    <phoneticPr fontId="5"/>
  </si>
  <si>
    <t>私学助成改革推進委託事業</t>
    <rPh sb="0" eb="2">
      <t>シガク</t>
    </rPh>
    <rPh sb="2" eb="4">
      <t>ジョセイ</t>
    </rPh>
    <rPh sb="4" eb="6">
      <t>カイカク</t>
    </rPh>
    <rPh sb="6" eb="8">
      <t>スイシン</t>
    </rPh>
    <rPh sb="8" eb="10">
      <t>イタク</t>
    </rPh>
    <rPh sb="10" eb="12">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</si>
</sst>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89646</xdr:colOff>
      <xdr:row>740</xdr:row>
      <xdr:rowOff>123265</xdr:rowOff>
    </xdr:from>
    <xdr:to>
      <xdr:col>33</xdr:col>
      <xdr:colOff>138639</xdr:colOff>
      <xdr:row>743</xdr:row>
      <xdr:rowOff>111935</xdr:rowOff>
    </xdr:to>
    <xdr:sp macro="" textlink="">
      <xdr:nvSpPr>
        <xdr:cNvPr id="2" name="Rectangle 1">
          <a:extLst>
            <a:ext uri="{FF2B5EF4-FFF2-40B4-BE49-F238E27FC236}">
              <a16:creationId xmlns:a16="http://schemas.microsoft.com/office/drawing/2014/main" id="{690A425D-1D81-4CAB-B65A-F5A69AEEF67C}"/>
            </a:ext>
          </a:extLst>
        </xdr:cNvPr>
        <xdr:cNvSpPr>
          <a:spLocks noChangeArrowheads="1"/>
        </xdr:cNvSpPr>
      </xdr:nvSpPr>
      <xdr:spPr bwMode="auto">
        <a:xfrm>
          <a:off x="4490196" y="45814690"/>
          <a:ext cx="2249268" cy="1045945"/>
        </a:xfrm>
        <a:prstGeom prst="rect">
          <a:avLst/>
        </a:prstGeom>
        <a:solidFill>
          <a:sysClr val="window" lastClr="FFFFFF"/>
        </a:solidFill>
        <a:ln w="9525">
          <a:solidFill>
            <a:srgbClr val="000000"/>
          </a:solidFill>
          <a:miter lim="800000"/>
          <a:headEnd/>
          <a:tailEnd/>
        </a:ln>
      </xdr:spPr>
      <xdr:txBody>
        <a:bodyPr vertOverflow="clip" wrap="square" lIns="36576" tIns="22860" rIns="36576" bIns="22860"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文部科学省</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1,110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p>
      </xdr:txBody>
    </xdr:sp>
    <xdr:clientData/>
  </xdr:twoCellAnchor>
  <xdr:twoCellAnchor>
    <xdr:from>
      <xdr:col>34</xdr:col>
      <xdr:colOff>139374</xdr:colOff>
      <xdr:row>740</xdr:row>
      <xdr:rowOff>168784</xdr:rowOff>
    </xdr:from>
    <xdr:to>
      <xdr:col>46</xdr:col>
      <xdr:colOff>107156</xdr:colOff>
      <xdr:row>743</xdr:row>
      <xdr:rowOff>178593</xdr:rowOff>
    </xdr:to>
    <xdr:sp macro="" textlink="">
      <xdr:nvSpPr>
        <xdr:cNvPr id="3" name="Text Box 3">
          <a:extLst>
            <a:ext uri="{FF2B5EF4-FFF2-40B4-BE49-F238E27FC236}">
              <a16:creationId xmlns:a16="http://schemas.microsoft.com/office/drawing/2014/main" id="{2354913E-4A26-4466-AFBA-7F78CE3A57E5}"/>
            </a:ext>
          </a:extLst>
        </xdr:cNvPr>
        <xdr:cNvSpPr txBox="1">
          <a:spLocks noChangeArrowheads="1"/>
        </xdr:cNvSpPr>
      </xdr:nvSpPr>
      <xdr:spPr bwMode="auto">
        <a:xfrm>
          <a:off x="7021187" y="42852690"/>
          <a:ext cx="2396657" cy="1081372"/>
        </a:xfrm>
        <a:prstGeom prst="rect">
          <a:avLst/>
        </a:prstGeom>
        <a:solidFill>
          <a:sysClr val="window" lastClr="FFFFFF"/>
        </a:solidFill>
        <a:ln>
          <a:noFill/>
        </a:ln>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6</a:t>
          </a:r>
          <a:r>
            <a:rPr lang="ja-JP" altLang="ja-JP" sz="1100" b="0" i="0" baseline="0">
              <a:effectLst/>
              <a:latin typeface="+mn-ea"/>
              <a:ea typeface="+mn-ea"/>
              <a:cs typeface="+mn-cs"/>
            </a:rPr>
            <a:t>百万円</a:t>
          </a:r>
          <a:endParaRPr lang="en-US" altLang="ja-JP" sz="1100" b="0" i="0" baseline="0">
            <a:effectLst/>
            <a:latin typeface="+mn-ea"/>
            <a:ea typeface="+mn-ea"/>
            <a:cs typeface="+mn-cs"/>
          </a:endParaRPr>
        </a:p>
        <a:p>
          <a:pPr algn="l" rtl="0">
            <a:defRPr sz="1000"/>
          </a:pPr>
          <a:r>
            <a:rPr lang="ja-JP" altLang="en-US" sz="1100" b="0" i="0" u="none" strike="noStrike" baseline="0">
              <a:effectLst/>
              <a:latin typeface="+mn-ea"/>
              <a:ea typeface="+mn-ea"/>
              <a:cs typeface="+mn-cs"/>
            </a:rPr>
            <a:t>委員等旅費　</a:t>
          </a:r>
          <a:r>
            <a:rPr lang="en-US" altLang="ja-JP" sz="1100" b="0" i="0" u="none" strike="noStrike" baseline="0">
              <a:effectLst/>
              <a:latin typeface="+mn-ea"/>
              <a:ea typeface="+mn-ea"/>
              <a:cs typeface="+mn-cs"/>
            </a:rPr>
            <a:t>2</a:t>
          </a:r>
          <a:r>
            <a:rPr lang="ja-JP" altLang="en-US" sz="1100" b="0" i="0" u="none" strike="noStrike" baseline="0">
              <a:effectLst/>
              <a:latin typeface="+mn-ea"/>
              <a:ea typeface="+mn-ea"/>
              <a:cs typeface="+mn-cs"/>
            </a:rPr>
            <a:t>百万円</a:t>
          </a:r>
          <a:endParaRPr lang="en-US" altLang="ja-JP" sz="1100" b="0" i="0" u="none" strike="noStrike" baseline="0">
            <a:effectLst/>
            <a:latin typeface="+mn-ea"/>
            <a:ea typeface="+mn-ea"/>
            <a:cs typeface="+mn-cs"/>
          </a:endParaRPr>
        </a:p>
        <a:p>
          <a:pPr algn="l" rtl="0">
            <a:defRPr sz="1000"/>
          </a:pPr>
          <a:r>
            <a:rPr lang="ja-JP" altLang="en-US" sz="1100" b="0" i="0" u="none" strike="noStrike" baseline="0">
              <a:effectLst/>
              <a:latin typeface="+mn-ea"/>
              <a:ea typeface="+mn-ea"/>
              <a:cs typeface="+mn-cs"/>
            </a:rPr>
            <a:t>諸謝金　　  　</a:t>
          </a:r>
          <a:r>
            <a:rPr lang="en-US" altLang="ja-JP" sz="1100" b="0" i="0" u="none" strike="noStrike" baseline="0">
              <a:effectLst/>
              <a:latin typeface="+mn-ea"/>
              <a:ea typeface="+mn-ea"/>
              <a:cs typeface="+mn-cs"/>
            </a:rPr>
            <a:t>1</a:t>
          </a:r>
          <a:r>
            <a:rPr lang="ja-JP" altLang="en-US" sz="1100" b="0" i="0" u="none" strike="noStrike" baseline="0">
              <a:effectLst/>
              <a:latin typeface="+mn-ea"/>
              <a:ea typeface="+mn-ea"/>
              <a:cs typeface="+mn-cs"/>
            </a:rPr>
            <a:t>百万円　　　　　を含む</a:t>
          </a:r>
          <a:endParaRPr lang="en-US" altLang="ja-JP" sz="1100" b="0" i="0" u="none" strike="noStrike" baseline="0">
            <a:effectLst/>
            <a:latin typeface="+mn-ea"/>
            <a:ea typeface="+mn-ea"/>
            <a:cs typeface="+mn-cs"/>
          </a:endParaRPr>
        </a:p>
        <a:p>
          <a:pPr algn="l" rtl="0">
            <a:defRPr sz="1000"/>
          </a:pPr>
          <a:r>
            <a:rPr lang="ja-JP" altLang="en-US" sz="1100" b="0" i="0" u="none" strike="noStrike" baseline="0">
              <a:effectLst/>
              <a:latin typeface="+mn-ea"/>
              <a:ea typeface="+mn-ea"/>
              <a:cs typeface="+mn-cs"/>
            </a:rPr>
            <a:t>職員旅費　　 </a:t>
          </a:r>
          <a:r>
            <a:rPr lang="en-US" altLang="ja-JP" sz="1100" b="0" i="0" u="none" strike="noStrike" baseline="0">
              <a:effectLst/>
              <a:latin typeface="+mn-ea"/>
              <a:ea typeface="+mn-ea"/>
              <a:cs typeface="+mn-cs"/>
            </a:rPr>
            <a:t>1</a:t>
          </a:r>
          <a:r>
            <a:rPr lang="ja-JP" altLang="en-US" sz="1100" b="0" i="0" u="none" strike="noStrike" baseline="0">
              <a:effectLst/>
              <a:latin typeface="+mn-ea"/>
              <a:ea typeface="+mn-ea"/>
              <a:cs typeface="+mn-cs"/>
            </a:rPr>
            <a:t>百万円</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19</xdr:col>
      <xdr:colOff>33616</xdr:colOff>
      <xdr:row>743</xdr:row>
      <xdr:rowOff>201707</xdr:rowOff>
    </xdr:from>
    <xdr:to>
      <xdr:col>36</xdr:col>
      <xdr:colOff>100151</xdr:colOff>
      <xdr:row>746</xdr:row>
      <xdr:rowOff>100854</xdr:rowOff>
    </xdr:to>
    <xdr:sp macro="" textlink="">
      <xdr:nvSpPr>
        <xdr:cNvPr id="6" name="AutoShape 5">
          <a:extLst>
            <a:ext uri="{FF2B5EF4-FFF2-40B4-BE49-F238E27FC236}">
              <a16:creationId xmlns:a16="http://schemas.microsoft.com/office/drawing/2014/main" id="{60BECF55-123D-42A0-A8F3-8BC543186874}"/>
            </a:ext>
          </a:extLst>
        </xdr:cNvPr>
        <xdr:cNvSpPr>
          <a:spLocks noChangeArrowheads="1"/>
        </xdr:cNvSpPr>
      </xdr:nvSpPr>
      <xdr:spPr bwMode="auto">
        <a:xfrm>
          <a:off x="3834091" y="46950407"/>
          <a:ext cx="3466960" cy="956422"/>
        </a:xfrm>
        <a:prstGeom prst="bracketPair">
          <a:avLst>
            <a:gd name="adj" fmla="val 9299"/>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私学助成を通じた私立学校への効率的・効果的な支援等を行うための調査研究を実施し、得られた成果を私学助成の配分方法等に反映する。</a:t>
          </a:r>
        </a:p>
      </xdr:txBody>
    </xdr:sp>
    <xdr:clientData/>
  </xdr:twoCellAnchor>
  <xdr:twoCellAnchor>
    <xdr:from>
      <xdr:col>28</xdr:col>
      <xdr:colOff>134474</xdr:colOff>
      <xdr:row>746</xdr:row>
      <xdr:rowOff>313768</xdr:rowOff>
    </xdr:from>
    <xdr:to>
      <xdr:col>28</xdr:col>
      <xdr:colOff>142365</xdr:colOff>
      <xdr:row>748</xdr:row>
      <xdr:rowOff>137273</xdr:rowOff>
    </xdr:to>
    <xdr:cxnSp macro="">
      <xdr:nvCxnSpPr>
        <xdr:cNvPr id="7" name="直線矢印コネクタ 6">
          <a:extLst>
            <a:ext uri="{FF2B5EF4-FFF2-40B4-BE49-F238E27FC236}">
              <a16:creationId xmlns:a16="http://schemas.microsoft.com/office/drawing/2014/main" id="{D10EF2E8-9BE6-40F8-8D28-C72FECBD9D3C}"/>
            </a:ext>
          </a:extLst>
        </xdr:cNvPr>
        <xdr:cNvCxnSpPr/>
      </xdr:nvCxnSpPr>
      <xdr:spPr>
        <a:xfrm>
          <a:off x="5735174" y="48119743"/>
          <a:ext cx="7891" cy="52835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749</xdr:row>
      <xdr:rowOff>0</xdr:rowOff>
    </xdr:from>
    <xdr:to>
      <xdr:col>31</xdr:col>
      <xdr:colOff>11906</xdr:colOff>
      <xdr:row>749</xdr:row>
      <xdr:rowOff>304800</xdr:rowOff>
    </xdr:to>
    <xdr:sp macro="" textlink="">
      <xdr:nvSpPr>
        <xdr:cNvPr id="8" name="Text Box 2">
          <a:extLst>
            <a:ext uri="{FF2B5EF4-FFF2-40B4-BE49-F238E27FC236}">
              <a16:creationId xmlns:a16="http://schemas.microsoft.com/office/drawing/2014/main" id="{57EDA6CD-0881-4CEE-B1A5-4EAF201BDFD5}"/>
            </a:ext>
          </a:extLst>
        </xdr:cNvPr>
        <xdr:cNvSpPr txBox="1">
          <a:spLocks noChangeArrowheads="1"/>
        </xdr:cNvSpPr>
      </xdr:nvSpPr>
      <xdr:spPr bwMode="auto">
        <a:xfrm>
          <a:off x="3600450" y="48863250"/>
          <a:ext cx="2612231"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134473</xdr:colOff>
      <xdr:row>749</xdr:row>
      <xdr:rowOff>336177</xdr:rowOff>
    </xdr:from>
    <xdr:to>
      <xdr:col>36</xdr:col>
      <xdr:colOff>140324</xdr:colOff>
      <xdr:row>752</xdr:row>
      <xdr:rowOff>271370</xdr:rowOff>
    </xdr:to>
    <xdr:sp macro="" textlink="">
      <xdr:nvSpPr>
        <xdr:cNvPr id="9" name="Rectangle 1">
          <a:extLst>
            <a:ext uri="{FF2B5EF4-FFF2-40B4-BE49-F238E27FC236}">
              <a16:creationId xmlns:a16="http://schemas.microsoft.com/office/drawing/2014/main" id="{544C7ECC-D666-4DE4-BAC6-B3FE1BE2C4B8}"/>
            </a:ext>
          </a:extLst>
        </xdr:cNvPr>
        <xdr:cNvSpPr>
          <a:spLocks noChangeArrowheads="1"/>
        </xdr:cNvSpPr>
      </xdr:nvSpPr>
      <xdr:spPr bwMode="auto">
        <a:xfrm>
          <a:off x="4134973" y="49199427"/>
          <a:ext cx="3206251" cy="992468"/>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2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Ａ．民間団体等（</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8</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件）</a:t>
          </a:r>
        </a:p>
        <a:p>
          <a:pPr algn="ctr" rtl="0">
            <a:lnSpc>
              <a:spcPts val="1100"/>
            </a:lnSpc>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ctr" rtl="0">
            <a:lnSpc>
              <a:spcPts val="11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1,100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endParaRPr lang="ja-JP" altLang="en-US" sz="14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xdr:txBody>
    </xdr:sp>
    <xdr:clientData/>
  </xdr:twoCellAnchor>
  <xdr:twoCellAnchor>
    <xdr:from>
      <xdr:col>20</xdr:col>
      <xdr:colOff>11208</xdr:colOff>
      <xdr:row>753</xdr:row>
      <xdr:rowOff>89648</xdr:rowOff>
    </xdr:from>
    <xdr:to>
      <xdr:col>37</xdr:col>
      <xdr:colOff>78443</xdr:colOff>
      <xdr:row>757</xdr:row>
      <xdr:rowOff>26868</xdr:rowOff>
    </xdr:to>
    <xdr:sp macro="" textlink="">
      <xdr:nvSpPr>
        <xdr:cNvPr id="10" name="AutoShape 5">
          <a:extLst>
            <a:ext uri="{FF2B5EF4-FFF2-40B4-BE49-F238E27FC236}">
              <a16:creationId xmlns:a16="http://schemas.microsoft.com/office/drawing/2014/main" id="{261688C4-F230-474F-B000-FABC588BEB7D}"/>
            </a:ext>
          </a:extLst>
        </xdr:cNvPr>
        <xdr:cNvSpPr>
          <a:spLocks noChangeArrowheads="1"/>
        </xdr:cNvSpPr>
      </xdr:nvSpPr>
      <xdr:spPr bwMode="auto">
        <a:xfrm>
          <a:off x="4011708" y="50362598"/>
          <a:ext cx="3467660" cy="1661245"/>
        </a:xfrm>
        <a:prstGeom prst="bracketPair">
          <a:avLst>
            <a:gd name="adj" fmla="val 9329"/>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経営強化に向けた連携方策や私学助成の効果に係る分析、各都道府県が実施している私学助成の実態等について調査研究を実施する。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41</xdr:col>
      <xdr:colOff>107156</xdr:colOff>
      <xdr:row>740</xdr:row>
      <xdr:rowOff>166688</xdr:rowOff>
    </xdr:from>
    <xdr:to>
      <xdr:col>43</xdr:col>
      <xdr:colOff>23812</xdr:colOff>
      <xdr:row>742</xdr:row>
      <xdr:rowOff>309563</xdr:rowOff>
    </xdr:to>
    <xdr:sp macro="" textlink="">
      <xdr:nvSpPr>
        <xdr:cNvPr id="4" name="右中かっこ 3">
          <a:extLst>
            <a:ext uri="{FF2B5EF4-FFF2-40B4-BE49-F238E27FC236}">
              <a16:creationId xmlns:a16="http://schemas.microsoft.com/office/drawing/2014/main" id="{BB5BF9E5-9D7A-4A39-975A-E6546F0D262F}"/>
            </a:ext>
          </a:extLst>
        </xdr:cNvPr>
        <xdr:cNvSpPr/>
      </xdr:nvSpPr>
      <xdr:spPr>
        <a:xfrm>
          <a:off x="8405812" y="42850594"/>
          <a:ext cx="321469" cy="857250"/>
        </a:xfrm>
        <a:prstGeom prst="rightBrace">
          <a:avLst>
            <a:gd name="adj1" fmla="val 8333"/>
            <a:gd name="adj2" fmla="val 5555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2" zoomScale="80" zoomScaleNormal="75" zoomScaleSheetLayoutView="80" zoomScalePageLayoutView="85" workbookViewId="0">
      <selection activeCell="N722" sqref="N722:AF7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4" t="s">
        <v>0</v>
      </c>
      <c r="AK2" s="974"/>
      <c r="AL2" s="974"/>
      <c r="AM2" s="974"/>
      <c r="AN2" s="974"/>
      <c r="AO2" s="975" t="s">
        <v>472</v>
      </c>
      <c r="AP2" s="975"/>
      <c r="AQ2" s="975"/>
      <c r="AR2" s="86" t="str">
        <f>IF(OR(AO2="　", AO2=""), "", "-")</f>
        <v>-</v>
      </c>
      <c r="AS2" s="976">
        <v>13</v>
      </c>
      <c r="AT2" s="976"/>
      <c r="AU2" s="976"/>
      <c r="AV2" s="52" t="str">
        <f>IF(AW2="", "", "-")</f>
        <v/>
      </c>
      <c r="AW2" s="948"/>
      <c r="AX2" s="948"/>
    </row>
    <row r="3" spans="1:50" ht="21" customHeight="1" thickBot="1" x14ac:dyDescent="0.2">
      <c r="A3" s="905" t="s">
        <v>474</v>
      </c>
      <c r="B3" s="906"/>
      <c r="C3" s="906"/>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c r="AD3" s="906"/>
      <c r="AE3" s="906"/>
      <c r="AF3" s="906"/>
      <c r="AG3" s="906"/>
      <c r="AH3" s="906"/>
      <c r="AI3" s="23" t="s">
        <v>65</v>
      </c>
      <c r="AJ3" s="907" t="s">
        <v>546</v>
      </c>
      <c r="AK3" s="907"/>
      <c r="AL3" s="907"/>
      <c r="AM3" s="907"/>
      <c r="AN3" s="907"/>
      <c r="AO3" s="907"/>
      <c r="AP3" s="907"/>
      <c r="AQ3" s="907"/>
      <c r="AR3" s="907"/>
      <c r="AS3" s="907"/>
      <c r="AT3" s="907"/>
      <c r="AU3" s="907"/>
      <c r="AV3" s="907"/>
      <c r="AW3" s="907"/>
      <c r="AX3" s="24" t="s">
        <v>66</v>
      </c>
    </row>
    <row r="4" spans="1:50" ht="24.75" customHeight="1" x14ac:dyDescent="0.15">
      <c r="A4" s="735" t="s">
        <v>26</v>
      </c>
      <c r="B4" s="736"/>
      <c r="C4" s="736"/>
      <c r="D4" s="736"/>
      <c r="E4" s="736"/>
      <c r="F4" s="736"/>
      <c r="G4" s="713" t="s">
        <v>630</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547</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68</v>
      </c>
      <c r="B5" s="724"/>
      <c r="C5" s="724"/>
      <c r="D5" s="724"/>
      <c r="E5" s="724"/>
      <c r="F5" s="725"/>
      <c r="G5" s="877" t="s">
        <v>473</v>
      </c>
      <c r="H5" s="878"/>
      <c r="I5" s="878"/>
      <c r="J5" s="878"/>
      <c r="K5" s="878"/>
      <c r="L5" s="878"/>
      <c r="M5" s="879" t="s">
        <v>67</v>
      </c>
      <c r="N5" s="880"/>
      <c r="O5" s="880"/>
      <c r="P5" s="880"/>
      <c r="Q5" s="880"/>
      <c r="R5" s="881"/>
      <c r="S5" s="882" t="s">
        <v>132</v>
      </c>
      <c r="T5" s="878"/>
      <c r="U5" s="878"/>
      <c r="V5" s="878"/>
      <c r="W5" s="878"/>
      <c r="X5" s="883"/>
      <c r="Y5" s="729" t="s">
        <v>3</v>
      </c>
      <c r="Z5" s="554"/>
      <c r="AA5" s="554"/>
      <c r="AB5" s="554"/>
      <c r="AC5" s="554"/>
      <c r="AD5" s="555"/>
      <c r="AE5" s="730" t="s">
        <v>548</v>
      </c>
      <c r="AF5" s="730"/>
      <c r="AG5" s="730"/>
      <c r="AH5" s="730"/>
      <c r="AI5" s="730"/>
      <c r="AJ5" s="730"/>
      <c r="AK5" s="730"/>
      <c r="AL5" s="730"/>
      <c r="AM5" s="730"/>
      <c r="AN5" s="730"/>
      <c r="AO5" s="730"/>
      <c r="AP5" s="731"/>
      <c r="AQ5" s="732" t="s">
        <v>552</v>
      </c>
      <c r="AR5" s="733"/>
      <c r="AS5" s="733"/>
      <c r="AT5" s="733"/>
      <c r="AU5" s="733"/>
      <c r="AV5" s="733"/>
      <c r="AW5" s="733"/>
      <c r="AX5" s="734"/>
    </row>
    <row r="6" spans="1:50" ht="39" customHeight="1" x14ac:dyDescent="0.15">
      <c r="A6" s="737" t="s">
        <v>4</v>
      </c>
      <c r="B6" s="738"/>
      <c r="C6" s="738"/>
      <c r="D6" s="738"/>
      <c r="E6" s="738"/>
      <c r="F6" s="738"/>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549</v>
      </c>
      <c r="H7" s="515"/>
      <c r="I7" s="515"/>
      <c r="J7" s="515"/>
      <c r="K7" s="515"/>
      <c r="L7" s="515"/>
      <c r="M7" s="515"/>
      <c r="N7" s="515"/>
      <c r="O7" s="515"/>
      <c r="P7" s="515"/>
      <c r="Q7" s="515"/>
      <c r="R7" s="515"/>
      <c r="S7" s="515"/>
      <c r="T7" s="515"/>
      <c r="U7" s="515"/>
      <c r="V7" s="515"/>
      <c r="W7" s="515"/>
      <c r="X7" s="516"/>
      <c r="Y7" s="959" t="s">
        <v>5</v>
      </c>
      <c r="Z7" s="477"/>
      <c r="AA7" s="477"/>
      <c r="AB7" s="477"/>
      <c r="AC7" s="477"/>
      <c r="AD7" s="960"/>
      <c r="AE7" s="949" t="s">
        <v>562</v>
      </c>
      <c r="AF7" s="950"/>
      <c r="AG7" s="950"/>
      <c r="AH7" s="950"/>
      <c r="AI7" s="950"/>
      <c r="AJ7" s="950"/>
      <c r="AK7" s="950"/>
      <c r="AL7" s="950"/>
      <c r="AM7" s="950"/>
      <c r="AN7" s="950"/>
      <c r="AO7" s="950"/>
      <c r="AP7" s="950"/>
      <c r="AQ7" s="950"/>
      <c r="AR7" s="950"/>
      <c r="AS7" s="950"/>
      <c r="AT7" s="950"/>
      <c r="AU7" s="950"/>
      <c r="AV7" s="950"/>
      <c r="AW7" s="950"/>
      <c r="AX7" s="951"/>
    </row>
    <row r="8" spans="1:50" ht="53.25" customHeight="1" x14ac:dyDescent="0.15">
      <c r="A8" s="511" t="s">
        <v>391</v>
      </c>
      <c r="B8" s="512"/>
      <c r="C8" s="512"/>
      <c r="D8" s="512"/>
      <c r="E8" s="512"/>
      <c r="F8" s="513"/>
      <c r="G8" s="977" t="str">
        <f>入力規則等!A26</f>
        <v>子ども・若者育成支援</v>
      </c>
      <c r="H8" s="751"/>
      <c r="I8" s="751"/>
      <c r="J8" s="751"/>
      <c r="K8" s="751"/>
      <c r="L8" s="751"/>
      <c r="M8" s="751"/>
      <c r="N8" s="751"/>
      <c r="O8" s="751"/>
      <c r="P8" s="751"/>
      <c r="Q8" s="751"/>
      <c r="R8" s="751"/>
      <c r="S8" s="751"/>
      <c r="T8" s="751"/>
      <c r="U8" s="751"/>
      <c r="V8" s="751"/>
      <c r="W8" s="751"/>
      <c r="X8" s="978"/>
      <c r="Y8" s="884" t="s">
        <v>392</v>
      </c>
      <c r="Z8" s="885"/>
      <c r="AA8" s="885"/>
      <c r="AB8" s="885"/>
      <c r="AC8" s="885"/>
      <c r="AD8" s="886"/>
      <c r="AE8" s="750" t="str">
        <f>入力規則等!K13</f>
        <v>文教及び科学振興</v>
      </c>
      <c r="AF8" s="751"/>
      <c r="AG8" s="751"/>
      <c r="AH8" s="751"/>
      <c r="AI8" s="751"/>
      <c r="AJ8" s="751"/>
      <c r="AK8" s="751"/>
      <c r="AL8" s="751"/>
      <c r="AM8" s="751"/>
      <c r="AN8" s="751"/>
      <c r="AO8" s="751"/>
      <c r="AP8" s="751"/>
      <c r="AQ8" s="751"/>
      <c r="AR8" s="751"/>
      <c r="AS8" s="751"/>
      <c r="AT8" s="751"/>
      <c r="AU8" s="751"/>
      <c r="AV8" s="751"/>
      <c r="AW8" s="751"/>
      <c r="AX8" s="752"/>
    </row>
    <row r="9" spans="1:50" ht="69" customHeight="1" x14ac:dyDescent="0.15">
      <c r="A9" s="887" t="s">
        <v>24</v>
      </c>
      <c r="B9" s="888"/>
      <c r="C9" s="888"/>
      <c r="D9" s="888"/>
      <c r="E9" s="888"/>
      <c r="F9" s="888"/>
      <c r="G9" s="889" t="s">
        <v>551</v>
      </c>
      <c r="H9" s="890"/>
      <c r="I9" s="890"/>
      <c r="J9" s="890"/>
      <c r="K9" s="890"/>
      <c r="L9" s="890"/>
      <c r="M9" s="890"/>
      <c r="N9" s="890"/>
      <c r="O9" s="890"/>
      <c r="P9" s="890"/>
      <c r="Q9" s="890"/>
      <c r="R9" s="890"/>
      <c r="S9" s="890"/>
      <c r="T9" s="890"/>
      <c r="U9" s="890"/>
      <c r="V9" s="890"/>
      <c r="W9" s="890"/>
      <c r="X9" s="890"/>
      <c r="Y9" s="890"/>
      <c r="Z9" s="890"/>
      <c r="AA9" s="890"/>
      <c r="AB9" s="890"/>
      <c r="AC9" s="890"/>
      <c r="AD9" s="890"/>
      <c r="AE9" s="890"/>
      <c r="AF9" s="890"/>
      <c r="AG9" s="890"/>
      <c r="AH9" s="890"/>
      <c r="AI9" s="890"/>
      <c r="AJ9" s="890"/>
      <c r="AK9" s="890"/>
      <c r="AL9" s="890"/>
      <c r="AM9" s="890"/>
      <c r="AN9" s="890"/>
      <c r="AO9" s="890"/>
      <c r="AP9" s="890"/>
      <c r="AQ9" s="890"/>
      <c r="AR9" s="890"/>
      <c r="AS9" s="890"/>
      <c r="AT9" s="890"/>
      <c r="AU9" s="890"/>
      <c r="AV9" s="890"/>
      <c r="AW9" s="890"/>
      <c r="AX9" s="891"/>
    </row>
    <row r="10" spans="1:50" ht="103.5" customHeight="1" x14ac:dyDescent="0.15">
      <c r="A10" s="689" t="s">
        <v>31</v>
      </c>
      <c r="B10" s="690"/>
      <c r="C10" s="690"/>
      <c r="D10" s="690"/>
      <c r="E10" s="690"/>
      <c r="F10" s="690"/>
      <c r="G10" s="780" t="s">
        <v>560</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15">
      <c r="A11" s="689" t="s">
        <v>6</v>
      </c>
      <c r="B11" s="690"/>
      <c r="C11" s="690"/>
      <c r="D11" s="690"/>
      <c r="E11" s="690"/>
      <c r="F11" s="691"/>
      <c r="G11" s="726" t="str">
        <f>入力規則等!P10</f>
        <v>委託・請負</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981" t="s">
        <v>25</v>
      </c>
      <c r="B12" s="982"/>
      <c r="C12" s="982"/>
      <c r="D12" s="982"/>
      <c r="E12" s="982"/>
      <c r="F12" s="983"/>
      <c r="G12" s="794"/>
      <c r="H12" s="795"/>
      <c r="I12" s="795"/>
      <c r="J12" s="795"/>
      <c r="K12" s="795"/>
      <c r="L12" s="795"/>
      <c r="M12" s="795"/>
      <c r="N12" s="795"/>
      <c r="O12" s="795"/>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53"/>
    </row>
    <row r="13" spans="1:50" ht="21" customHeight="1" x14ac:dyDescent="0.15">
      <c r="A13" s="637"/>
      <c r="B13" s="638"/>
      <c r="C13" s="638"/>
      <c r="D13" s="638"/>
      <c r="E13" s="638"/>
      <c r="F13" s="639"/>
      <c r="G13" s="754" t="s">
        <v>7</v>
      </c>
      <c r="H13" s="755"/>
      <c r="I13" s="802" t="s">
        <v>8</v>
      </c>
      <c r="J13" s="803"/>
      <c r="K13" s="803"/>
      <c r="L13" s="803"/>
      <c r="M13" s="803"/>
      <c r="N13" s="803"/>
      <c r="O13" s="804"/>
      <c r="P13" s="678" t="s">
        <v>576</v>
      </c>
      <c r="Q13" s="679"/>
      <c r="R13" s="679"/>
      <c r="S13" s="679"/>
      <c r="T13" s="679"/>
      <c r="U13" s="679"/>
      <c r="V13" s="680"/>
      <c r="W13" s="678" t="s">
        <v>577</v>
      </c>
      <c r="X13" s="679"/>
      <c r="Y13" s="679"/>
      <c r="Z13" s="679"/>
      <c r="AA13" s="679"/>
      <c r="AB13" s="679"/>
      <c r="AC13" s="680"/>
      <c r="AD13" s="678" t="s">
        <v>578</v>
      </c>
      <c r="AE13" s="679"/>
      <c r="AF13" s="679"/>
      <c r="AG13" s="679"/>
      <c r="AH13" s="679"/>
      <c r="AI13" s="679"/>
      <c r="AJ13" s="680"/>
      <c r="AK13" s="678" t="s">
        <v>577</v>
      </c>
      <c r="AL13" s="679"/>
      <c r="AM13" s="679"/>
      <c r="AN13" s="679"/>
      <c r="AO13" s="679"/>
      <c r="AP13" s="679"/>
      <c r="AQ13" s="680"/>
      <c r="AR13" s="956">
        <v>1110</v>
      </c>
      <c r="AS13" s="957"/>
      <c r="AT13" s="957"/>
      <c r="AU13" s="957"/>
      <c r="AV13" s="957"/>
      <c r="AW13" s="957"/>
      <c r="AX13" s="958"/>
    </row>
    <row r="14" spans="1:50" ht="21" customHeight="1" x14ac:dyDescent="0.15">
      <c r="A14" s="637"/>
      <c r="B14" s="638"/>
      <c r="C14" s="638"/>
      <c r="D14" s="638"/>
      <c r="E14" s="638"/>
      <c r="F14" s="639"/>
      <c r="G14" s="756"/>
      <c r="H14" s="757"/>
      <c r="I14" s="742" t="s">
        <v>9</v>
      </c>
      <c r="J14" s="797"/>
      <c r="K14" s="797"/>
      <c r="L14" s="797"/>
      <c r="M14" s="797"/>
      <c r="N14" s="797"/>
      <c r="O14" s="798"/>
      <c r="P14" s="678" t="s">
        <v>579</v>
      </c>
      <c r="Q14" s="679"/>
      <c r="R14" s="679"/>
      <c r="S14" s="679"/>
      <c r="T14" s="679"/>
      <c r="U14" s="679"/>
      <c r="V14" s="680"/>
      <c r="W14" s="678" t="s">
        <v>577</v>
      </c>
      <c r="X14" s="679"/>
      <c r="Y14" s="679"/>
      <c r="Z14" s="679"/>
      <c r="AA14" s="679"/>
      <c r="AB14" s="679"/>
      <c r="AC14" s="680"/>
      <c r="AD14" s="678" t="s">
        <v>582</v>
      </c>
      <c r="AE14" s="679"/>
      <c r="AF14" s="679"/>
      <c r="AG14" s="679"/>
      <c r="AH14" s="679"/>
      <c r="AI14" s="679"/>
      <c r="AJ14" s="680"/>
      <c r="AK14" s="678" t="s">
        <v>583</v>
      </c>
      <c r="AL14" s="679"/>
      <c r="AM14" s="679"/>
      <c r="AN14" s="679"/>
      <c r="AO14" s="679"/>
      <c r="AP14" s="679"/>
      <c r="AQ14" s="680"/>
      <c r="AR14" s="826"/>
      <c r="AS14" s="826"/>
      <c r="AT14" s="826"/>
      <c r="AU14" s="826"/>
      <c r="AV14" s="826"/>
      <c r="AW14" s="826"/>
      <c r="AX14" s="827"/>
    </row>
    <row r="15" spans="1:50" ht="21" customHeight="1" x14ac:dyDescent="0.15">
      <c r="A15" s="637"/>
      <c r="B15" s="638"/>
      <c r="C15" s="638"/>
      <c r="D15" s="638"/>
      <c r="E15" s="638"/>
      <c r="F15" s="639"/>
      <c r="G15" s="756"/>
      <c r="H15" s="757"/>
      <c r="I15" s="742" t="s">
        <v>52</v>
      </c>
      <c r="J15" s="743"/>
      <c r="K15" s="743"/>
      <c r="L15" s="743"/>
      <c r="M15" s="743"/>
      <c r="N15" s="743"/>
      <c r="O15" s="744"/>
      <c r="P15" s="678" t="s">
        <v>580</v>
      </c>
      <c r="Q15" s="679"/>
      <c r="R15" s="679"/>
      <c r="S15" s="679"/>
      <c r="T15" s="679"/>
      <c r="U15" s="679"/>
      <c r="V15" s="680"/>
      <c r="W15" s="678" t="s">
        <v>577</v>
      </c>
      <c r="X15" s="679"/>
      <c r="Y15" s="679"/>
      <c r="Z15" s="679"/>
      <c r="AA15" s="679"/>
      <c r="AB15" s="679"/>
      <c r="AC15" s="680"/>
      <c r="AD15" s="678" t="s">
        <v>577</v>
      </c>
      <c r="AE15" s="679"/>
      <c r="AF15" s="679"/>
      <c r="AG15" s="679"/>
      <c r="AH15" s="679"/>
      <c r="AI15" s="679"/>
      <c r="AJ15" s="680"/>
      <c r="AK15" s="678" t="s">
        <v>577</v>
      </c>
      <c r="AL15" s="679"/>
      <c r="AM15" s="679"/>
      <c r="AN15" s="679"/>
      <c r="AO15" s="679"/>
      <c r="AP15" s="679"/>
      <c r="AQ15" s="680"/>
      <c r="AR15" s="678" t="s">
        <v>577</v>
      </c>
      <c r="AS15" s="679"/>
      <c r="AT15" s="679"/>
      <c r="AU15" s="679"/>
      <c r="AV15" s="679"/>
      <c r="AW15" s="679"/>
      <c r="AX15" s="796"/>
    </row>
    <row r="16" spans="1:50" ht="21" customHeight="1" x14ac:dyDescent="0.15">
      <c r="A16" s="637"/>
      <c r="B16" s="638"/>
      <c r="C16" s="638"/>
      <c r="D16" s="638"/>
      <c r="E16" s="638"/>
      <c r="F16" s="639"/>
      <c r="G16" s="756"/>
      <c r="H16" s="757"/>
      <c r="I16" s="742" t="s">
        <v>53</v>
      </c>
      <c r="J16" s="743"/>
      <c r="K16" s="743"/>
      <c r="L16" s="743"/>
      <c r="M16" s="743"/>
      <c r="N16" s="743"/>
      <c r="O16" s="744"/>
      <c r="P16" s="678" t="s">
        <v>577</v>
      </c>
      <c r="Q16" s="679"/>
      <c r="R16" s="679"/>
      <c r="S16" s="679"/>
      <c r="T16" s="679"/>
      <c r="U16" s="679"/>
      <c r="V16" s="680"/>
      <c r="W16" s="678" t="s">
        <v>577</v>
      </c>
      <c r="X16" s="679"/>
      <c r="Y16" s="679"/>
      <c r="Z16" s="679"/>
      <c r="AA16" s="679"/>
      <c r="AB16" s="679"/>
      <c r="AC16" s="680"/>
      <c r="AD16" s="678" t="s">
        <v>577</v>
      </c>
      <c r="AE16" s="679"/>
      <c r="AF16" s="679"/>
      <c r="AG16" s="679"/>
      <c r="AH16" s="679"/>
      <c r="AI16" s="679"/>
      <c r="AJ16" s="680"/>
      <c r="AK16" s="678" t="s">
        <v>577</v>
      </c>
      <c r="AL16" s="679"/>
      <c r="AM16" s="679"/>
      <c r="AN16" s="679"/>
      <c r="AO16" s="679"/>
      <c r="AP16" s="679"/>
      <c r="AQ16" s="680"/>
      <c r="AR16" s="783"/>
      <c r="AS16" s="784"/>
      <c r="AT16" s="784"/>
      <c r="AU16" s="784"/>
      <c r="AV16" s="784"/>
      <c r="AW16" s="784"/>
      <c r="AX16" s="785"/>
    </row>
    <row r="17" spans="1:50" ht="24.75" customHeight="1" x14ac:dyDescent="0.15">
      <c r="A17" s="637"/>
      <c r="B17" s="638"/>
      <c r="C17" s="638"/>
      <c r="D17" s="638"/>
      <c r="E17" s="638"/>
      <c r="F17" s="639"/>
      <c r="G17" s="756"/>
      <c r="H17" s="757"/>
      <c r="I17" s="742" t="s">
        <v>51</v>
      </c>
      <c r="J17" s="797"/>
      <c r="K17" s="797"/>
      <c r="L17" s="797"/>
      <c r="M17" s="797"/>
      <c r="N17" s="797"/>
      <c r="O17" s="798"/>
      <c r="P17" s="678" t="s">
        <v>581</v>
      </c>
      <c r="Q17" s="679"/>
      <c r="R17" s="679"/>
      <c r="S17" s="679"/>
      <c r="T17" s="679"/>
      <c r="U17" s="679"/>
      <c r="V17" s="680"/>
      <c r="W17" s="678" t="s">
        <v>577</v>
      </c>
      <c r="X17" s="679"/>
      <c r="Y17" s="679"/>
      <c r="Z17" s="679"/>
      <c r="AA17" s="679"/>
      <c r="AB17" s="679"/>
      <c r="AC17" s="680"/>
      <c r="AD17" s="678" t="s">
        <v>577</v>
      </c>
      <c r="AE17" s="679"/>
      <c r="AF17" s="679"/>
      <c r="AG17" s="679"/>
      <c r="AH17" s="679"/>
      <c r="AI17" s="679"/>
      <c r="AJ17" s="680"/>
      <c r="AK17" s="678" t="s">
        <v>577</v>
      </c>
      <c r="AL17" s="679"/>
      <c r="AM17" s="679"/>
      <c r="AN17" s="679"/>
      <c r="AO17" s="679"/>
      <c r="AP17" s="679"/>
      <c r="AQ17" s="680"/>
      <c r="AR17" s="954"/>
      <c r="AS17" s="954"/>
      <c r="AT17" s="954"/>
      <c r="AU17" s="954"/>
      <c r="AV17" s="954"/>
      <c r="AW17" s="954"/>
      <c r="AX17" s="955"/>
    </row>
    <row r="18" spans="1:50" ht="24.75" customHeight="1" x14ac:dyDescent="0.15">
      <c r="A18" s="637"/>
      <c r="B18" s="638"/>
      <c r="C18" s="638"/>
      <c r="D18" s="638"/>
      <c r="E18" s="638"/>
      <c r="F18" s="639"/>
      <c r="G18" s="758"/>
      <c r="H18" s="759"/>
      <c r="I18" s="747" t="s">
        <v>21</v>
      </c>
      <c r="J18" s="748"/>
      <c r="K18" s="748"/>
      <c r="L18" s="748"/>
      <c r="M18" s="748"/>
      <c r="N18" s="748"/>
      <c r="O18" s="749"/>
      <c r="P18" s="916">
        <f>SUM(P13:V17)</f>
        <v>0</v>
      </c>
      <c r="Q18" s="917"/>
      <c r="R18" s="917"/>
      <c r="S18" s="917"/>
      <c r="T18" s="917"/>
      <c r="U18" s="917"/>
      <c r="V18" s="918"/>
      <c r="W18" s="916">
        <f>SUM(W13:AC17)</f>
        <v>0</v>
      </c>
      <c r="X18" s="917"/>
      <c r="Y18" s="917"/>
      <c r="Z18" s="917"/>
      <c r="AA18" s="917"/>
      <c r="AB18" s="917"/>
      <c r="AC18" s="918"/>
      <c r="AD18" s="916">
        <f>SUM(AD13:AJ17)</f>
        <v>0</v>
      </c>
      <c r="AE18" s="917"/>
      <c r="AF18" s="917"/>
      <c r="AG18" s="917"/>
      <c r="AH18" s="917"/>
      <c r="AI18" s="917"/>
      <c r="AJ18" s="918"/>
      <c r="AK18" s="916">
        <f>SUM(AK13:AQ17)</f>
        <v>0</v>
      </c>
      <c r="AL18" s="917"/>
      <c r="AM18" s="917"/>
      <c r="AN18" s="917"/>
      <c r="AO18" s="917"/>
      <c r="AP18" s="917"/>
      <c r="AQ18" s="918"/>
      <c r="AR18" s="916">
        <f>SUM(AR13:AX17)</f>
        <v>1110</v>
      </c>
      <c r="AS18" s="917"/>
      <c r="AT18" s="917"/>
      <c r="AU18" s="917"/>
      <c r="AV18" s="917"/>
      <c r="AW18" s="917"/>
      <c r="AX18" s="919"/>
    </row>
    <row r="19" spans="1:50" ht="24.75" customHeight="1" x14ac:dyDescent="0.15">
      <c r="A19" s="637"/>
      <c r="B19" s="638"/>
      <c r="C19" s="638"/>
      <c r="D19" s="638"/>
      <c r="E19" s="638"/>
      <c r="F19" s="639"/>
      <c r="G19" s="914" t="s">
        <v>10</v>
      </c>
      <c r="H19" s="915"/>
      <c r="I19" s="915"/>
      <c r="J19" s="915"/>
      <c r="K19" s="915"/>
      <c r="L19" s="915"/>
      <c r="M19" s="915"/>
      <c r="N19" s="915"/>
      <c r="O19" s="915"/>
      <c r="P19" s="678">
        <v>0</v>
      </c>
      <c r="Q19" s="679"/>
      <c r="R19" s="679"/>
      <c r="S19" s="679"/>
      <c r="T19" s="679"/>
      <c r="U19" s="679"/>
      <c r="V19" s="680"/>
      <c r="W19" s="678">
        <v>0</v>
      </c>
      <c r="X19" s="679"/>
      <c r="Y19" s="679"/>
      <c r="Z19" s="679"/>
      <c r="AA19" s="679"/>
      <c r="AB19" s="679"/>
      <c r="AC19" s="680"/>
      <c r="AD19" s="678">
        <v>0</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14" t="s">
        <v>11</v>
      </c>
      <c r="H20" s="915"/>
      <c r="I20" s="915"/>
      <c r="J20" s="915"/>
      <c r="K20" s="915"/>
      <c r="L20" s="915"/>
      <c r="M20" s="915"/>
      <c r="N20" s="915"/>
      <c r="O20" s="915"/>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87"/>
      <c r="B21" s="888"/>
      <c r="C21" s="888"/>
      <c r="D21" s="888"/>
      <c r="E21" s="888"/>
      <c r="F21" s="984"/>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t="str">
        <f t="shared" ref="AD21" si="3">IF(AD19=0, "-", SUM(AD19)/SUM(AD13,AD14))</f>
        <v>-</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02" t="s">
        <v>485</v>
      </c>
      <c r="B22" s="1003"/>
      <c r="C22" s="1003"/>
      <c r="D22" s="1003"/>
      <c r="E22" s="1003"/>
      <c r="F22" s="1004"/>
      <c r="G22" s="989" t="s">
        <v>483</v>
      </c>
      <c r="H22" s="243"/>
      <c r="I22" s="243"/>
      <c r="J22" s="243"/>
      <c r="K22" s="243"/>
      <c r="L22" s="243"/>
      <c r="M22" s="243"/>
      <c r="N22" s="243"/>
      <c r="O22" s="244"/>
      <c r="P22" s="979" t="s">
        <v>482</v>
      </c>
      <c r="Q22" s="243"/>
      <c r="R22" s="243"/>
      <c r="S22" s="243"/>
      <c r="T22" s="243"/>
      <c r="U22" s="243"/>
      <c r="V22" s="244"/>
      <c r="W22" s="979" t="s">
        <v>481</v>
      </c>
      <c r="X22" s="243"/>
      <c r="Y22" s="243"/>
      <c r="Z22" s="243"/>
      <c r="AA22" s="243"/>
      <c r="AB22" s="243"/>
      <c r="AC22" s="244"/>
      <c r="AD22" s="979" t="s">
        <v>480</v>
      </c>
      <c r="AE22" s="243"/>
      <c r="AF22" s="243"/>
      <c r="AG22" s="243"/>
      <c r="AH22" s="243"/>
      <c r="AI22" s="243"/>
      <c r="AJ22" s="243"/>
      <c r="AK22" s="243"/>
      <c r="AL22" s="243"/>
      <c r="AM22" s="243"/>
      <c r="AN22" s="243"/>
      <c r="AO22" s="243"/>
      <c r="AP22" s="243"/>
      <c r="AQ22" s="243"/>
      <c r="AR22" s="243"/>
      <c r="AS22" s="243"/>
      <c r="AT22" s="243"/>
      <c r="AU22" s="243"/>
      <c r="AV22" s="243"/>
      <c r="AW22" s="243"/>
      <c r="AX22" s="1011"/>
    </row>
    <row r="23" spans="1:50" ht="25.5" customHeight="1" x14ac:dyDescent="0.15">
      <c r="A23" s="1005"/>
      <c r="B23" s="1006"/>
      <c r="C23" s="1006"/>
      <c r="D23" s="1006"/>
      <c r="E23" s="1006"/>
      <c r="F23" s="1007"/>
      <c r="G23" s="990" t="s">
        <v>614</v>
      </c>
      <c r="H23" s="991"/>
      <c r="I23" s="991"/>
      <c r="J23" s="991"/>
      <c r="K23" s="991"/>
      <c r="L23" s="991"/>
      <c r="M23" s="991"/>
      <c r="N23" s="991"/>
      <c r="O23" s="992"/>
      <c r="P23" s="956" t="s">
        <v>553</v>
      </c>
      <c r="Q23" s="957"/>
      <c r="R23" s="957"/>
      <c r="S23" s="957"/>
      <c r="T23" s="957"/>
      <c r="U23" s="957"/>
      <c r="V23" s="980"/>
      <c r="W23" s="956">
        <v>1100</v>
      </c>
      <c r="X23" s="957"/>
      <c r="Y23" s="957"/>
      <c r="Z23" s="957"/>
      <c r="AA23" s="957"/>
      <c r="AB23" s="957"/>
      <c r="AC23" s="980"/>
      <c r="AD23" s="1012" t="s">
        <v>622</v>
      </c>
      <c r="AE23" s="1013"/>
      <c r="AF23" s="1013"/>
      <c r="AG23" s="1013"/>
      <c r="AH23" s="1013"/>
      <c r="AI23" s="1013"/>
      <c r="AJ23" s="1013"/>
      <c r="AK23" s="1013"/>
      <c r="AL23" s="1013"/>
      <c r="AM23" s="1013"/>
      <c r="AN23" s="1013"/>
      <c r="AO23" s="1013"/>
      <c r="AP23" s="1013"/>
      <c r="AQ23" s="1013"/>
      <c r="AR23" s="1013"/>
      <c r="AS23" s="1013"/>
      <c r="AT23" s="1013"/>
      <c r="AU23" s="1013"/>
      <c r="AV23" s="1013"/>
      <c r="AW23" s="1013"/>
      <c r="AX23" s="1014"/>
    </row>
    <row r="24" spans="1:50" ht="25.5" customHeight="1" x14ac:dyDescent="0.15">
      <c r="A24" s="1005"/>
      <c r="B24" s="1006"/>
      <c r="C24" s="1006"/>
      <c r="D24" s="1006"/>
      <c r="E24" s="1006"/>
      <c r="F24" s="1007"/>
      <c r="G24" s="993" t="s">
        <v>623</v>
      </c>
      <c r="H24" s="994"/>
      <c r="I24" s="994"/>
      <c r="J24" s="994"/>
      <c r="K24" s="994"/>
      <c r="L24" s="994"/>
      <c r="M24" s="994"/>
      <c r="N24" s="994"/>
      <c r="O24" s="995"/>
      <c r="P24" s="678" t="s">
        <v>577</v>
      </c>
      <c r="Q24" s="679"/>
      <c r="R24" s="679"/>
      <c r="S24" s="679"/>
      <c r="T24" s="679"/>
      <c r="U24" s="679"/>
      <c r="V24" s="680"/>
      <c r="W24" s="678">
        <v>6</v>
      </c>
      <c r="X24" s="679"/>
      <c r="Y24" s="679"/>
      <c r="Z24" s="679"/>
      <c r="AA24" s="679"/>
      <c r="AB24" s="679"/>
      <c r="AC24" s="680"/>
      <c r="AD24" s="1015"/>
      <c r="AE24" s="1016"/>
      <c r="AF24" s="1016"/>
      <c r="AG24" s="1016"/>
      <c r="AH24" s="1016"/>
      <c r="AI24" s="1016"/>
      <c r="AJ24" s="1016"/>
      <c r="AK24" s="1016"/>
      <c r="AL24" s="1016"/>
      <c r="AM24" s="1016"/>
      <c r="AN24" s="1016"/>
      <c r="AO24" s="1016"/>
      <c r="AP24" s="1016"/>
      <c r="AQ24" s="1016"/>
      <c r="AR24" s="1016"/>
      <c r="AS24" s="1016"/>
      <c r="AT24" s="1016"/>
      <c r="AU24" s="1016"/>
      <c r="AV24" s="1016"/>
      <c r="AW24" s="1016"/>
      <c r="AX24" s="1017"/>
    </row>
    <row r="25" spans="1:50" ht="25.5" customHeight="1" x14ac:dyDescent="0.15">
      <c r="A25" s="1005"/>
      <c r="B25" s="1006"/>
      <c r="C25" s="1006"/>
      <c r="D25" s="1006"/>
      <c r="E25" s="1006"/>
      <c r="F25" s="1007"/>
      <c r="G25" s="993" t="s">
        <v>624</v>
      </c>
      <c r="H25" s="994"/>
      <c r="I25" s="994"/>
      <c r="J25" s="994"/>
      <c r="K25" s="994"/>
      <c r="L25" s="994"/>
      <c r="M25" s="994"/>
      <c r="N25" s="994"/>
      <c r="O25" s="995"/>
      <c r="P25" s="678" t="s">
        <v>468</v>
      </c>
      <c r="Q25" s="679"/>
      <c r="R25" s="679"/>
      <c r="S25" s="679"/>
      <c r="T25" s="679"/>
      <c r="U25" s="679"/>
      <c r="V25" s="680"/>
      <c r="W25" s="678">
        <v>2</v>
      </c>
      <c r="X25" s="679"/>
      <c r="Y25" s="679"/>
      <c r="Z25" s="679"/>
      <c r="AA25" s="679"/>
      <c r="AB25" s="679"/>
      <c r="AC25" s="680"/>
      <c r="AD25" s="1015"/>
      <c r="AE25" s="1016"/>
      <c r="AF25" s="1016"/>
      <c r="AG25" s="1016"/>
      <c r="AH25" s="1016"/>
      <c r="AI25" s="1016"/>
      <c r="AJ25" s="1016"/>
      <c r="AK25" s="1016"/>
      <c r="AL25" s="1016"/>
      <c r="AM25" s="1016"/>
      <c r="AN25" s="1016"/>
      <c r="AO25" s="1016"/>
      <c r="AP25" s="1016"/>
      <c r="AQ25" s="1016"/>
      <c r="AR25" s="1016"/>
      <c r="AS25" s="1016"/>
      <c r="AT25" s="1016"/>
      <c r="AU25" s="1016"/>
      <c r="AV25" s="1016"/>
      <c r="AW25" s="1016"/>
      <c r="AX25" s="1017"/>
    </row>
    <row r="26" spans="1:50" ht="25.5" customHeight="1" x14ac:dyDescent="0.15">
      <c r="A26" s="1005"/>
      <c r="B26" s="1006"/>
      <c r="C26" s="1006"/>
      <c r="D26" s="1006"/>
      <c r="E26" s="1006"/>
      <c r="F26" s="1007"/>
      <c r="G26" s="993" t="s">
        <v>613</v>
      </c>
      <c r="H26" s="994"/>
      <c r="I26" s="994"/>
      <c r="J26" s="994"/>
      <c r="K26" s="994"/>
      <c r="L26" s="994"/>
      <c r="M26" s="994"/>
      <c r="N26" s="994"/>
      <c r="O26" s="995"/>
      <c r="P26" s="678" t="s">
        <v>468</v>
      </c>
      <c r="Q26" s="679"/>
      <c r="R26" s="679"/>
      <c r="S26" s="679"/>
      <c r="T26" s="679"/>
      <c r="U26" s="679"/>
      <c r="V26" s="680"/>
      <c r="W26" s="678">
        <v>1</v>
      </c>
      <c r="X26" s="679"/>
      <c r="Y26" s="679"/>
      <c r="Z26" s="679"/>
      <c r="AA26" s="679"/>
      <c r="AB26" s="679"/>
      <c r="AC26" s="680"/>
      <c r="AD26" s="1015"/>
      <c r="AE26" s="1016"/>
      <c r="AF26" s="1016"/>
      <c r="AG26" s="1016"/>
      <c r="AH26" s="1016"/>
      <c r="AI26" s="1016"/>
      <c r="AJ26" s="1016"/>
      <c r="AK26" s="1016"/>
      <c r="AL26" s="1016"/>
      <c r="AM26" s="1016"/>
      <c r="AN26" s="1016"/>
      <c r="AO26" s="1016"/>
      <c r="AP26" s="1016"/>
      <c r="AQ26" s="1016"/>
      <c r="AR26" s="1016"/>
      <c r="AS26" s="1016"/>
      <c r="AT26" s="1016"/>
      <c r="AU26" s="1016"/>
      <c r="AV26" s="1016"/>
      <c r="AW26" s="1016"/>
      <c r="AX26" s="1017"/>
    </row>
    <row r="27" spans="1:50" ht="25.5" customHeight="1" x14ac:dyDescent="0.15">
      <c r="A27" s="1005"/>
      <c r="B27" s="1006"/>
      <c r="C27" s="1006"/>
      <c r="D27" s="1006"/>
      <c r="E27" s="1006"/>
      <c r="F27" s="1007"/>
      <c r="G27" s="993" t="s">
        <v>612</v>
      </c>
      <c r="H27" s="994"/>
      <c r="I27" s="994"/>
      <c r="J27" s="994"/>
      <c r="K27" s="994"/>
      <c r="L27" s="994"/>
      <c r="M27" s="994"/>
      <c r="N27" s="994"/>
      <c r="O27" s="995"/>
      <c r="P27" s="678" t="s">
        <v>468</v>
      </c>
      <c r="Q27" s="679"/>
      <c r="R27" s="679"/>
      <c r="S27" s="679"/>
      <c r="T27" s="679"/>
      <c r="U27" s="679"/>
      <c r="V27" s="680"/>
      <c r="W27" s="678">
        <v>1</v>
      </c>
      <c r="X27" s="679"/>
      <c r="Y27" s="679"/>
      <c r="Z27" s="679"/>
      <c r="AA27" s="679"/>
      <c r="AB27" s="679"/>
      <c r="AC27" s="680"/>
      <c r="AD27" s="1015"/>
      <c r="AE27" s="1016"/>
      <c r="AF27" s="1016"/>
      <c r="AG27" s="1016"/>
      <c r="AH27" s="1016"/>
      <c r="AI27" s="1016"/>
      <c r="AJ27" s="1016"/>
      <c r="AK27" s="1016"/>
      <c r="AL27" s="1016"/>
      <c r="AM27" s="1016"/>
      <c r="AN27" s="1016"/>
      <c r="AO27" s="1016"/>
      <c r="AP27" s="1016"/>
      <c r="AQ27" s="1016"/>
      <c r="AR27" s="1016"/>
      <c r="AS27" s="1016"/>
      <c r="AT27" s="1016"/>
      <c r="AU27" s="1016"/>
      <c r="AV27" s="1016"/>
      <c r="AW27" s="1016"/>
      <c r="AX27" s="1017"/>
    </row>
    <row r="28" spans="1:50" ht="25.5" hidden="1" customHeight="1" x14ac:dyDescent="0.15">
      <c r="A28" s="1005"/>
      <c r="B28" s="1006"/>
      <c r="C28" s="1006"/>
      <c r="D28" s="1006"/>
      <c r="E28" s="1006"/>
      <c r="F28" s="1007"/>
      <c r="G28" s="996" t="s">
        <v>488</v>
      </c>
      <c r="H28" s="997"/>
      <c r="I28" s="997"/>
      <c r="J28" s="997"/>
      <c r="K28" s="997"/>
      <c r="L28" s="997"/>
      <c r="M28" s="997"/>
      <c r="N28" s="997"/>
      <c r="O28" s="998"/>
      <c r="P28" s="916" t="e">
        <f>P29-SUM(P23:P27)</f>
        <v>#VALUE!</v>
      </c>
      <c r="Q28" s="917"/>
      <c r="R28" s="917"/>
      <c r="S28" s="917"/>
      <c r="T28" s="917"/>
      <c r="U28" s="917"/>
      <c r="V28" s="918"/>
      <c r="W28" s="916">
        <f>W29-SUM(W23:W27)</f>
        <v>0</v>
      </c>
      <c r="X28" s="917"/>
      <c r="Y28" s="917"/>
      <c r="Z28" s="917"/>
      <c r="AA28" s="917"/>
      <c r="AB28" s="917"/>
      <c r="AC28" s="918"/>
      <c r="AD28" s="1015"/>
      <c r="AE28" s="1016"/>
      <c r="AF28" s="1016"/>
      <c r="AG28" s="1016"/>
      <c r="AH28" s="1016"/>
      <c r="AI28" s="1016"/>
      <c r="AJ28" s="1016"/>
      <c r="AK28" s="1016"/>
      <c r="AL28" s="1016"/>
      <c r="AM28" s="1016"/>
      <c r="AN28" s="1016"/>
      <c r="AO28" s="1016"/>
      <c r="AP28" s="1016"/>
      <c r="AQ28" s="1016"/>
      <c r="AR28" s="1016"/>
      <c r="AS28" s="1016"/>
      <c r="AT28" s="1016"/>
      <c r="AU28" s="1016"/>
      <c r="AV28" s="1016"/>
      <c r="AW28" s="1016"/>
      <c r="AX28" s="1017"/>
    </row>
    <row r="29" spans="1:50" ht="25.5" customHeight="1" thickBot="1" x14ac:dyDescent="0.2">
      <c r="A29" s="1008"/>
      <c r="B29" s="1009"/>
      <c r="C29" s="1009"/>
      <c r="D29" s="1009"/>
      <c r="E29" s="1009"/>
      <c r="F29" s="1010"/>
      <c r="G29" s="999" t="s">
        <v>484</v>
      </c>
      <c r="H29" s="1000"/>
      <c r="I29" s="1000"/>
      <c r="J29" s="1000"/>
      <c r="K29" s="1000"/>
      <c r="L29" s="1000"/>
      <c r="M29" s="1000"/>
      <c r="N29" s="1000"/>
      <c r="O29" s="1001"/>
      <c r="P29" s="971" t="str">
        <f>AK13</f>
        <v>-</v>
      </c>
      <c r="Q29" s="972"/>
      <c r="R29" s="972"/>
      <c r="S29" s="972"/>
      <c r="T29" s="972"/>
      <c r="U29" s="972"/>
      <c r="V29" s="973"/>
      <c r="W29" s="971">
        <f>AR13</f>
        <v>1110</v>
      </c>
      <c r="X29" s="972"/>
      <c r="Y29" s="972"/>
      <c r="Z29" s="972"/>
      <c r="AA29" s="972"/>
      <c r="AB29" s="972"/>
      <c r="AC29" s="973"/>
      <c r="AD29" s="1018"/>
      <c r="AE29" s="1019"/>
      <c r="AF29" s="1019"/>
      <c r="AG29" s="1019"/>
      <c r="AH29" s="1019"/>
      <c r="AI29" s="1019"/>
      <c r="AJ29" s="1019"/>
      <c r="AK29" s="1019"/>
      <c r="AL29" s="1019"/>
      <c r="AM29" s="1019"/>
      <c r="AN29" s="1019"/>
      <c r="AO29" s="1019"/>
      <c r="AP29" s="1019"/>
      <c r="AQ29" s="1019"/>
      <c r="AR29" s="1019"/>
      <c r="AS29" s="1019"/>
      <c r="AT29" s="1019"/>
      <c r="AU29" s="1019"/>
      <c r="AV29" s="1019"/>
      <c r="AW29" s="1019"/>
      <c r="AX29" s="1020"/>
    </row>
    <row r="30" spans="1:50" ht="18.75" customHeight="1" x14ac:dyDescent="0.15">
      <c r="A30" s="899" t="s">
        <v>501</v>
      </c>
      <c r="B30" s="900"/>
      <c r="C30" s="900"/>
      <c r="D30" s="900"/>
      <c r="E30" s="900"/>
      <c r="F30" s="901"/>
      <c r="G30" s="811" t="s">
        <v>266</v>
      </c>
      <c r="H30" s="812"/>
      <c r="I30" s="812"/>
      <c r="J30" s="812"/>
      <c r="K30" s="812"/>
      <c r="L30" s="812"/>
      <c r="M30" s="812"/>
      <c r="N30" s="812"/>
      <c r="O30" s="813"/>
      <c r="P30" s="895" t="s">
        <v>60</v>
      </c>
      <c r="Q30" s="812"/>
      <c r="R30" s="812"/>
      <c r="S30" s="812"/>
      <c r="T30" s="812"/>
      <c r="U30" s="812"/>
      <c r="V30" s="812"/>
      <c r="W30" s="812"/>
      <c r="X30" s="813"/>
      <c r="Y30" s="892"/>
      <c r="Z30" s="893"/>
      <c r="AA30" s="894"/>
      <c r="AB30" s="896" t="s">
        <v>12</v>
      </c>
      <c r="AC30" s="897"/>
      <c r="AD30" s="898"/>
      <c r="AE30" s="952" t="s">
        <v>358</v>
      </c>
      <c r="AF30" s="952"/>
      <c r="AG30" s="952"/>
      <c r="AH30" s="952"/>
      <c r="AI30" s="952" t="s">
        <v>359</v>
      </c>
      <c r="AJ30" s="952"/>
      <c r="AK30" s="952"/>
      <c r="AL30" s="952"/>
      <c r="AM30" s="952" t="s">
        <v>365</v>
      </c>
      <c r="AN30" s="952"/>
      <c r="AO30" s="952"/>
      <c r="AP30" s="896"/>
      <c r="AQ30" s="805" t="s">
        <v>356</v>
      </c>
      <c r="AR30" s="806"/>
      <c r="AS30" s="806"/>
      <c r="AT30" s="807"/>
      <c r="AU30" s="812" t="s">
        <v>254</v>
      </c>
      <c r="AV30" s="812"/>
      <c r="AW30" s="812"/>
      <c r="AX30" s="953"/>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588</v>
      </c>
      <c r="AR31" s="187"/>
      <c r="AS31" s="131" t="s">
        <v>357</v>
      </c>
      <c r="AT31" s="132"/>
      <c r="AU31" s="186">
        <v>34</v>
      </c>
      <c r="AV31" s="186"/>
      <c r="AW31" s="429" t="s">
        <v>301</v>
      </c>
      <c r="AX31" s="430"/>
    </row>
    <row r="32" spans="1:50" ht="23.25" customHeight="1" x14ac:dyDescent="0.15">
      <c r="A32" s="434"/>
      <c r="B32" s="432"/>
      <c r="C32" s="432"/>
      <c r="D32" s="432"/>
      <c r="E32" s="432"/>
      <c r="F32" s="433"/>
      <c r="G32" s="575" t="s">
        <v>556</v>
      </c>
      <c r="H32" s="681"/>
      <c r="I32" s="681"/>
      <c r="J32" s="681"/>
      <c r="K32" s="681"/>
      <c r="L32" s="681"/>
      <c r="M32" s="681"/>
      <c r="N32" s="681"/>
      <c r="O32" s="682"/>
      <c r="P32" s="100" t="s">
        <v>557</v>
      </c>
      <c r="Q32" s="786"/>
      <c r="R32" s="786"/>
      <c r="S32" s="786"/>
      <c r="T32" s="786"/>
      <c r="U32" s="786"/>
      <c r="V32" s="786"/>
      <c r="W32" s="786"/>
      <c r="X32" s="787"/>
      <c r="Y32" s="497" t="s">
        <v>13</v>
      </c>
      <c r="Z32" s="544"/>
      <c r="AA32" s="545"/>
      <c r="AB32" s="482" t="s">
        <v>15</v>
      </c>
      <c r="AC32" s="482"/>
      <c r="AD32" s="482"/>
      <c r="AE32" s="239" t="s">
        <v>577</v>
      </c>
      <c r="AF32" s="240"/>
      <c r="AG32" s="240"/>
      <c r="AH32" s="240"/>
      <c r="AI32" s="239" t="s">
        <v>585</v>
      </c>
      <c r="AJ32" s="240"/>
      <c r="AK32" s="240"/>
      <c r="AL32" s="240"/>
      <c r="AM32" s="239" t="s">
        <v>577</v>
      </c>
      <c r="AN32" s="240"/>
      <c r="AO32" s="240"/>
      <c r="AP32" s="240"/>
      <c r="AQ32" s="359" t="s">
        <v>583</v>
      </c>
      <c r="AR32" s="194"/>
      <c r="AS32" s="194"/>
      <c r="AT32" s="360"/>
      <c r="AU32" s="240" t="s">
        <v>558</v>
      </c>
      <c r="AV32" s="240"/>
      <c r="AW32" s="240"/>
      <c r="AX32" s="242"/>
    </row>
    <row r="33" spans="1:50" ht="23.25" customHeight="1" x14ac:dyDescent="0.15">
      <c r="A33" s="435"/>
      <c r="B33" s="436"/>
      <c r="C33" s="436"/>
      <c r="D33" s="436"/>
      <c r="E33" s="436"/>
      <c r="F33" s="437"/>
      <c r="G33" s="683"/>
      <c r="H33" s="684"/>
      <c r="I33" s="684"/>
      <c r="J33" s="684"/>
      <c r="K33" s="684"/>
      <c r="L33" s="684"/>
      <c r="M33" s="684"/>
      <c r="N33" s="684"/>
      <c r="O33" s="685"/>
      <c r="P33" s="788"/>
      <c r="Q33" s="788"/>
      <c r="R33" s="788"/>
      <c r="S33" s="788"/>
      <c r="T33" s="788"/>
      <c r="U33" s="788"/>
      <c r="V33" s="788"/>
      <c r="W33" s="788"/>
      <c r="X33" s="789"/>
      <c r="Y33" s="419" t="s">
        <v>55</v>
      </c>
      <c r="Z33" s="420"/>
      <c r="AA33" s="421"/>
      <c r="AB33" s="536" t="s">
        <v>584</v>
      </c>
      <c r="AC33" s="536"/>
      <c r="AD33" s="536"/>
      <c r="AE33" s="239" t="s">
        <v>577</v>
      </c>
      <c r="AF33" s="240"/>
      <c r="AG33" s="240"/>
      <c r="AH33" s="240"/>
      <c r="AI33" s="239" t="s">
        <v>577</v>
      </c>
      <c r="AJ33" s="240"/>
      <c r="AK33" s="240"/>
      <c r="AL33" s="240"/>
      <c r="AM33" s="239" t="s">
        <v>577</v>
      </c>
      <c r="AN33" s="240"/>
      <c r="AO33" s="240"/>
      <c r="AP33" s="240"/>
      <c r="AQ33" s="359" t="s">
        <v>577</v>
      </c>
      <c r="AR33" s="194"/>
      <c r="AS33" s="194"/>
      <c r="AT33" s="360"/>
      <c r="AU33" s="240">
        <v>100</v>
      </c>
      <c r="AV33" s="240"/>
      <c r="AW33" s="240"/>
      <c r="AX33" s="242"/>
    </row>
    <row r="34" spans="1:50" ht="23.25" customHeight="1" x14ac:dyDescent="0.15">
      <c r="A34" s="434"/>
      <c r="B34" s="432"/>
      <c r="C34" s="432"/>
      <c r="D34" s="432"/>
      <c r="E34" s="432"/>
      <c r="F34" s="433"/>
      <c r="G34" s="686"/>
      <c r="H34" s="687"/>
      <c r="I34" s="687"/>
      <c r="J34" s="687"/>
      <c r="K34" s="687"/>
      <c r="L34" s="687"/>
      <c r="M34" s="687"/>
      <c r="N34" s="687"/>
      <c r="O34" s="688"/>
      <c r="P34" s="790"/>
      <c r="Q34" s="790"/>
      <c r="R34" s="790"/>
      <c r="S34" s="790"/>
      <c r="T34" s="790"/>
      <c r="U34" s="790"/>
      <c r="V34" s="790"/>
      <c r="W34" s="790"/>
      <c r="X34" s="791"/>
      <c r="Y34" s="419" t="s">
        <v>14</v>
      </c>
      <c r="Z34" s="420"/>
      <c r="AA34" s="421"/>
      <c r="AB34" s="570" t="s">
        <v>302</v>
      </c>
      <c r="AC34" s="570"/>
      <c r="AD34" s="570"/>
      <c r="AE34" s="239" t="s">
        <v>577</v>
      </c>
      <c r="AF34" s="240"/>
      <c r="AG34" s="240"/>
      <c r="AH34" s="240"/>
      <c r="AI34" s="239" t="s">
        <v>586</v>
      </c>
      <c r="AJ34" s="240"/>
      <c r="AK34" s="240"/>
      <c r="AL34" s="240"/>
      <c r="AM34" s="239" t="s">
        <v>577</v>
      </c>
      <c r="AN34" s="240"/>
      <c r="AO34" s="240"/>
      <c r="AP34" s="240"/>
      <c r="AQ34" s="359" t="s">
        <v>587</v>
      </c>
      <c r="AR34" s="194"/>
      <c r="AS34" s="194"/>
      <c r="AT34" s="360"/>
      <c r="AU34" s="240" t="s">
        <v>589</v>
      </c>
      <c r="AV34" s="240"/>
      <c r="AW34" s="240"/>
      <c r="AX34" s="242"/>
    </row>
    <row r="35" spans="1:50" ht="23.25" customHeight="1" x14ac:dyDescent="0.15">
      <c r="A35" s="225" t="s">
        <v>539</v>
      </c>
      <c r="B35" s="226"/>
      <c r="C35" s="226"/>
      <c r="D35" s="226"/>
      <c r="E35" s="226"/>
      <c r="F35" s="227"/>
      <c r="G35" s="231" t="s">
        <v>555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08" t="s">
        <v>501</v>
      </c>
      <c r="B37" s="809"/>
      <c r="C37" s="809"/>
      <c r="D37" s="809"/>
      <c r="E37" s="809"/>
      <c r="F37" s="810"/>
      <c r="G37" s="447" t="s">
        <v>266</v>
      </c>
      <c r="H37" s="448"/>
      <c r="I37" s="448"/>
      <c r="J37" s="448"/>
      <c r="K37" s="448"/>
      <c r="L37" s="448"/>
      <c r="M37" s="448"/>
      <c r="N37" s="448"/>
      <c r="O37" s="449"/>
      <c r="P37" s="792" t="s">
        <v>60</v>
      </c>
      <c r="Q37" s="448"/>
      <c r="R37" s="448"/>
      <c r="S37" s="448"/>
      <c r="T37" s="448"/>
      <c r="U37" s="448"/>
      <c r="V37" s="448"/>
      <c r="W37" s="448"/>
      <c r="X37" s="449"/>
      <c r="Y37" s="588"/>
      <c r="Z37" s="589"/>
      <c r="AA37" s="590"/>
      <c r="AB37" s="799" t="s">
        <v>12</v>
      </c>
      <c r="AC37" s="800"/>
      <c r="AD37" s="801"/>
      <c r="AE37" s="793" t="s">
        <v>358</v>
      </c>
      <c r="AF37" s="793"/>
      <c r="AG37" s="793"/>
      <c r="AH37" s="793"/>
      <c r="AI37" s="793" t="s">
        <v>359</v>
      </c>
      <c r="AJ37" s="793"/>
      <c r="AK37" s="793"/>
      <c r="AL37" s="793"/>
      <c r="AM37" s="793" t="s">
        <v>365</v>
      </c>
      <c r="AN37" s="793"/>
      <c r="AO37" s="793"/>
      <c r="AP37" s="799"/>
      <c r="AQ37" s="180" t="s">
        <v>356</v>
      </c>
      <c r="AR37" s="172"/>
      <c r="AS37" s="172"/>
      <c r="AT37" s="173"/>
      <c r="AU37" s="448" t="s">
        <v>254</v>
      </c>
      <c r="AV37" s="448"/>
      <c r="AW37" s="448"/>
      <c r="AX37" s="947"/>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8" t="s">
        <v>501</v>
      </c>
      <c r="B44" s="809"/>
      <c r="C44" s="809"/>
      <c r="D44" s="809"/>
      <c r="E44" s="809"/>
      <c r="F44" s="810"/>
      <c r="G44" s="447" t="s">
        <v>266</v>
      </c>
      <c r="H44" s="448"/>
      <c r="I44" s="448"/>
      <c r="J44" s="448"/>
      <c r="K44" s="448"/>
      <c r="L44" s="448"/>
      <c r="M44" s="448"/>
      <c r="N44" s="448"/>
      <c r="O44" s="449"/>
      <c r="P44" s="792" t="s">
        <v>60</v>
      </c>
      <c r="Q44" s="448"/>
      <c r="R44" s="448"/>
      <c r="S44" s="448"/>
      <c r="T44" s="448"/>
      <c r="U44" s="448"/>
      <c r="V44" s="448"/>
      <c r="W44" s="448"/>
      <c r="X44" s="449"/>
      <c r="Y44" s="588"/>
      <c r="Z44" s="589"/>
      <c r="AA44" s="590"/>
      <c r="AB44" s="799" t="s">
        <v>12</v>
      </c>
      <c r="AC44" s="800"/>
      <c r="AD44" s="801"/>
      <c r="AE44" s="793" t="s">
        <v>358</v>
      </c>
      <c r="AF44" s="793"/>
      <c r="AG44" s="793"/>
      <c r="AH44" s="793"/>
      <c r="AI44" s="793" t="s">
        <v>359</v>
      </c>
      <c r="AJ44" s="793"/>
      <c r="AK44" s="793"/>
      <c r="AL44" s="793"/>
      <c r="AM44" s="793" t="s">
        <v>365</v>
      </c>
      <c r="AN44" s="793"/>
      <c r="AO44" s="793"/>
      <c r="AP44" s="799"/>
      <c r="AQ44" s="180" t="s">
        <v>356</v>
      </c>
      <c r="AR44" s="172"/>
      <c r="AS44" s="172"/>
      <c r="AT44" s="173"/>
      <c r="AU44" s="448" t="s">
        <v>254</v>
      </c>
      <c r="AV44" s="448"/>
      <c r="AW44" s="448"/>
      <c r="AX44" s="947"/>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28"/>
      <c r="AF77" s="929"/>
      <c r="AG77" s="929"/>
      <c r="AH77" s="929"/>
      <c r="AI77" s="928"/>
      <c r="AJ77" s="929"/>
      <c r="AK77" s="929"/>
      <c r="AL77" s="929"/>
      <c r="AM77" s="928"/>
      <c r="AN77" s="929"/>
      <c r="AO77" s="929"/>
      <c r="AP77" s="929"/>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20"/>
      <c r="Z78" s="920"/>
      <c r="AA78" s="920"/>
      <c r="AB78" s="920"/>
      <c r="AC78" s="920"/>
      <c r="AD78" s="920"/>
      <c r="AE78" s="920"/>
      <c r="AF78" s="920"/>
      <c r="AG78" s="920"/>
      <c r="AH78" s="920"/>
      <c r="AI78" s="920"/>
      <c r="AJ78" s="920"/>
      <c r="AK78" s="920"/>
      <c r="AL78" s="920"/>
      <c r="AM78" s="920"/>
      <c r="AN78" s="920"/>
      <c r="AO78" s="920"/>
      <c r="AP78" s="920"/>
      <c r="AQ78" s="920"/>
      <c r="AR78" s="920"/>
      <c r="AS78" s="920"/>
      <c r="AT78" s="920"/>
      <c r="AU78" s="920"/>
      <c r="AV78" s="920"/>
      <c r="AW78" s="920"/>
      <c r="AX78" s="921"/>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85"/>
    </row>
    <row r="80" spans="1:50" ht="18.75" hidden="1" customHeight="1" x14ac:dyDescent="0.15">
      <c r="A80" s="902"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903"/>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903"/>
      <c r="B82" s="540"/>
      <c r="C82" s="462"/>
      <c r="D82" s="462"/>
      <c r="E82" s="462"/>
      <c r="F82" s="463"/>
      <c r="G82" s="707"/>
      <c r="H82" s="707"/>
      <c r="I82" s="707"/>
      <c r="J82" s="707"/>
      <c r="K82" s="707"/>
      <c r="L82" s="707"/>
      <c r="M82" s="707"/>
      <c r="N82" s="707"/>
      <c r="O82" s="707"/>
      <c r="P82" s="707"/>
      <c r="Q82" s="707"/>
      <c r="R82" s="707"/>
      <c r="S82" s="707"/>
      <c r="T82" s="707"/>
      <c r="U82" s="707"/>
      <c r="V82" s="707"/>
      <c r="W82" s="707"/>
      <c r="X82" s="707"/>
      <c r="Y82" s="707"/>
      <c r="Z82" s="707"/>
      <c r="AA82" s="708"/>
      <c r="AB82" s="922"/>
      <c r="AC82" s="707"/>
      <c r="AD82" s="707"/>
      <c r="AE82" s="707"/>
      <c r="AF82" s="707"/>
      <c r="AG82" s="707"/>
      <c r="AH82" s="707"/>
      <c r="AI82" s="707"/>
      <c r="AJ82" s="707"/>
      <c r="AK82" s="707"/>
      <c r="AL82" s="707"/>
      <c r="AM82" s="707"/>
      <c r="AN82" s="707"/>
      <c r="AO82" s="707"/>
      <c r="AP82" s="707"/>
      <c r="AQ82" s="707"/>
      <c r="AR82" s="707"/>
      <c r="AS82" s="707"/>
      <c r="AT82" s="707"/>
      <c r="AU82" s="707"/>
      <c r="AV82" s="707"/>
      <c r="AW82" s="707"/>
      <c r="AX82" s="923"/>
    </row>
    <row r="83" spans="1:60" ht="22.5" hidden="1" customHeight="1" x14ac:dyDescent="0.15">
      <c r="A83" s="903"/>
      <c r="B83" s="540"/>
      <c r="C83" s="462"/>
      <c r="D83" s="462"/>
      <c r="E83" s="462"/>
      <c r="F83" s="463"/>
      <c r="G83" s="709"/>
      <c r="H83" s="709"/>
      <c r="I83" s="709"/>
      <c r="J83" s="709"/>
      <c r="K83" s="709"/>
      <c r="L83" s="709"/>
      <c r="M83" s="709"/>
      <c r="N83" s="709"/>
      <c r="O83" s="709"/>
      <c r="P83" s="709"/>
      <c r="Q83" s="709"/>
      <c r="R83" s="709"/>
      <c r="S83" s="709"/>
      <c r="T83" s="709"/>
      <c r="U83" s="709"/>
      <c r="V83" s="709"/>
      <c r="W83" s="709"/>
      <c r="X83" s="709"/>
      <c r="Y83" s="709"/>
      <c r="Z83" s="709"/>
      <c r="AA83" s="710"/>
      <c r="AB83" s="924"/>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925"/>
    </row>
    <row r="84" spans="1:60" ht="19.5" hidden="1" customHeight="1" x14ac:dyDescent="0.15">
      <c r="A84" s="903"/>
      <c r="B84" s="541"/>
      <c r="C84" s="542"/>
      <c r="D84" s="542"/>
      <c r="E84" s="542"/>
      <c r="F84" s="543"/>
      <c r="G84" s="711"/>
      <c r="H84" s="711"/>
      <c r="I84" s="711"/>
      <c r="J84" s="711"/>
      <c r="K84" s="711"/>
      <c r="L84" s="711"/>
      <c r="M84" s="711"/>
      <c r="N84" s="711"/>
      <c r="O84" s="711"/>
      <c r="P84" s="711"/>
      <c r="Q84" s="711"/>
      <c r="R84" s="711"/>
      <c r="S84" s="711"/>
      <c r="T84" s="711"/>
      <c r="U84" s="711"/>
      <c r="V84" s="711"/>
      <c r="W84" s="711"/>
      <c r="X84" s="711"/>
      <c r="Y84" s="711"/>
      <c r="Z84" s="711"/>
      <c r="AA84" s="712"/>
      <c r="AB84" s="926"/>
      <c r="AC84" s="711"/>
      <c r="AD84" s="711"/>
      <c r="AE84" s="711"/>
      <c r="AF84" s="711"/>
      <c r="AG84" s="711"/>
      <c r="AH84" s="711"/>
      <c r="AI84" s="711"/>
      <c r="AJ84" s="711"/>
      <c r="AK84" s="711"/>
      <c r="AL84" s="711"/>
      <c r="AM84" s="711"/>
      <c r="AN84" s="711"/>
      <c r="AO84" s="711"/>
      <c r="AP84" s="711"/>
      <c r="AQ84" s="709"/>
      <c r="AR84" s="709"/>
      <c r="AS84" s="709"/>
      <c r="AT84" s="709"/>
      <c r="AU84" s="711"/>
      <c r="AV84" s="711"/>
      <c r="AW84" s="711"/>
      <c r="AX84" s="927"/>
    </row>
    <row r="85" spans="1:60" ht="18.75" hidden="1" customHeight="1" x14ac:dyDescent="0.15">
      <c r="A85" s="903"/>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903"/>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903"/>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903"/>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903"/>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903"/>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903"/>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903"/>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903"/>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903"/>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903"/>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903"/>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903"/>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903"/>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904"/>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33" t="s">
        <v>14</v>
      </c>
      <c r="Z99" s="934"/>
      <c r="AA99" s="935"/>
      <c r="AB99" s="930" t="s">
        <v>15</v>
      </c>
      <c r="AC99" s="931"/>
      <c r="AD99" s="932"/>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92"/>
      <c r="Z100" s="893"/>
      <c r="AA100" s="894"/>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559</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590</v>
      </c>
      <c r="AC101" s="482"/>
      <c r="AD101" s="482"/>
      <c r="AE101" s="239" t="s">
        <v>577</v>
      </c>
      <c r="AF101" s="240"/>
      <c r="AG101" s="240"/>
      <c r="AH101" s="241"/>
      <c r="AI101" s="239" t="s">
        <v>577</v>
      </c>
      <c r="AJ101" s="240"/>
      <c r="AK101" s="240"/>
      <c r="AL101" s="241"/>
      <c r="AM101" s="239" t="s">
        <v>577</v>
      </c>
      <c r="AN101" s="240"/>
      <c r="AO101" s="240"/>
      <c r="AP101" s="241"/>
      <c r="AQ101" s="239" t="s">
        <v>577</v>
      </c>
      <c r="AR101" s="240"/>
      <c r="AS101" s="240"/>
      <c r="AT101" s="241"/>
      <c r="AU101" s="239" t="s">
        <v>577</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590</v>
      </c>
      <c r="AC102" s="482"/>
      <c r="AD102" s="482"/>
      <c r="AE102" s="452" t="s">
        <v>591</v>
      </c>
      <c r="AF102" s="452"/>
      <c r="AG102" s="452"/>
      <c r="AH102" s="452"/>
      <c r="AI102" s="452" t="s">
        <v>592</v>
      </c>
      <c r="AJ102" s="452"/>
      <c r="AK102" s="452"/>
      <c r="AL102" s="452"/>
      <c r="AM102" s="452" t="s">
        <v>587</v>
      </c>
      <c r="AN102" s="452"/>
      <c r="AO102" s="452"/>
      <c r="AP102" s="452"/>
      <c r="AQ102" s="237" t="s">
        <v>577</v>
      </c>
      <c r="AR102" s="238"/>
      <c r="AS102" s="238"/>
      <c r="AT102" s="334"/>
      <c r="AU102" s="237">
        <v>8</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t="s">
        <v>593</v>
      </c>
      <c r="AC104" s="557"/>
      <c r="AD104" s="558"/>
      <c r="AE104" s="452" t="s">
        <v>586</v>
      </c>
      <c r="AF104" s="452"/>
      <c r="AG104" s="452"/>
      <c r="AH104" s="452"/>
      <c r="AI104" s="452" t="s">
        <v>577</v>
      </c>
      <c r="AJ104" s="452"/>
      <c r="AK104" s="452"/>
      <c r="AL104" s="452"/>
      <c r="AM104" s="452" t="s">
        <v>594</v>
      </c>
      <c r="AN104" s="452"/>
      <c r="AO104" s="452"/>
      <c r="AP104" s="452"/>
      <c r="AQ104" s="239" t="s">
        <v>593</v>
      </c>
      <c r="AR104" s="240"/>
      <c r="AS104" s="240"/>
      <c r="AT104" s="241"/>
      <c r="AU104" s="239" t="s">
        <v>586</v>
      </c>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t="s">
        <v>577</v>
      </c>
      <c r="AC105" s="495"/>
      <c r="AD105" s="496"/>
      <c r="AE105" s="452" t="s">
        <v>586</v>
      </c>
      <c r="AF105" s="452"/>
      <c r="AG105" s="452"/>
      <c r="AH105" s="452"/>
      <c r="AI105" s="452" t="s">
        <v>577</v>
      </c>
      <c r="AJ105" s="452"/>
      <c r="AK105" s="452"/>
      <c r="AL105" s="452"/>
      <c r="AM105" s="452" t="s">
        <v>577</v>
      </c>
      <c r="AN105" s="452"/>
      <c r="AO105" s="452"/>
      <c r="AP105" s="452"/>
      <c r="AQ105" s="239" t="s">
        <v>577</v>
      </c>
      <c r="AR105" s="240"/>
      <c r="AS105" s="240"/>
      <c r="AT105" s="241"/>
      <c r="AU105" s="237" t="s">
        <v>561</v>
      </c>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61" t="s">
        <v>504</v>
      </c>
      <c r="AR112" s="962"/>
      <c r="AS112" s="962"/>
      <c r="AT112" s="963"/>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565</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597</v>
      </c>
      <c r="AC116" s="484"/>
      <c r="AD116" s="485"/>
      <c r="AE116" s="452" t="s">
        <v>595</v>
      </c>
      <c r="AF116" s="452"/>
      <c r="AG116" s="452"/>
      <c r="AH116" s="452"/>
      <c r="AI116" s="452" t="s">
        <v>587</v>
      </c>
      <c r="AJ116" s="452"/>
      <c r="AK116" s="452"/>
      <c r="AL116" s="452"/>
      <c r="AM116" s="452" t="s">
        <v>581</v>
      </c>
      <c r="AN116" s="452"/>
      <c r="AO116" s="452"/>
      <c r="AP116" s="452"/>
      <c r="AQ116" s="239" t="s">
        <v>586</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596</v>
      </c>
      <c r="AC117" s="499"/>
      <c r="AD117" s="500"/>
      <c r="AE117" s="548" t="s">
        <v>578</v>
      </c>
      <c r="AF117" s="548"/>
      <c r="AG117" s="548"/>
      <c r="AH117" s="548"/>
      <c r="AI117" s="548" t="s">
        <v>578</v>
      </c>
      <c r="AJ117" s="548"/>
      <c r="AK117" s="548"/>
      <c r="AL117" s="548"/>
      <c r="AM117" s="548" t="s">
        <v>578</v>
      </c>
      <c r="AN117" s="548"/>
      <c r="AO117" s="548"/>
      <c r="AP117" s="548"/>
      <c r="AQ117" s="548" t="s">
        <v>577</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67"/>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68"/>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64"/>
      <c r="Z127" s="965"/>
      <c r="AA127" s="966"/>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566</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567</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577</v>
      </c>
      <c r="AR133" s="186"/>
      <c r="AS133" s="131" t="s">
        <v>357</v>
      </c>
      <c r="AT133" s="132"/>
      <c r="AU133" s="187" t="s">
        <v>586</v>
      </c>
      <c r="AV133" s="187"/>
      <c r="AW133" s="131" t="s">
        <v>301</v>
      </c>
      <c r="AX133" s="170"/>
    </row>
    <row r="134" spans="1:50" ht="39.75" customHeight="1" x14ac:dyDescent="0.15">
      <c r="A134" s="144"/>
      <c r="B134" s="140"/>
      <c r="C134" s="139"/>
      <c r="D134" s="140"/>
      <c r="E134" s="139"/>
      <c r="F134" s="213"/>
      <c r="G134" s="99" t="s">
        <v>598</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577</v>
      </c>
      <c r="AC134" s="192"/>
      <c r="AD134" s="192"/>
      <c r="AE134" s="193" t="s">
        <v>577</v>
      </c>
      <c r="AF134" s="194"/>
      <c r="AG134" s="194"/>
      <c r="AH134" s="194"/>
      <c r="AI134" s="193" t="s">
        <v>577</v>
      </c>
      <c r="AJ134" s="194"/>
      <c r="AK134" s="194"/>
      <c r="AL134" s="194"/>
      <c r="AM134" s="193" t="s">
        <v>600</v>
      </c>
      <c r="AN134" s="194"/>
      <c r="AO134" s="194"/>
      <c r="AP134" s="194"/>
      <c r="AQ134" s="193" t="s">
        <v>577</v>
      </c>
      <c r="AR134" s="194"/>
      <c r="AS134" s="194"/>
      <c r="AT134" s="194"/>
      <c r="AU134" s="193" t="s">
        <v>577</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578</v>
      </c>
      <c r="AC135" s="200"/>
      <c r="AD135" s="200"/>
      <c r="AE135" s="193" t="s">
        <v>586</v>
      </c>
      <c r="AF135" s="194"/>
      <c r="AG135" s="194"/>
      <c r="AH135" s="194"/>
      <c r="AI135" s="193" t="s">
        <v>599</v>
      </c>
      <c r="AJ135" s="194"/>
      <c r="AK135" s="194"/>
      <c r="AL135" s="194"/>
      <c r="AM135" s="193" t="s">
        <v>577</v>
      </c>
      <c r="AN135" s="194"/>
      <c r="AO135" s="194"/>
      <c r="AP135" s="194"/>
      <c r="AQ135" s="193" t="s">
        <v>577</v>
      </c>
      <c r="AR135" s="194"/>
      <c r="AS135" s="194"/>
      <c r="AT135" s="194"/>
      <c r="AU135" s="193" t="s">
        <v>577</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615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9"/>
      <c r="E430" s="207" t="s">
        <v>390</v>
      </c>
      <c r="F430" s="208"/>
      <c r="G430" s="936" t="s">
        <v>386</v>
      </c>
      <c r="H430" s="121"/>
      <c r="I430" s="121"/>
      <c r="J430" s="937" t="s">
        <v>575</v>
      </c>
      <c r="K430" s="938"/>
      <c r="L430" s="938"/>
      <c r="M430" s="938"/>
      <c r="N430" s="938"/>
      <c r="O430" s="938"/>
      <c r="P430" s="938"/>
      <c r="Q430" s="938"/>
      <c r="R430" s="938"/>
      <c r="S430" s="938"/>
      <c r="T430" s="939"/>
      <c r="U430" s="602" t="s">
        <v>578</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40"/>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577</v>
      </c>
      <c r="AF432" s="187"/>
      <c r="AG432" s="131" t="s">
        <v>357</v>
      </c>
      <c r="AH432" s="132"/>
      <c r="AI432" s="182"/>
      <c r="AJ432" s="182"/>
      <c r="AK432" s="182"/>
      <c r="AL432" s="160"/>
      <c r="AM432" s="182"/>
      <c r="AN432" s="182"/>
      <c r="AO432" s="182"/>
      <c r="AP432" s="160"/>
      <c r="AQ432" s="604" t="s">
        <v>577</v>
      </c>
      <c r="AR432" s="187"/>
      <c r="AS432" s="131" t="s">
        <v>357</v>
      </c>
      <c r="AT432" s="132"/>
      <c r="AU432" s="187" t="s">
        <v>577</v>
      </c>
      <c r="AV432" s="187"/>
      <c r="AW432" s="131" t="s">
        <v>301</v>
      </c>
      <c r="AX432" s="170"/>
    </row>
    <row r="433" spans="1:50" ht="23.25" customHeight="1" x14ac:dyDescent="0.15">
      <c r="A433" s="144"/>
      <c r="B433" s="140"/>
      <c r="C433" s="139"/>
      <c r="D433" s="140"/>
      <c r="E433" s="361"/>
      <c r="F433" s="362"/>
      <c r="G433" s="99" t="s">
        <v>601</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578</v>
      </c>
      <c r="AC433" s="200"/>
      <c r="AD433" s="200"/>
      <c r="AE433" s="359" t="s">
        <v>577</v>
      </c>
      <c r="AF433" s="194"/>
      <c r="AG433" s="194"/>
      <c r="AH433" s="194"/>
      <c r="AI433" s="359" t="s">
        <v>577</v>
      </c>
      <c r="AJ433" s="194"/>
      <c r="AK433" s="194"/>
      <c r="AL433" s="194"/>
      <c r="AM433" s="359" t="s">
        <v>603</v>
      </c>
      <c r="AN433" s="194"/>
      <c r="AO433" s="194"/>
      <c r="AP433" s="360"/>
      <c r="AQ433" s="359" t="s">
        <v>577</v>
      </c>
      <c r="AR433" s="194"/>
      <c r="AS433" s="194"/>
      <c r="AT433" s="360"/>
      <c r="AU433" s="194" t="s">
        <v>586</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577</v>
      </c>
      <c r="AC434" s="192"/>
      <c r="AD434" s="192"/>
      <c r="AE434" s="359" t="s">
        <v>602</v>
      </c>
      <c r="AF434" s="194"/>
      <c r="AG434" s="194"/>
      <c r="AH434" s="360"/>
      <c r="AI434" s="359" t="s">
        <v>577</v>
      </c>
      <c r="AJ434" s="194"/>
      <c r="AK434" s="194"/>
      <c r="AL434" s="194"/>
      <c r="AM434" s="359" t="s">
        <v>598</v>
      </c>
      <c r="AN434" s="194"/>
      <c r="AO434" s="194"/>
      <c r="AP434" s="360"/>
      <c r="AQ434" s="359" t="s">
        <v>586</v>
      </c>
      <c r="AR434" s="194"/>
      <c r="AS434" s="194"/>
      <c r="AT434" s="360"/>
      <c r="AU434" s="194" t="s">
        <v>577</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577</v>
      </c>
      <c r="AF435" s="194"/>
      <c r="AG435" s="194"/>
      <c r="AH435" s="360"/>
      <c r="AI435" s="359" t="s">
        <v>577</v>
      </c>
      <c r="AJ435" s="194"/>
      <c r="AK435" s="194"/>
      <c r="AL435" s="194"/>
      <c r="AM435" s="359" t="s">
        <v>593</v>
      </c>
      <c r="AN435" s="194"/>
      <c r="AO435" s="194"/>
      <c r="AP435" s="360"/>
      <c r="AQ435" s="359" t="s">
        <v>587</v>
      </c>
      <c r="AR435" s="194"/>
      <c r="AS435" s="194"/>
      <c r="AT435" s="360"/>
      <c r="AU435" s="194" t="s">
        <v>586</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586</v>
      </c>
      <c r="AF457" s="187"/>
      <c r="AG457" s="131" t="s">
        <v>357</v>
      </c>
      <c r="AH457" s="132"/>
      <c r="AI457" s="182"/>
      <c r="AJ457" s="182"/>
      <c r="AK457" s="182"/>
      <c r="AL457" s="160"/>
      <c r="AM457" s="182"/>
      <c r="AN457" s="182"/>
      <c r="AO457" s="182"/>
      <c r="AP457" s="160"/>
      <c r="AQ457" s="604" t="s">
        <v>585</v>
      </c>
      <c r="AR457" s="187"/>
      <c r="AS457" s="131" t="s">
        <v>357</v>
      </c>
      <c r="AT457" s="132"/>
      <c r="AU457" s="187" t="s">
        <v>619</v>
      </c>
      <c r="AV457" s="187"/>
      <c r="AW457" s="131" t="s">
        <v>301</v>
      </c>
      <c r="AX457" s="170"/>
    </row>
    <row r="458" spans="1:50" ht="23.25" customHeight="1" x14ac:dyDescent="0.15">
      <c r="A458" s="144"/>
      <c r="B458" s="140"/>
      <c r="C458" s="139"/>
      <c r="D458" s="140"/>
      <c r="E458" s="361"/>
      <c r="F458" s="362"/>
      <c r="G458" s="99" t="s">
        <v>578</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578</v>
      </c>
      <c r="AC458" s="200"/>
      <c r="AD458" s="200"/>
      <c r="AE458" s="359" t="s">
        <v>586</v>
      </c>
      <c r="AF458" s="194"/>
      <c r="AG458" s="194"/>
      <c r="AH458" s="194"/>
      <c r="AI458" s="359" t="s">
        <v>604</v>
      </c>
      <c r="AJ458" s="194"/>
      <c r="AK458" s="194"/>
      <c r="AL458" s="194"/>
      <c r="AM458" s="359" t="s">
        <v>577</v>
      </c>
      <c r="AN458" s="194"/>
      <c r="AO458" s="194"/>
      <c r="AP458" s="360"/>
      <c r="AQ458" s="359" t="s">
        <v>620</v>
      </c>
      <c r="AR458" s="194"/>
      <c r="AS458" s="194"/>
      <c r="AT458" s="360"/>
      <c r="AU458" s="194" t="s">
        <v>620</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578</v>
      </c>
      <c r="AC459" s="192"/>
      <c r="AD459" s="192"/>
      <c r="AE459" s="359" t="s">
        <v>581</v>
      </c>
      <c r="AF459" s="194"/>
      <c r="AG459" s="194"/>
      <c r="AH459" s="360"/>
      <c r="AI459" s="359" t="s">
        <v>602</v>
      </c>
      <c r="AJ459" s="194"/>
      <c r="AK459" s="194"/>
      <c r="AL459" s="194"/>
      <c r="AM459" s="359" t="s">
        <v>577</v>
      </c>
      <c r="AN459" s="194"/>
      <c r="AO459" s="194"/>
      <c r="AP459" s="360"/>
      <c r="AQ459" s="359" t="s">
        <v>620</v>
      </c>
      <c r="AR459" s="194"/>
      <c r="AS459" s="194"/>
      <c r="AT459" s="360"/>
      <c r="AU459" s="194" t="s">
        <v>620</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577</v>
      </c>
      <c r="AF460" s="194"/>
      <c r="AG460" s="194"/>
      <c r="AH460" s="360"/>
      <c r="AI460" s="359" t="s">
        <v>577</v>
      </c>
      <c r="AJ460" s="194"/>
      <c r="AK460" s="194"/>
      <c r="AL460" s="194"/>
      <c r="AM460" s="359" t="s">
        <v>577</v>
      </c>
      <c r="AN460" s="194"/>
      <c r="AO460" s="194"/>
      <c r="AP460" s="360"/>
      <c r="AQ460" s="359" t="s">
        <v>621</v>
      </c>
      <c r="AR460" s="194"/>
      <c r="AS460" s="194"/>
      <c r="AT460" s="360"/>
      <c r="AU460" s="194" t="s">
        <v>620</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577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6" t="s">
        <v>386</v>
      </c>
      <c r="H484" s="121"/>
      <c r="I484" s="121"/>
      <c r="J484" s="937"/>
      <c r="K484" s="938"/>
      <c r="L484" s="938"/>
      <c r="M484" s="938"/>
      <c r="N484" s="938"/>
      <c r="O484" s="938"/>
      <c r="P484" s="938"/>
      <c r="Q484" s="938"/>
      <c r="R484" s="938"/>
      <c r="S484" s="938"/>
      <c r="T484" s="939"/>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40"/>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6" t="s">
        <v>386</v>
      </c>
      <c r="H538" s="121"/>
      <c r="I538" s="121"/>
      <c r="J538" s="937"/>
      <c r="K538" s="938"/>
      <c r="L538" s="938"/>
      <c r="M538" s="938"/>
      <c r="N538" s="938"/>
      <c r="O538" s="938"/>
      <c r="P538" s="938"/>
      <c r="Q538" s="938"/>
      <c r="R538" s="938"/>
      <c r="S538" s="938"/>
      <c r="T538" s="939"/>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40"/>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6" t="s">
        <v>386</v>
      </c>
      <c r="H592" s="121"/>
      <c r="I592" s="121"/>
      <c r="J592" s="937"/>
      <c r="K592" s="938"/>
      <c r="L592" s="938"/>
      <c r="M592" s="938"/>
      <c r="N592" s="938"/>
      <c r="O592" s="938"/>
      <c r="P592" s="938"/>
      <c r="Q592" s="938"/>
      <c r="R592" s="938"/>
      <c r="S592" s="938"/>
      <c r="T592" s="939"/>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40"/>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6" t="s">
        <v>386</v>
      </c>
      <c r="H646" s="121"/>
      <c r="I646" s="121"/>
      <c r="J646" s="937"/>
      <c r="K646" s="938"/>
      <c r="L646" s="938"/>
      <c r="M646" s="938"/>
      <c r="N646" s="938"/>
      <c r="O646" s="938"/>
      <c r="P646" s="938"/>
      <c r="Q646" s="938"/>
      <c r="R646" s="938"/>
      <c r="S646" s="938"/>
      <c r="T646" s="939"/>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40"/>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0"/>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4" t="s">
        <v>48</v>
      </c>
      <c r="B700" s="945"/>
      <c r="C700" s="945"/>
      <c r="D700" s="945"/>
      <c r="E700" s="945"/>
      <c r="F700" s="945"/>
      <c r="G700" s="945"/>
      <c r="H700" s="945"/>
      <c r="I700" s="945"/>
      <c r="J700" s="945"/>
      <c r="K700" s="945"/>
      <c r="L700" s="945"/>
      <c r="M700" s="945"/>
      <c r="N700" s="945"/>
      <c r="O700" s="945"/>
      <c r="P700" s="945"/>
      <c r="Q700" s="945"/>
      <c r="R700" s="945"/>
      <c r="S700" s="945"/>
      <c r="T700" s="945"/>
      <c r="U700" s="945"/>
      <c r="V700" s="945"/>
      <c r="W700" s="945"/>
      <c r="X700" s="945"/>
      <c r="Y700" s="945"/>
      <c r="Z700" s="945"/>
      <c r="AA700" s="945"/>
      <c r="AB700" s="945"/>
      <c r="AC700" s="945"/>
      <c r="AD700" s="945"/>
      <c r="AE700" s="945"/>
      <c r="AF700" s="945"/>
      <c r="AG700" s="945"/>
      <c r="AH700" s="945"/>
      <c r="AI700" s="945"/>
      <c r="AJ700" s="945"/>
      <c r="AK700" s="945"/>
      <c r="AL700" s="945"/>
      <c r="AM700" s="945"/>
      <c r="AN700" s="945"/>
      <c r="AO700" s="945"/>
      <c r="AP700" s="945"/>
      <c r="AQ700" s="945"/>
      <c r="AR700" s="945"/>
      <c r="AS700" s="945"/>
      <c r="AT700" s="945"/>
      <c r="AU700" s="945"/>
      <c r="AV700" s="945"/>
      <c r="AW700" s="945"/>
      <c r="AX700" s="946"/>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62" t="s">
        <v>32</v>
      </c>
      <c r="AH701" s="407"/>
      <c r="AI701" s="407"/>
      <c r="AJ701" s="407"/>
      <c r="AK701" s="407"/>
      <c r="AL701" s="407"/>
      <c r="AM701" s="407"/>
      <c r="AN701" s="407"/>
      <c r="AO701" s="407"/>
      <c r="AP701" s="407"/>
      <c r="AQ701" s="407"/>
      <c r="AR701" s="407"/>
      <c r="AS701" s="407"/>
      <c r="AT701" s="407"/>
      <c r="AU701" s="407"/>
      <c r="AV701" s="407"/>
      <c r="AW701" s="407"/>
      <c r="AX701" s="863"/>
    </row>
    <row r="702" spans="1:50" ht="60" customHeight="1" x14ac:dyDescent="0.15">
      <c r="A702" s="908" t="s">
        <v>260</v>
      </c>
      <c r="B702" s="909"/>
      <c r="C702" s="739" t="s">
        <v>261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367" t="s">
        <v>550</v>
      </c>
      <c r="AE702" s="368"/>
      <c r="AF702" s="368"/>
      <c r="AG702" s="410" t="s">
        <v>568</v>
      </c>
      <c r="AH702" s="411"/>
      <c r="AI702" s="411"/>
      <c r="AJ702" s="411"/>
      <c r="AK702" s="411"/>
      <c r="AL702" s="411"/>
      <c r="AM702" s="411"/>
      <c r="AN702" s="411"/>
      <c r="AO702" s="411"/>
      <c r="AP702" s="411"/>
      <c r="AQ702" s="411"/>
      <c r="AR702" s="411"/>
      <c r="AS702" s="411"/>
      <c r="AT702" s="411"/>
      <c r="AU702" s="411"/>
      <c r="AV702" s="411"/>
      <c r="AW702" s="411"/>
      <c r="AX702" s="412"/>
    </row>
    <row r="703" spans="1:50" ht="69" customHeight="1" x14ac:dyDescent="0.15">
      <c r="A703" s="910"/>
      <c r="B703" s="911"/>
      <c r="C703" s="854" t="s">
        <v>38</v>
      </c>
      <c r="D703" s="855"/>
      <c r="E703" s="855"/>
      <c r="F703" s="855"/>
      <c r="G703" s="855"/>
      <c r="H703" s="855"/>
      <c r="I703" s="855"/>
      <c r="J703" s="855"/>
      <c r="K703" s="855"/>
      <c r="L703" s="855"/>
      <c r="M703" s="855"/>
      <c r="N703" s="855"/>
      <c r="O703" s="855"/>
      <c r="P703" s="855"/>
      <c r="Q703" s="855"/>
      <c r="R703" s="855"/>
      <c r="S703" s="855"/>
      <c r="T703" s="855"/>
      <c r="U703" s="855"/>
      <c r="V703" s="855"/>
      <c r="W703" s="855"/>
      <c r="X703" s="855"/>
      <c r="Y703" s="855"/>
      <c r="Z703" s="855"/>
      <c r="AA703" s="855"/>
      <c r="AB703" s="855"/>
      <c r="AC703" s="423"/>
      <c r="AD703" s="347" t="s">
        <v>550</v>
      </c>
      <c r="AE703" s="348"/>
      <c r="AF703" s="348"/>
      <c r="AG703" s="117" t="s">
        <v>569</v>
      </c>
      <c r="AH703" s="118"/>
      <c r="AI703" s="118"/>
      <c r="AJ703" s="118"/>
      <c r="AK703" s="118"/>
      <c r="AL703" s="118"/>
      <c r="AM703" s="118"/>
      <c r="AN703" s="118"/>
      <c r="AO703" s="118"/>
      <c r="AP703" s="118"/>
      <c r="AQ703" s="118"/>
      <c r="AR703" s="118"/>
      <c r="AS703" s="118"/>
      <c r="AT703" s="118"/>
      <c r="AU703" s="118"/>
      <c r="AV703" s="118"/>
      <c r="AW703" s="118"/>
      <c r="AX703" s="119"/>
    </row>
    <row r="704" spans="1:50" ht="81.75" customHeight="1" x14ac:dyDescent="0.15">
      <c r="A704" s="912"/>
      <c r="B704" s="913"/>
      <c r="C704" s="856" t="s">
        <v>262</v>
      </c>
      <c r="D704" s="857"/>
      <c r="E704" s="857"/>
      <c r="F704" s="857"/>
      <c r="G704" s="857"/>
      <c r="H704" s="857"/>
      <c r="I704" s="857"/>
      <c r="J704" s="857"/>
      <c r="K704" s="857"/>
      <c r="L704" s="857"/>
      <c r="M704" s="857"/>
      <c r="N704" s="857"/>
      <c r="O704" s="857"/>
      <c r="P704" s="857"/>
      <c r="Q704" s="857"/>
      <c r="R704" s="857"/>
      <c r="S704" s="857"/>
      <c r="T704" s="857"/>
      <c r="U704" s="857"/>
      <c r="V704" s="857"/>
      <c r="W704" s="857"/>
      <c r="X704" s="857"/>
      <c r="Y704" s="857"/>
      <c r="Z704" s="857"/>
      <c r="AA704" s="857"/>
      <c r="AB704" s="857"/>
      <c r="AC704" s="858"/>
      <c r="AD704" s="820" t="s">
        <v>550</v>
      </c>
      <c r="AE704" s="821"/>
      <c r="AF704" s="821"/>
      <c r="AG704" s="134" t="s">
        <v>616</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59" t="s">
        <v>42</v>
      </c>
      <c r="D705" s="860"/>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61"/>
      <c r="AD705" s="745" t="s">
        <v>550</v>
      </c>
      <c r="AE705" s="746"/>
      <c r="AF705" s="746"/>
      <c r="AG705" s="123" t="s">
        <v>570</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32"/>
      <c r="D706" s="833"/>
      <c r="E706" s="762" t="s">
        <v>540</v>
      </c>
      <c r="F706" s="763"/>
      <c r="G706" s="763"/>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4"/>
      <c r="AD706" s="347"/>
      <c r="AE706" s="348"/>
      <c r="AF706" s="692"/>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34"/>
      <c r="D707" s="835"/>
      <c r="E707" s="765" t="s">
        <v>454</v>
      </c>
      <c r="F707" s="766"/>
      <c r="G707" s="766"/>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7"/>
      <c r="AD707" s="873"/>
      <c r="AE707" s="874"/>
      <c r="AF707" s="874"/>
      <c r="AG707" s="134"/>
      <c r="AH707" s="103"/>
      <c r="AI707" s="103"/>
      <c r="AJ707" s="103"/>
      <c r="AK707" s="103"/>
      <c r="AL707" s="103"/>
      <c r="AM707" s="103"/>
      <c r="AN707" s="103"/>
      <c r="AO707" s="103"/>
      <c r="AP707" s="103"/>
      <c r="AQ707" s="103"/>
      <c r="AR707" s="103"/>
      <c r="AS707" s="103"/>
      <c r="AT707" s="103"/>
      <c r="AU707" s="103"/>
      <c r="AV707" s="103"/>
      <c r="AW707" s="103"/>
      <c r="AX707" s="201"/>
    </row>
    <row r="708" spans="1:50" ht="53.25" customHeight="1" x14ac:dyDescent="0.15">
      <c r="A708" s="667"/>
      <c r="B708" s="669"/>
      <c r="C708" s="851" t="s">
        <v>43</v>
      </c>
      <c r="D708" s="852"/>
      <c r="E708" s="852"/>
      <c r="F708" s="852"/>
      <c r="G708" s="852"/>
      <c r="H708" s="852"/>
      <c r="I708" s="852"/>
      <c r="J708" s="852"/>
      <c r="K708" s="852"/>
      <c r="L708" s="852"/>
      <c r="M708" s="852"/>
      <c r="N708" s="852"/>
      <c r="O708" s="852"/>
      <c r="P708" s="852"/>
      <c r="Q708" s="852"/>
      <c r="R708" s="852"/>
      <c r="S708" s="852"/>
      <c r="T708" s="852"/>
      <c r="U708" s="852"/>
      <c r="V708" s="852"/>
      <c r="W708" s="852"/>
      <c r="X708" s="852"/>
      <c r="Y708" s="852"/>
      <c r="Z708" s="852"/>
      <c r="AA708" s="852"/>
      <c r="AB708" s="852"/>
      <c r="AC708" s="852"/>
      <c r="AD708" s="627" t="s">
        <v>550</v>
      </c>
      <c r="AE708" s="628"/>
      <c r="AF708" s="628"/>
      <c r="AG708" s="774" t="s">
        <v>572</v>
      </c>
      <c r="AH708" s="775"/>
      <c r="AI708" s="775"/>
      <c r="AJ708" s="775"/>
      <c r="AK708" s="775"/>
      <c r="AL708" s="775"/>
      <c r="AM708" s="775"/>
      <c r="AN708" s="775"/>
      <c r="AO708" s="775"/>
      <c r="AP708" s="775"/>
      <c r="AQ708" s="775"/>
      <c r="AR708" s="775"/>
      <c r="AS708" s="775"/>
      <c r="AT708" s="775"/>
      <c r="AU708" s="775"/>
      <c r="AV708" s="775"/>
      <c r="AW708" s="775"/>
      <c r="AX708" s="776"/>
    </row>
    <row r="709" spans="1:50" ht="36.7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550</v>
      </c>
      <c r="AE709" s="348"/>
      <c r="AF709" s="348"/>
      <c r="AG709" s="117" t="s">
        <v>605</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571</v>
      </c>
      <c r="AE710" s="348"/>
      <c r="AF710" s="348"/>
      <c r="AG710" s="117" t="s">
        <v>625</v>
      </c>
      <c r="AH710" s="118"/>
      <c r="AI710" s="118"/>
      <c r="AJ710" s="118"/>
      <c r="AK710" s="118"/>
      <c r="AL710" s="118"/>
      <c r="AM710" s="118"/>
      <c r="AN710" s="118"/>
      <c r="AO710" s="118"/>
      <c r="AP710" s="118"/>
      <c r="AQ710" s="118"/>
      <c r="AR710" s="118"/>
      <c r="AS710" s="118"/>
      <c r="AT710" s="118"/>
      <c r="AU710" s="118"/>
      <c r="AV710" s="118"/>
      <c r="AW710" s="118"/>
      <c r="AX710" s="119"/>
    </row>
    <row r="711" spans="1:50" ht="48.7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550</v>
      </c>
      <c r="AE711" s="348"/>
      <c r="AF711" s="348"/>
      <c r="AG711" s="117" t="s">
        <v>606</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20" t="s">
        <v>571</v>
      </c>
      <c r="AE712" s="821"/>
      <c r="AF712" s="821"/>
      <c r="AG712" s="848" t="s">
        <v>626</v>
      </c>
      <c r="AH712" s="849"/>
      <c r="AI712" s="849"/>
      <c r="AJ712" s="849"/>
      <c r="AK712" s="849"/>
      <c r="AL712" s="849"/>
      <c r="AM712" s="849"/>
      <c r="AN712" s="849"/>
      <c r="AO712" s="849"/>
      <c r="AP712" s="849"/>
      <c r="AQ712" s="849"/>
      <c r="AR712" s="849"/>
      <c r="AS712" s="849"/>
      <c r="AT712" s="849"/>
      <c r="AU712" s="849"/>
      <c r="AV712" s="849"/>
      <c r="AW712" s="849"/>
      <c r="AX712" s="850"/>
    </row>
    <row r="713" spans="1:50" ht="26.25" customHeight="1" x14ac:dyDescent="0.15">
      <c r="A713" s="667"/>
      <c r="B713" s="669"/>
      <c r="C713" s="986" t="s">
        <v>499</v>
      </c>
      <c r="D713" s="987"/>
      <c r="E713" s="987"/>
      <c r="F713" s="987"/>
      <c r="G713" s="987"/>
      <c r="H713" s="987"/>
      <c r="I713" s="987"/>
      <c r="J713" s="987"/>
      <c r="K713" s="987"/>
      <c r="L713" s="987"/>
      <c r="M713" s="987"/>
      <c r="N713" s="987"/>
      <c r="O713" s="987"/>
      <c r="P713" s="987"/>
      <c r="Q713" s="987"/>
      <c r="R713" s="987"/>
      <c r="S713" s="987"/>
      <c r="T713" s="987"/>
      <c r="U713" s="987"/>
      <c r="V713" s="987"/>
      <c r="W713" s="987"/>
      <c r="X713" s="987"/>
      <c r="Y713" s="987"/>
      <c r="Z713" s="987"/>
      <c r="AA713" s="987"/>
      <c r="AB713" s="987"/>
      <c r="AC713" s="988"/>
      <c r="AD713" s="347" t="s">
        <v>571</v>
      </c>
      <c r="AE713" s="348"/>
      <c r="AF713" s="692"/>
      <c r="AG713" s="117" t="s">
        <v>627</v>
      </c>
      <c r="AH713" s="118"/>
      <c r="AI713" s="118"/>
      <c r="AJ713" s="118"/>
      <c r="AK713" s="118"/>
      <c r="AL713" s="118"/>
      <c r="AM713" s="118"/>
      <c r="AN713" s="118"/>
      <c r="AO713" s="118"/>
      <c r="AP713" s="118"/>
      <c r="AQ713" s="118"/>
      <c r="AR713" s="118"/>
      <c r="AS713" s="118"/>
      <c r="AT713" s="118"/>
      <c r="AU713" s="118"/>
      <c r="AV713" s="118"/>
      <c r="AW713" s="118"/>
      <c r="AX713" s="119"/>
    </row>
    <row r="714" spans="1:50" ht="49.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45" t="s">
        <v>550</v>
      </c>
      <c r="AE714" s="846"/>
      <c r="AF714" s="847"/>
      <c r="AG714" s="768" t="s">
        <v>609</v>
      </c>
      <c r="AH714" s="769"/>
      <c r="AI714" s="769"/>
      <c r="AJ714" s="769"/>
      <c r="AK714" s="769"/>
      <c r="AL714" s="769"/>
      <c r="AM714" s="769"/>
      <c r="AN714" s="769"/>
      <c r="AO714" s="769"/>
      <c r="AP714" s="769"/>
      <c r="AQ714" s="769"/>
      <c r="AR714" s="769"/>
      <c r="AS714" s="769"/>
      <c r="AT714" s="769"/>
      <c r="AU714" s="769"/>
      <c r="AV714" s="769"/>
      <c r="AW714" s="769"/>
      <c r="AX714" s="770"/>
    </row>
    <row r="715" spans="1:50" ht="27" customHeight="1" x14ac:dyDescent="0.15">
      <c r="A715" s="665" t="s">
        <v>41</v>
      </c>
      <c r="B715" s="822"/>
      <c r="C715" s="823" t="s">
        <v>464</v>
      </c>
      <c r="D715" s="824"/>
      <c r="E715" s="824"/>
      <c r="F715" s="824"/>
      <c r="G715" s="824"/>
      <c r="H715" s="824"/>
      <c r="I715" s="824"/>
      <c r="J715" s="824"/>
      <c r="K715" s="824"/>
      <c r="L715" s="824"/>
      <c r="M715" s="824"/>
      <c r="N715" s="824"/>
      <c r="O715" s="824"/>
      <c r="P715" s="824"/>
      <c r="Q715" s="824"/>
      <c r="R715" s="824"/>
      <c r="S715" s="824"/>
      <c r="T715" s="824"/>
      <c r="U715" s="824"/>
      <c r="V715" s="824"/>
      <c r="W715" s="824"/>
      <c r="X715" s="824"/>
      <c r="Y715" s="824"/>
      <c r="Z715" s="824"/>
      <c r="AA715" s="824"/>
      <c r="AB715" s="824"/>
      <c r="AC715" s="825"/>
      <c r="AD715" s="627" t="s">
        <v>571</v>
      </c>
      <c r="AE715" s="628"/>
      <c r="AF715" s="760"/>
      <c r="AG715" s="774" t="s">
        <v>628</v>
      </c>
      <c r="AH715" s="775"/>
      <c r="AI715" s="775"/>
      <c r="AJ715" s="775"/>
      <c r="AK715" s="775"/>
      <c r="AL715" s="775"/>
      <c r="AM715" s="775"/>
      <c r="AN715" s="775"/>
      <c r="AO715" s="775"/>
      <c r="AP715" s="775"/>
      <c r="AQ715" s="775"/>
      <c r="AR715" s="775"/>
      <c r="AS715" s="775"/>
      <c r="AT715" s="775"/>
      <c r="AU715" s="775"/>
      <c r="AV715" s="775"/>
      <c r="AW715" s="775"/>
      <c r="AX715" s="776"/>
    </row>
    <row r="716" spans="1:50" ht="47.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550</v>
      </c>
      <c r="AE716" s="652"/>
      <c r="AF716" s="652"/>
      <c r="AG716" s="117" t="s">
        <v>610</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571</v>
      </c>
      <c r="AE717" s="348"/>
      <c r="AF717" s="348"/>
      <c r="AG717" s="117" t="s">
        <v>625</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571</v>
      </c>
      <c r="AE718" s="348"/>
      <c r="AF718" s="348"/>
      <c r="AG718" s="125" t="s">
        <v>628</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14" t="s">
        <v>59</v>
      </c>
      <c r="B719" s="815"/>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571</v>
      </c>
      <c r="AE719" s="628"/>
      <c r="AF719" s="628"/>
      <c r="AG719" s="123" t="s">
        <v>577</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6"/>
      <c r="B720" s="817"/>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16"/>
      <c r="B721" s="817"/>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16"/>
      <c r="B722" s="817"/>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16"/>
      <c r="B723" s="817"/>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16"/>
      <c r="B724" s="817"/>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18"/>
      <c r="B725" s="819"/>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40"/>
      <c r="C726" s="853" t="s">
        <v>54</v>
      </c>
      <c r="D726" s="875"/>
      <c r="E726" s="875"/>
      <c r="F726" s="876"/>
      <c r="G726" s="613" t="s">
        <v>617</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41"/>
      <c r="B727" s="842"/>
      <c r="C727" s="608" t="s">
        <v>58</v>
      </c>
      <c r="D727" s="609"/>
      <c r="E727" s="609"/>
      <c r="F727" s="610"/>
      <c r="G727" s="611" t="s">
        <v>618</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563</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71" t="s">
        <v>35</v>
      </c>
      <c r="B730" s="772"/>
      <c r="C730" s="772"/>
      <c r="D730" s="772"/>
      <c r="E730" s="772"/>
      <c r="F730" s="772"/>
      <c r="G730" s="772"/>
      <c r="H730" s="772"/>
      <c r="I730" s="772"/>
      <c r="J730" s="772"/>
      <c r="K730" s="772"/>
      <c r="L730" s="772"/>
      <c r="M730" s="772"/>
      <c r="N730" s="772"/>
      <c r="O730" s="772"/>
      <c r="P730" s="772"/>
      <c r="Q730" s="772"/>
      <c r="R730" s="772"/>
      <c r="S730" s="772"/>
      <c r="T730" s="772"/>
      <c r="U730" s="772"/>
      <c r="V730" s="772"/>
      <c r="W730" s="772"/>
      <c r="X730" s="772"/>
      <c r="Y730" s="772"/>
      <c r="Z730" s="772"/>
      <c r="AA730" s="772"/>
      <c r="AB730" s="772"/>
      <c r="AC730" s="772"/>
      <c r="AD730" s="772"/>
      <c r="AE730" s="772"/>
      <c r="AF730" s="772"/>
      <c r="AG730" s="772"/>
      <c r="AH730" s="772"/>
      <c r="AI730" s="772"/>
      <c r="AJ730" s="772"/>
      <c r="AK730" s="772"/>
      <c r="AL730" s="772"/>
      <c r="AM730" s="772"/>
      <c r="AN730" s="772"/>
      <c r="AO730" s="772"/>
      <c r="AP730" s="772"/>
      <c r="AQ730" s="772"/>
      <c r="AR730" s="772"/>
      <c r="AS730" s="772"/>
      <c r="AT730" s="772"/>
      <c r="AU730" s="772"/>
      <c r="AV730" s="772"/>
      <c r="AW730" s="772"/>
      <c r="AX730" s="773"/>
    </row>
    <row r="731" spans="1:50" ht="67.5" customHeight="1" thickBot="1" x14ac:dyDescent="0.2">
      <c r="A731" s="837"/>
      <c r="B731" s="838"/>
      <c r="C731" s="838"/>
      <c r="D731" s="838"/>
      <c r="E731" s="839"/>
      <c r="F731" s="761" t="s">
        <v>629</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71" t="s">
        <v>47</v>
      </c>
      <c r="B732" s="772"/>
      <c r="C732" s="772"/>
      <c r="D732" s="772"/>
      <c r="E732" s="772"/>
      <c r="F732" s="772"/>
      <c r="G732" s="772"/>
      <c r="H732" s="772"/>
      <c r="I732" s="772"/>
      <c r="J732" s="772"/>
      <c r="K732" s="772"/>
      <c r="L732" s="772"/>
      <c r="M732" s="772"/>
      <c r="N732" s="772"/>
      <c r="O732" s="772"/>
      <c r="P732" s="772"/>
      <c r="Q732" s="772"/>
      <c r="R732" s="772"/>
      <c r="S732" s="772"/>
      <c r="T732" s="772"/>
      <c r="U732" s="772"/>
      <c r="V732" s="772"/>
      <c r="W732" s="772"/>
      <c r="X732" s="772"/>
      <c r="Y732" s="772"/>
      <c r="Z732" s="772"/>
      <c r="AA732" s="772"/>
      <c r="AB732" s="772"/>
      <c r="AC732" s="772"/>
      <c r="AD732" s="772"/>
      <c r="AE732" s="772"/>
      <c r="AF732" s="772"/>
      <c r="AG732" s="772"/>
      <c r="AH732" s="772"/>
      <c r="AI732" s="772"/>
      <c r="AJ732" s="772"/>
      <c r="AK732" s="772"/>
      <c r="AL732" s="772"/>
      <c r="AM732" s="772"/>
      <c r="AN732" s="772"/>
      <c r="AO732" s="772"/>
      <c r="AP732" s="772"/>
      <c r="AQ732" s="772"/>
      <c r="AR732" s="772"/>
      <c r="AS732" s="772"/>
      <c r="AT732" s="772"/>
      <c r="AU732" s="772"/>
      <c r="AV732" s="772"/>
      <c r="AW732" s="772"/>
      <c r="AX732" s="773"/>
    </row>
    <row r="733" spans="1:50" ht="66" customHeight="1" thickBot="1" x14ac:dyDescent="0.2">
      <c r="A733" s="704"/>
      <c r="B733" s="705"/>
      <c r="C733" s="705"/>
      <c r="D733" s="705"/>
      <c r="E733" s="706"/>
      <c r="F733" s="662" t="s">
        <v>627</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7" t="s">
        <v>36</v>
      </c>
      <c r="B734" s="778"/>
      <c r="C734" s="778"/>
      <c r="D734" s="778"/>
      <c r="E734" s="778"/>
      <c r="F734" s="778"/>
      <c r="G734" s="778"/>
      <c r="H734" s="778"/>
      <c r="I734" s="778"/>
      <c r="J734" s="778"/>
      <c r="K734" s="778"/>
      <c r="L734" s="778"/>
      <c r="M734" s="778"/>
      <c r="N734" s="778"/>
      <c r="O734" s="778"/>
      <c r="P734" s="778"/>
      <c r="Q734" s="778"/>
      <c r="R734" s="778"/>
      <c r="S734" s="778"/>
      <c r="T734" s="778"/>
      <c r="U734" s="778"/>
      <c r="V734" s="778"/>
      <c r="W734" s="778"/>
      <c r="X734" s="778"/>
      <c r="Y734" s="778"/>
      <c r="Z734" s="778"/>
      <c r="AA734" s="778"/>
      <c r="AB734" s="778"/>
      <c r="AC734" s="778"/>
      <c r="AD734" s="778"/>
      <c r="AE734" s="778"/>
      <c r="AF734" s="778"/>
      <c r="AG734" s="778"/>
      <c r="AH734" s="778"/>
      <c r="AI734" s="778"/>
      <c r="AJ734" s="778"/>
      <c r="AK734" s="778"/>
      <c r="AL734" s="778"/>
      <c r="AM734" s="778"/>
      <c r="AN734" s="778"/>
      <c r="AO734" s="778"/>
      <c r="AP734" s="778"/>
      <c r="AQ734" s="778"/>
      <c r="AR734" s="778"/>
      <c r="AS734" s="778"/>
      <c r="AT734" s="778"/>
      <c r="AU734" s="778"/>
      <c r="AV734" s="778"/>
      <c r="AW734" s="778"/>
      <c r="AX734" s="779"/>
    </row>
    <row r="735" spans="1:50" ht="67.5" customHeight="1" thickBot="1" x14ac:dyDescent="0.2">
      <c r="A735" s="828"/>
      <c r="B735" s="829"/>
      <c r="C735" s="829"/>
      <c r="D735" s="829"/>
      <c r="E735" s="829"/>
      <c r="F735" s="829"/>
      <c r="G735" s="829"/>
      <c r="H735" s="829"/>
      <c r="I735" s="829"/>
      <c r="J735" s="829"/>
      <c r="K735" s="829"/>
      <c r="L735" s="829"/>
      <c r="M735" s="829"/>
      <c r="N735" s="829"/>
      <c r="O735" s="829"/>
      <c r="P735" s="829"/>
      <c r="Q735" s="829"/>
      <c r="R735" s="829"/>
      <c r="S735" s="829"/>
      <c r="T735" s="829"/>
      <c r="U735" s="829"/>
      <c r="V735" s="829"/>
      <c r="W735" s="829"/>
      <c r="X735" s="829"/>
      <c r="Y735" s="829"/>
      <c r="Z735" s="829"/>
      <c r="AA735" s="829"/>
      <c r="AB735" s="829"/>
      <c r="AC735" s="829"/>
      <c r="AD735" s="829"/>
      <c r="AE735" s="829"/>
      <c r="AF735" s="829"/>
      <c r="AG735" s="829"/>
      <c r="AH735" s="829"/>
      <c r="AI735" s="829"/>
      <c r="AJ735" s="829"/>
      <c r="AK735" s="829"/>
      <c r="AL735" s="829"/>
      <c r="AM735" s="829"/>
      <c r="AN735" s="829"/>
      <c r="AO735" s="829"/>
      <c r="AP735" s="829"/>
      <c r="AQ735" s="829"/>
      <c r="AR735" s="829"/>
      <c r="AS735" s="829"/>
      <c r="AT735" s="829"/>
      <c r="AU735" s="829"/>
      <c r="AV735" s="829"/>
      <c r="AW735" s="829"/>
      <c r="AX735" s="830"/>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44" t="s">
        <v>433</v>
      </c>
      <c r="B737" s="326"/>
      <c r="C737" s="326"/>
      <c r="D737" s="326"/>
      <c r="E737" s="326"/>
      <c r="F737" s="326"/>
      <c r="G737" s="313" t="s">
        <v>607</v>
      </c>
      <c r="H737" s="314"/>
      <c r="I737" s="314"/>
      <c r="J737" s="314"/>
      <c r="K737" s="314"/>
      <c r="L737" s="314"/>
      <c r="M737" s="314"/>
      <c r="N737" s="314"/>
      <c r="O737" s="314"/>
      <c r="P737" s="315"/>
      <c r="Q737" s="326" t="s">
        <v>360</v>
      </c>
      <c r="R737" s="326"/>
      <c r="S737" s="326"/>
      <c r="T737" s="326"/>
      <c r="U737" s="326"/>
      <c r="V737" s="326"/>
      <c r="W737" s="313" t="s">
        <v>593</v>
      </c>
      <c r="X737" s="314"/>
      <c r="Y737" s="314"/>
      <c r="Z737" s="314"/>
      <c r="AA737" s="314"/>
      <c r="AB737" s="314"/>
      <c r="AC737" s="314"/>
      <c r="AD737" s="314"/>
      <c r="AE737" s="314"/>
      <c r="AF737" s="315"/>
      <c r="AG737" s="326" t="s">
        <v>361</v>
      </c>
      <c r="AH737" s="326"/>
      <c r="AI737" s="326"/>
      <c r="AJ737" s="326"/>
      <c r="AK737" s="326"/>
      <c r="AL737" s="326"/>
      <c r="AM737" s="313" t="s">
        <v>577</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578</v>
      </c>
      <c r="H738" s="314"/>
      <c r="I738" s="314"/>
      <c r="J738" s="314"/>
      <c r="K738" s="314"/>
      <c r="L738" s="314"/>
      <c r="M738" s="314"/>
      <c r="N738" s="314"/>
      <c r="O738" s="314"/>
      <c r="P738" s="314"/>
      <c r="Q738" s="326" t="s">
        <v>363</v>
      </c>
      <c r="R738" s="326"/>
      <c r="S738" s="326"/>
      <c r="T738" s="326"/>
      <c r="U738" s="326"/>
      <c r="V738" s="326"/>
      <c r="W738" s="313" t="s">
        <v>608</v>
      </c>
      <c r="X738" s="314"/>
      <c r="Y738" s="314"/>
      <c r="Z738" s="314"/>
      <c r="AA738" s="314"/>
      <c r="AB738" s="314"/>
      <c r="AC738" s="314"/>
      <c r="AD738" s="314"/>
      <c r="AE738" s="314"/>
      <c r="AF738" s="315"/>
      <c r="AG738" s="279" t="s">
        <v>364</v>
      </c>
      <c r="AH738" s="279"/>
      <c r="AI738" s="279"/>
      <c r="AJ738" s="279"/>
      <c r="AK738" s="279"/>
      <c r="AL738" s="279"/>
      <c r="AM738" s="313" t="s">
        <v>608</v>
      </c>
      <c r="AN738" s="314"/>
      <c r="AO738" s="314"/>
      <c r="AP738" s="314"/>
      <c r="AQ738" s="314"/>
      <c r="AR738" s="314"/>
      <c r="AS738" s="314"/>
      <c r="AT738" s="314"/>
      <c r="AU738" s="314"/>
      <c r="AV738" s="315"/>
      <c r="AW738" s="87"/>
      <c r="AX738" s="88"/>
    </row>
    <row r="739" spans="1:50" ht="24.75" customHeight="1" thickBot="1" x14ac:dyDescent="0.2">
      <c r="A739" s="693" t="s">
        <v>492</v>
      </c>
      <c r="B739" s="694"/>
      <c r="C739" s="694"/>
      <c r="D739" s="694"/>
      <c r="E739" s="694"/>
      <c r="F739" s="694"/>
      <c r="G739" s="316" t="s">
        <v>578</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611</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31"/>
    </row>
    <row r="780" spans="1:50" ht="24.75" customHeight="1" x14ac:dyDescent="0.15">
      <c r="A780" s="656"/>
      <c r="B780" s="657"/>
      <c r="C780" s="657"/>
      <c r="D780" s="657"/>
      <c r="E780" s="657"/>
      <c r="F780" s="658"/>
      <c r="G780" s="853" t="s">
        <v>18</v>
      </c>
      <c r="H780" s="699"/>
      <c r="I780" s="699"/>
      <c r="J780" s="699"/>
      <c r="K780" s="699"/>
      <c r="L780" s="698" t="s">
        <v>19</v>
      </c>
      <c r="M780" s="699"/>
      <c r="N780" s="699"/>
      <c r="O780" s="699"/>
      <c r="P780" s="699"/>
      <c r="Q780" s="699"/>
      <c r="R780" s="699"/>
      <c r="S780" s="699"/>
      <c r="T780" s="699"/>
      <c r="U780" s="699"/>
      <c r="V780" s="699"/>
      <c r="W780" s="699"/>
      <c r="X780" s="700"/>
      <c r="Y780" s="615" t="s">
        <v>20</v>
      </c>
      <c r="Z780" s="616"/>
      <c r="AA780" s="616"/>
      <c r="AB780" s="836"/>
      <c r="AC780" s="853" t="s">
        <v>18</v>
      </c>
      <c r="AD780" s="699"/>
      <c r="AE780" s="699"/>
      <c r="AF780" s="699"/>
      <c r="AG780" s="699"/>
      <c r="AH780" s="698" t="s">
        <v>19</v>
      </c>
      <c r="AI780" s="699"/>
      <c r="AJ780" s="699"/>
      <c r="AK780" s="699"/>
      <c r="AL780" s="699"/>
      <c r="AM780" s="699"/>
      <c r="AN780" s="699"/>
      <c r="AO780" s="699"/>
      <c r="AP780" s="699"/>
      <c r="AQ780" s="699"/>
      <c r="AR780" s="699"/>
      <c r="AS780" s="699"/>
      <c r="AT780" s="700"/>
      <c r="AU780" s="615" t="s">
        <v>20</v>
      </c>
      <c r="AV780" s="616"/>
      <c r="AW780" s="616"/>
      <c r="AX780" s="617"/>
    </row>
    <row r="781" spans="1:50" ht="24.75" customHeight="1" x14ac:dyDescent="0.15">
      <c r="A781" s="656"/>
      <c r="B781" s="657"/>
      <c r="C781" s="657"/>
      <c r="D781" s="657"/>
      <c r="E781" s="657"/>
      <c r="F781" s="658"/>
      <c r="G781" s="701" t="s">
        <v>573</v>
      </c>
      <c r="H781" s="702"/>
      <c r="I781" s="702"/>
      <c r="J781" s="702"/>
      <c r="K781" s="703"/>
      <c r="L781" s="695" t="s">
        <v>574</v>
      </c>
      <c r="M781" s="696"/>
      <c r="N781" s="696"/>
      <c r="O781" s="696"/>
      <c r="P781" s="696"/>
      <c r="Q781" s="696"/>
      <c r="R781" s="696"/>
      <c r="S781" s="696"/>
      <c r="T781" s="696"/>
      <c r="U781" s="696"/>
      <c r="V781" s="696"/>
      <c r="W781" s="696"/>
      <c r="X781" s="697"/>
      <c r="Y781" s="413">
        <v>1100</v>
      </c>
      <c r="Z781" s="414"/>
      <c r="AA781" s="414"/>
      <c r="AB781" s="843"/>
      <c r="AC781" s="701"/>
      <c r="AD781" s="702"/>
      <c r="AE781" s="702"/>
      <c r="AF781" s="702"/>
      <c r="AG781" s="703"/>
      <c r="AH781" s="695"/>
      <c r="AI781" s="696"/>
      <c r="AJ781" s="696"/>
      <c r="AK781" s="696"/>
      <c r="AL781" s="696"/>
      <c r="AM781" s="696"/>
      <c r="AN781" s="696"/>
      <c r="AO781" s="696"/>
      <c r="AP781" s="696"/>
      <c r="AQ781" s="696"/>
      <c r="AR781" s="696"/>
      <c r="AS781" s="696"/>
      <c r="AT781" s="697"/>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64" t="s">
        <v>21</v>
      </c>
      <c r="H791" s="865"/>
      <c r="I791" s="865"/>
      <c r="J791" s="865"/>
      <c r="K791" s="865"/>
      <c r="L791" s="866"/>
      <c r="M791" s="867"/>
      <c r="N791" s="867"/>
      <c r="O791" s="867"/>
      <c r="P791" s="867"/>
      <c r="Q791" s="867"/>
      <c r="R791" s="867"/>
      <c r="S791" s="867"/>
      <c r="T791" s="867"/>
      <c r="U791" s="867"/>
      <c r="V791" s="867"/>
      <c r="W791" s="867"/>
      <c r="X791" s="868"/>
      <c r="Y791" s="869">
        <f>SUM(Y781:AB790)</f>
        <v>1100</v>
      </c>
      <c r="Z791" s="870"/>
      <c r="AA791" s="870"/>
      <c r="AB791" s="871"/>
      <c r="AC791" s="864" t="s">
        <v>21</v>
      </c>
      <c r="AD791" s="865"/>
      <c r="AE791" s="865"/>
      <c r="AF791" s="865"/>
      <c r="AG791" s="865"/>
      <c r="AH791" s="866"/>
      <c r="AI791" s="867"/>
      <c r="AJ791" s="867"/>
      <c r="AK791" s="867"/>
      <c r="AL791" s="867"/>
      <c r="AM791" s="867"/>
      <c r="AN791" s="867"/>
      <c r="AO791" s="867"/>
      <c r="AP791" s="867"/>
      <c r="AQ791" s="867"/>
      <c r="AR791" s="867"/>
      <c r="AS791" s="867"/>
      <c r="AT791" s="868"/>
      <c r="AU791" s="869">
        <f>SUM(AU781:AX790)</f>
        <v>0</v>
      </c>
      <c r="AV791" s="870"/>
      <c r="AW791" s="870"/>
      <c r="AX791" s="872"/>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31"/>
    </row>
    <row r="793" spans="1:50" ht="24.75" hidden="1" customHeight="1" x14ac:dyDescent="0.15">
      <c r="A793" s="656"/>
      <c r="B793" s="657"/>
      <c r="C793" s="657"/>
      <c r="D793" s="657"/>
      <c r="E793" s="657"/>
      <c r="F793" s="658"/>
      <c r="G793" s="853" t="s">
        <v>18</v>
      </c>
      <c r="H793" s="699"/>
      <c r="I793" s="699"/>
      <c r="J793" s="699"/>
      <c r="K793" s="699"/>
      <c r="L793" s="698" t="s">
        <v>19</v>
      </c>
      <c r="M793" s="699"/>
      <c r="N793" s="699"/>
      <c r="O793" s="699"/>
      <c r="P793" s="699"/>
      <c r="Q793" s="699"/>
      <c r="R793" s="699"/>
      <c r="S793" s="699"/>
      <c r="T793" s="699"/>
      <c r="U793" s="699"/>
      <c r="V793" s="699"/>
      <c r="W793" s="699"/>
      <c r="X793" s="700"/>
      <c r="Y793" s="615" t="s">
        <v>20</v>
      </c>
      <c r="Z793" s="616"/>
      <c r="AA793" s="616"/>
      <c r="AB793" s="836"/>
      <c r="AC793" s="853" t="s">
        <v>18</v>
      </c>
      <c r="AD793" s="699"/>
      <c r="AE793" s="699"/>
      <c r="AF793" s="699"/>
      <c r="AG793" s="699"/>
      <c r="AH793" s="698" t="s">
        <v>19</v>
      </c>
      <c r="AI793" s="699"/>
      <c r="AJ793" s="699"/>
      <c r="AK793" s="699"/>
      <c r="AL793" s="699"/>
      <c r="AM793" s="699"/>
      <c r="AN793" s="699"/>
      <c r="AO793" s="699"/>
      <c r="AP793" s="699"/>
      <c r="AQ793" s="699"/>
      <c r="AR793" s="699"/>
      <c r="AS793" s="699"/>
      <c r="AT793" s="700"/>
      <c r="AU793" s="615" t="s">
        <v>20</v>
      </c>
      <c r="AV793" s="616"/>
      <c r="AW793" s="616"/>
      <c r="AX793" s="617"/>
    </row>
    <row r="794" spans="1:50" ht="24.75" hidden="1" customHeight="1" x14ac:dyDescent="0.15">
      <c r="A794" s="656"/>
      <c r="B794" s="657"/>
      <c r="C794" s="657"/>
      <c r="D794" s="657"/>
      <c r="E794" s="657"/>
      <c r="F794" s="658"/>
      <c r="G794" s="701"/>
      <c r="H794" s="702"/>
      <c r="I794" s="702"/>
      <c r="J794" s="702"/>
      <c r="K794" s="703"/>
      <c r="L794" s="695"/>
      <c r="M794" s="696"/>
      <c r="N794" s="696"/>
      <c r="O794" s="696"/>
      <c r="P794" s="696"/>
      <c r="Q794" s="696"/>
      <c r="R794" s="696"/>
      <c r="S794" s="696"/>
      <c r="T794" s="696"/>
      <c r="U794" s="696"/>
      <c r="V794" s="696"/>
      <c r="W794" s="696"/>
      <c r="X794" s="697"/>
      <c r="Y794" s="413"/>
      <c r="Z794" s="414"/>
      <c r="AA794" s="414"/>
      <c r="AB794" s="843"/>
      <c r="AC794" s="701"/>
      <c r="AD794" s="702"/>
      <c r="AE794" s="702"/>
      <c r="AF794" s="702"/>
      <c r="AG794" s="703"/>
      <c r="AH794" s="695"/>
      <c r="AI794" s="696"/>
      <c r="AJ794" s="696"/>
      <c r="AK794" s="696"/>
      <c r="AL794" s="696"/>
      <c r="AM794" s="696"/>
      <c r="AN794" s="696"/>
      <c r="AO794" s="696"/>
      <c r="AP794" s="696"/>
      <c r="AQ794" s="696"/>
      <c r="AR794" s="696"/>
      <c r="AS794" s="696"/>
      <c r="AT794" s="697"/>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64" t="s">
        <v>21</v>
      </c>
      <c r="H804" s="865"/>
      <c r="I804" s="865"/>
      <c r="J804" s="865"/>
      <c r="K804" s="865"/>
      <c r="L804" s="866"/>
      <c r="M804" s="867"/>
      <c r="N804" s="867"/>
      <c r="O804" s="867"/>
      <c r="P804" s="867"/>
      <c r="Q804" s="867"/>
      <c r="R804" s="867"/>
      <c r="S804" s="867"/>
      <c r="T804" s="867"/>
      <c r="U804" s="867"/>
      <c r="V804" s="867"/>
      <c r="W804" s="867"/>
      <c r="X804" s="868"/>
      <c r="Y804" s="869">
        <f>SUM(Y794:AB803)</f>
        <v>0</v>
      </c>
      <c r="Z804" s="870"/>
      <c r="AA804" s="870"/>
      <c r="AB804" s="871"/>
      <c r="AC804" s="864" t="s">
        <v>21</v>
      </c>
      <c r="AD804" s="865"/>
      <c r="AE804" s="865"/>
      <c r="AF804" s="865"/>
      <c r="AG804" s="865"/>
      <c r="AH804" s="866"/>
      <c r="AI804" s="867"/>
      <c r="AJ804" s="867"/>
      <c r="AK804" s="867"/>
      <c r="AL804" s="867"/>
      <c r="AM804" s="867"/>
      <c r="AN804" s="867"/>
      <c r="AO804" s="867"/>
      <c r="AP804" s="867"/>
      <c r="AQ804" s="867"/>
      <c r="AR804" s="867"/>
      <c r="AS804" s="867"/>
      <c r="AT804" s="868"/>
      <c r="AU804" s="869">
        <f>SUM(AU794:AX803)</f>
        <v>0</v>
      </c>
      <c r="AV804" s="870"/>
      <c r="AW804" s="870"/>
      <c r="AX804" s="872"/>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31"/>
    </row>
    <row r="806" spans="1:50" ht="24.75" hidden="1" customHeight="1" x14ac:dyDescent="0.15">
      <c r="A806" s="656"/>
      <c r="B806" s="657"/>
      <c r="C806" s="657"/>
      <c r="D806" s="657"/>
      <c r="E806" s="657"/>
      <c r="F806" s="658"/>
      <c r="G806" s="853" t="s">
        <v>18</v>
      </c>
      <c r="H806" s="699"/>
      <c r="I806" s="699"/>
      <c r="J806" s="699"/>
      <c r="K806" s="699"/>
      <c r="L806" s="698" t="s">
        <v>19</v>
      </c>
      <c r="M806" s="699"/>
      <c r="N806" s="699"/>
      <c r="O806" s="699"/>
      <c r="P806" s="699"/>
      <c r="Q806" s="699"/>
      <c r="R806" s="699"/>
      <c r="S806" s="699"/>
      <c r="T806" s="699"/>
      <c r="U806" s="699"/>
      <c r="V806" s="699"/>
      <c r="W806" s="699"/>
      <c r="X806" s="700"/>
      <c r="Y806" s="615" t="s">
        <v>20</v>
      </c>
      <c r="Z806" s="616"/>
      <c r="AA806" s="616"/>
      <c r="AB806" s="836"/>
      <c r="AC806" s="853" t="s">
        <v>18</v>
      </c>
      <c r="AD806" s="699"/>
      <c r="AE806" s="699"/>
      <c r="AF806" s="699"/>
      <c r="AG806" s="699"/>
      <c r="AH806" s="698" t="s">
        <v>19</v>
      </c>
      <c r="AI806" s="699"/>
      <c r="AJ806" s="699"/>
      <c r="AK806" s="699"/>
      <c r="AL806" s="699"/>
      <c r="AM806" s="699"/>
      <c r="AN806" s="699"/>
      <c r="AO806" s="699"/>
      <c r="AP806" s="699"/>
      <c r="AQ806" s="699"/>
      <c r="AR806" s="699"/>
      <c r="AS806" s="699"/>
      <c r="AT806" s="700"/>
      <c r="AU806" s="615" t="s">
        <v>20</v>
      </c>
      <c r="AV806" s="616"/>
      <c r="AW806" s="616"/>
      <c r="AX806" s="617"/>
    </row>
    <row r="807" spans="1:50" ht="24.75" hidden="1" customHeight="1" x14ac:dyDescent="0.15">
      <c r="A807" s="656"/>
      <c r="B807" s="657"/>
      <c r="C807" s="657"/>
      <c r="D807" s="657"/>
      <c r="E807" s="657"/>
      <c r="F807" s="658"/>
      <c r="G807" s="701"/>
      <c r="H807" s="702"/>
      <c r="I807" s="702"/>
      <c r="J807" s="702"/>
      <c r="K807" s="703"/>
      <c r="L807" s="695"/>
      <c r="M807" s="696"/>
      <c r="N807" s="696"/>
      <c r="O807" s="696"/>
      <c r="P807" s="696"/>
      <c r="Q807" s="696"/>
      <c r="R807" s="696"/>
      <c r="S807" s="696"/>
      <c r="T807" s="696"/>
      <c r="U807" s="696"/>
      <c r="V807" s="696"/>
      <c r="W807" s="696"/>
      <c r="X807" s="697"/>
      <c r="Y807" s="413"/>
      <c r="Z807" s="414"/>
      <c r="AA807" s="414"/>
      <c r="AB807" s="843"/>
      <c r="AC807" s="701"/>
      <c r="AD807" s="702"/>
      <c r="AE807" s="702"/>
      <c r="AF807" s="702"/>
      <c r="AG807" s="703"/>
      <c r="AH807" s="695"/>
      <c r="AI807" s="696"/>
      <c r="AJ807" s="696"/>
      <c r="AK807" s="696"/>
      <c r="AL807" s="696"/>
      <c r="AM807" s="696"/>
      <c r="AN807" s="696"/>
      <c r="AO807" s="696"/>
      <c r="AP807" s="696"/>
      <c r="AQ807" s="696"/>
      <c r="AR807" s="696"/>
      <c r="AS807" s="696"/>
      <c r="AT807" s="697"/>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64" t="s">
        <v>21</v>
      </c>
      <c r="H817" s="865"/>
      <c r="I817" s="865"/>
      <c r="J817" s="865"/>
      <c r="K817" s="865"/>
      <c r="L817" s="866"/>
      <c r="M817" s="867"/>
      <c r="N817" s="867"/>
      <c r="O817" s="867"/>
      <c r="P817" s="867"/>
      <c r="Q817" s="867"/>
      <c r="R817" s="867"/>
      <c r="S817" s="867"/>
      <c r="T817" s="867"/>
      <c r="U817" s="867"/>
      <c r="V817" s="867"/>
      <c r="W817" s="867"/>
      <c r="X817" s="868"/>
      <c r="Y817" s="869">
        <f>SUM(Y807:AB816)</f>
        <v>0</v>
      </c>
      <c r="Z817" s="870"/>
      <c r="AA817" s="870"/>
      <c r="AB817" s="871"/>
      <c r="AC817" s="864" t="s">
        <v>21</v>
      </c>
      <c r="AD817" s="865"/>
      <c r="AE817" s="865"/>
      <c r="AF817" s="865"/>
      <c r="AG817" s="865"/>
      <c r="AH817" s="866"/>
      <c r="AI817" s="867"/>
      <c r="AJ817" s="867"/>
      <c r="AK817" s="867"/>
      <c r="AL817" s="867"/>
      <c r="AM817" s="867"/>
      <c r="AN817" s="867"/>
      <c r="AO817" s="867"/>
      <c r="AP817" s="867"/>
      <c r="AQ817" s="867"/>
      <c r="AR817" s="867"/>
      <c r="AS817" s="867"/>
      <c r="AT817" s="868"/>
      <c r="AU817" s="869">
        <f>SUM(AU807:AX816)</f>
        <v>0</v>
      </c>
      <c r="AV817" s="870"/>
      <c r="AW817" s="870"/>
      <c r="AX817" s="872"/>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31"/>
    </row>
    <row r="819" spans="1:50" ht="24.75" hidden="1" customHeight="1" x14ac:dyDescent="0.15">
      <c r="A819" s="656"/>
      <c r="B819" s="657"/>
      <c r="C819" s="657"/>
      <c r="D819" s="657"/>
      <c r="E819" s="657"/>
      <c r="F819" s="658"/>
      <c r="G819" s="853" t="s">
        <v>18</v>
      </c>
      <c r="H819" s="699"/>
      <c r="I819" s="699"/>
      <c r="J819" s="699"/>
      <c r="K819" s="699"/>
      <c r="L819" s="698" t="s">
        <v>19</v>
      </c>
      <c r="M819" s="699"/>
      <c r="N819" s="699"/>
      <c r="O819" s="699"/>
      <c r="P819" s="699"/>
      <c r="Q819" s="699"/>
      <c r="R819" s="699"/>
      <c r="S819" s="699"/>
      <c r="T819" s="699"/>
      <c r="U819" s="699"/>
      <c r="V819" s="699"/>
      <c r="W819" s="699"/>
      <c r="X819" s="700"/>
      <c r="Y819" s="615" t="s">
        <v>20</v>
      </c>
      <c r="Z819" s="616"/>
      <c r="AA819" s="616"/>
      <c r="AB819" s="836"/>
      <c r="AC819" s="853" t="s">
        <v>18</v>
      </c>
      <c r="AD819" s="699"/>
      <c r="AE819" s="699"/>
      <c r="AF819" s="699"/>
      <c r="AG819" s="699"/>
      <c r="AH819" s="698" t="s">
        <v>19</v>
      </c>
      <c r="AI819" s="699"/>
      <c r="AJ819" s="699"/>
      <c r="AK819" s="699"/>
      <c r="AL819" s="699"/>
      <c r="AM819" s="699"/>
      <c r="AN819" s="699"/>
      <c r="AO819" s="699"/>
      <c r="AP819" s="699"/>
      <c r="AQ819" s="699"/>
      <c r="AR819" s="699"/>
      <c r="AS819" s="699"/>
      <c r="AT819" s="700"/>
      <c r="AU819" s="615" t="s">
        <v>20</v>
      </c>
      <c r="AV819" s="616"/>
      <c r="AW819" s="616"/>
      <c r="AX819" s="617"/>
    </row>
    <row r="820" spans="1:50" s="16" customFormat="1" ht="24.75" hidden="1" customHeight="1" x14ac:dyDescent="0.15">
      <c r="A820" s="656"/>
      <c r="B820" s="657"/>
      <c r="C820" s="657"/>
      <c r="D820" s="657"/>
      <c r="E820" s="657"/>
      <c r="F820" s="658"/>
      <c r="G820" s="701"/>
      <c r="H820" s="702"/>
      <c r="I820" s="702"/>
      <c r="J820" s="702"/>
      <c r="K820" s="703"/>
      <c r="L820" s="695"/>
      <c r="M820" s="696"/>
      <c r="N820" s="696"/>
      <c r="O820" s="696"/>
      <c r="P820" s="696"/>
      <c r="Q820" s="696"/>
      <c r="R820" s="696"/>
      <c r="S820" s="696"/>
      <c r="T820" s="696"/>
      <c r="U820" s="696"/>
      <c r="V820" s="696"/>
      <c r="W820" s="696"/>
      <c r="X820" s="697"/>
      <c r="Y820" s="413"/>
      <c r="Z820" s="414"/>
      <c r="AA820" s="414"/>
      <c r="AB820" s="843"/>
      <c r="AC820" s="701"/>
      <c r="AD820" s="702"/>
      <c r="AE820" s="702"/>
      <c r="AF820" s="702"/>
      <c r="AG820" s="703"/>
      <c r="AH820" s="695"/>
      <c r="AI820" s="696"/>
      <c r="AJ820" s="696"/>
      <c r="AK820" s="696"/>
      <c r="AL820" s="696"/>
      <c r="AM820" s="696"/>
      <c r="AN820" s="696"/>
      <c r="AO820" s="696"/>
      <c r="AP820" s="696"/>
      <c r="AQ820" s="696"/>
      <c r="AR820" s="696"/>
      <c r="AS820" s="696"/>
      <c r="AT820" s="697"/>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64" t="s">
        <v>21</v>
      </c>
      <c r="H830" s="865"/>
      <c r="I830" s="865"/>
      <c r="J830" s="865"/>
      <c r="K830" s="865"/>
      <c r="L830" s="866"/>
      <c r="M830" s="867"/>
      <c r="N830" s="867"/>
      <c r="O830" s="867"/>
      <c r="P830" s="867"/>
      <c r="Q830" s="867"/>
      <c r="R830" s="867"/>
      <c r="S830" s="867"/>
      <c r="T830" s="867"/>
      <c r="U830" s="867"/>
      <c r="V830" s="867"/>
      <c r="W830" s="867"/>
      <c r="X830" s="868"/>
      <c r="Y830" s="869">
        <f>SUM(Y820:AB829)</f>
        <v>0</v>
      </c>
      <c r="Z830" s="870"/>
      <c r="AA830" s="870"/>
      <c r="AB830" s="871"/>
      <c r="AC830" s="864" t="s">
        <v>21</v>
      </c>
      <c r="AD830" s="865"/>
      <c r="AE830" s="865"/>
      <c r="AF830" s="865"/>
      <c r="AG830" s="865"/>
      <c r="AH830" s="866"/>
      <c r="AI830" s="867"/>
      <c r="AJ830" s="867"/>
      <c r="AK830" s="867"/>
      <c r="AL830" s="867"/>
      <c r="AM830" s="867"/>
      <c r="AN830" s="867"/>
      <c r="AO830" s="867"/>
      <c r="AP830" s="867"/>
      <c r="AQ830" s="867"/>
      <c r="AR830" s="867"/>
      <c r="AS830" s="867"/>
      <c r="AT830" s="868"/>
      <c r="AU830" s="869">
        <f>SUM(AU820:AX829)</f>
        <v>0</v>
      </c>
      <c r="AV830" s="870"/>
      <c r="AW830" s="870"/>
      <c r="AX830" s="872"/>
    </row>
    <row r="831" spans="1:50" ht="24.75" hidden="1" customHeight="1" thickBot="1" x14ac:dyDescent="0.2">
      <c r="A831" s="941" t="s">
        <v>268</v>
      </c>
      <c r="B831" s="942"/>
      <c r="C831" s="942"/>
      <c r="D831" s="942"/>
      <c r="E831" s="942"/>
      <c r="F831" s="942"/>
      <c r="G831" s="942"/>
      <c r="H831" s="942"/>
      <c r="I831" s="942"/>
      <c r="J831" s="942"/>
      <c r="K831" s="942"/>
      <c r="L831" s="942"/>
      <c r="M831" s="942"/>
      <c r="N831" s="942"/>
      <c r="O831" s="942"/>
      <c r="P831" s="942"/>
      <c r="Q831" s="942"/>
      <c r="R831" s="942"/>
      <c r="S831" s="942"/>
      <c r="T831" s="942"/>
      <c r="U831" s="942"/>
      <c r="V831" s="942"/>
      <c r="W831" s="942"/>
      <c r="X831" s="942"/>
      <c r="Y831" s="942"/>
      <c r="Z831" s="942"/>
      <c r="AA831" s="942"/>
      <c r="AB831" s="942"/>
      <c r="AC831" s="942"/>
      <c r="AD831" s="942"/>
      <c r="AE831" s="942"/>
      <c r="AF831" s="942"/>
      <c r="AG831" s="942"/>
      <c r="AH831" s="942"/>
      <c r="AI831" s="942"/>
      <c r="AJ831" s="942"/>
      <c r="AK831" s="943"/>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hidden="1" customHeight="1" x14ac:dyDescent="0.15">
      <c r="A837" s="401">
        <v>1</v>
      </c>
      <c r="B837" s="401">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83"/>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2" sqref="B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554</v>
      </c>
      <c r="M3" s="13" t="str">
        <f t="shared" ref="M3:M11" si="2">IF(L3="","",K3)</f>
        <v>文教及び科学振興</v>
      </c>
      <c r="N3" s="13" t="str">
        <f>IF(M3="",N2,IF(N2&lt;&gt;"",CONCATENATE(N2,"、",M3),M3))</f>
        <v>文教及び科学振興</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t="s">
        <v>564</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67"/>
      <c r="AA2" s="868"/>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681"/>
      <c r="I4" s="681"/>
      <c r="J4" s="681"/>
      <c r="K4" s="681"/>
      <c r="L4" s="681"/>
      <c r="M4" s="681"/>
      <c r="N4" s="681"/>
      <c r="O4" s="682"/>
      <c r="P4" s="100"/>
      <c r="Q4" s="786"/>
      <c r="R4" s="786"/>
      <c r="S4" s="786"/>
      <c r="T4" s="786"/>
      <c r="U4" s="786"/>
      <c r="V4" s="786"/>
      <c r="W4" s="786"/>
      <c r="X4" s="787"/>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683"/>
      <c r="H5" s="684"/>
      <c r="I5" s="684"/>
      <c r="J5" s="684"/>
      <c r="K5" s="684"/>
      <c r="L5" s="684"/>
      <c r="M5" s="684"/>
      <c r="N5" s="684"/>
      <c r="O5" s="685"/>
      <c r="P5" s="788"/>
      <c r="Q5" s="788"/>
      <c r="R5" s="788"/>
      <c r="S5" s="788"/>
      <c r="T5" s="788"/>
      <c r="U5" s="788"/>
      <c r="V5" s="788"/>
      <c r="W5" s="788"/>
      <c r="X5" s="789"/>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686"/>
      <c r="H6" s="687"/>
      <c r="I6" s="687"/>
      <c r="J6" s="687"/>
      <c r="K6" s="687"/>
      <c r="L6" s="687"/>
      <c r="M6" s="687"/>
      <c r="N6" s="687"/>
      <c r="O6" s="688"/>
      <c r="P6" s="790"/>
      <c r="Q6" s="790"/>
      <c r="R6" s="790"/>
      <c r="S6" s="790"/>
      <c r="T6" s="790"/>
      <c r="U6" s="790"/>
      <c r="V6" s="790"/>
      <c r="W6" s="790"/>
      <c r="X6" s="791"/>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67"/>
      <c r="AA9" s="868"/>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681"/>
      <c r="I11" s="681"/>
      <c r="J11" s="681"/>
      <c r="K11" s="681"/>
      <c r="L11" s="681"/>
      <c r="M11" s="681"/>
      <c r="N11" s="681"/>
      <c r="O11" s="682"/>
      <c r="P11" s="100"/>
      <c r="Q11" s="786"/>
      <c r="R11" s="786"/>
      <c r="S11" s="786"/>
      <c r="T11" s="786"/>
      <c r="U11" s="786"/>
      <c r="V11" s="786"/>
      <c r="W11" s="786"/>
      <c r="X11" s="787"/>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683"/>
      <c r="H12" s="684"/>
      <c r="I12" s="684"/>
      <c r="J12" s="684"/>
      <c r="K12" s="684"/>
      <c r="L12" s="684"/>
      <c r="M12" s="684"/>
      <c r="N12" s="684"/>
      <c r="O12" s="685"/>
      <c r="P12" s="788"/>
      <c r="Q12" s="788"/>
      <c r="R12" s="788"/>
      <c r="S12" s="788"/>
      <c r="T12" s="788"/>
      <c r="U12" s="788"/>
      <c r="V12" s="788"/>
      <c r="W12" s="788"/>
      <c r="X12" s="789"/>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686"/>
      <c r="H13" s="687"/>
      <c r="I13" s="687"/>
      <c r="J13" s="687"/>
      <c r="K13" s="687"/>
      <c r="L13" s="687"/>
      <c r="M13" s="687"/>
      <c r="N13" s="687"/>
      <c r="O13" s="688"/>
      <c r="P13" s="790"/>
      <c r="Q13" s="790"/>
      <c r="R13" s="790"/>
      <c r="S13" s="790"/>
      <c r="T13" s="790"/>
      <c r="U13" s="790"/>
      <c r="V13" s="790"/>
      <c r="W13" s="790"/>
      <c r="X13" s="791"/>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67"/>
      <c r="AA16" s="868"/>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681"/>
      <c r="I18" s="681"/>
      <c r="J18" s="681"/>
      <c r="K18" s="681"/>
      <c r="L18" s="681"/>
      <c r="M18" s="681"/>
      <c r="N18" s="681"/>
      <c r="O18" s="682"/>
      <c r="P18" s="100"/>
      <c r="Q18" s="786"/>
      <c r="R18" s="786"/>
      <c r="S18" s="786"/>
      <c r="T18" s="786"/>
      <c r="U18" s="786"/>
      <c r="V18" s="786"/>
      <c r="W18" s="786"/>
      <c r="X18" s="787"/>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683"/>
      <c r="H19" s="684"/>
      <c r="I19" s="684"/>
      <c r="J19" s="684"/>
      <c r="K19" s="684"/>
      <c r="L19" s="684"/>
      <c r="M19" s="684"/>
      <c r="N19" s="684"/>
      <c r="O19" s="685"/>
      <c r="P19" s="788"/>
      <c r="Q19" s="788"/>
      <c r="R19" s="788"/>
      <c r="S19" s="788"/>
      <c r="T19" s="788"/>
      <c r="U19" s="788"/>
      <c r="V19" s="788"/>
      <c r="W19" s="788"/>
      <c r="X19" s="789"/>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686"/>
      <c r="H20" s="687"/>
      <c r="I20" s="687"/>
      <c r="J20" s="687"/>
      <c r="K20" s="687"/>
      <c r="L20" s="687"/>
      <c r="M20" s="687"/>
      <c r="N20" s="687"/>
      <c r="O20" s="688"/>
      <c r="P20" s="790"/>
      <c r="Q20" s="790"/>
      <c r="R20" s="790"/>
      <c r="S20" s="790"/>
      <c r="T20" s="790"/>
      <c r="U20" s="790"/>
      <c r="V20" s="790"/>
      <c r="W20" s="790"/>
      <c r="X20" s="791"/>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67"/>
      <c r="AA23" s="868"/>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681"/>
      <c r="I25" s="681"/>
      <c r="J25" s="681"/>
      <c r="K25" s="681"/>
      <c r="L25" s="681"/>
      <c r="M25" s="681"/>
      <c r="N25" s="681"/>
      <c r="O25" s="682"/>
      <c r="P25" s="100"/>
      <c r="Q25" s="786"/>
      <c r="R25" s="786"/>
      <c r="S25" s="786"/>
      <c r="T25" s="786"/>
      <c r="U25" s="786"/>
      <c r="V25" s="786"/>
      <c r="W25" s="786"/>
      <c r="X25" s="787"/>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683"/>
      <c r="H26" s="684"/>
      <c r="I26" s="684"/>
      <c r="J26" s="684"/>
      <c r="K26" s="684"/>
      <c r="L26" s="684"/>
      <c r="M26" s="684"/>
      <c r="N26" s="684"/>
      <c r="O26" s="685"/>
      <c r="P26" s="788"/>
      <c r="Q26" s="788"/>
      <c r="R26" s="788"/>
      <c r="S26" s="788"/>
      <c r="T26" s="788"/>
      <c r="U26" s="788"/>
      <c r="V26" s="788"/>
      <c r="W26" s="788"/>
      <c r="X26" s="789"/>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686"/>
      <c r="H27" s="687"/>
      <c r="I27" s="687"/>
      <c r="J27" s="687"/>
      <c r="K27" s="687"/>
      <c r="L27" s="687"/>
      <c r="M27" s="687"/>
      <c r="N27" s="687"/>
      <c r="O27" s="688"/>
      <c r="P27" s="790"/>
      <c r="Q27" s="790"/>
      <c r="R27" s="790"/>
      <c r="S27" s="790"/>
      <c r="T27" s="790"/>
      <c r="U27" s="790"/>
      <c r="V27" s="790"/>
      <c r="W27" s="790"/>
      <c r="X27" s="791"/>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67"/>
      <c r="AA30" s="868"/>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681"/>
      <c r="I32" s="681"/>
      <c r="J32" s="681"/>
      <c r="K32" s="681"/>
      <c r="L32" s="681"/>
      <c r="M32" s="681"/>
      <c r="N32" s="681"/>
      <c r="O32" s="682"/>
      <c r="P32" s="100"/>
      <c r="Q32" s="786"/>
      <c r="R32" s="786"/>
      <c r="S32" s="786"/>
      <c r="T32" s="786"/>
      <c r="U32" s="786"/>
      <c r="V32" s="786"/>
      <c r="W32" s="786"/>
      <c r="X32" s="787"/>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683"/>
      <c r="H33" s="684"/>
      <c r="I33" s="684"/>
      <c r="J33" s="684"/>
      <c r="K33" s="684"/>
      <c r="L33" s="684"/>
      <c r="M33" s="684"/>
      <c r="N33" s="684"/>
      <c r="O33" s="685"/>
      <c r="P33" s="788"/>
      <c r="Q33" s="788"/>
      <c r="R33" s="788"/>
      <c r="S33" s="788"/>
      <c r="T33" s="788"/>
      <c r="U33" s="788"/>
      <c r="V33" s="788"/>
      <c r="W33" s="788"/>
      <c r="X33" s="789"/>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686"/>
      <c r="H34" s="687"/>
      <c r="I34" s="687"/>
      <c r="J34" s="687"/>
      <c r="K34" s="687"/>
      <c r="L34" s="687"/>
      <c r="M34" s="687"/>
      <c r="N34" s="687"/>
      <c r="O34" s="688"/>
      <c r="P34" s="790"/>
      <c r="Q34" s="790"/>
      <c r="R34" s="790"/>
      <c r="S34" s="790"/>
      <c r="T34" s="790"/>
      <c r="U34" s="790"/>
      <c r="V34" s="790"/>
      <c r="W34" s="790"/>
      <c r="X34" s="791"/>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67"/>
      <c r="AA37" s="868"/>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681"/>
      <c r="I39" s="681"/>
      <c r="J39" s="681"/>
      <c r="K39" s="681"/>
      <c r="L39" s="681"/>
      <c r="M39" s="681"/>
      <c r="N39" s="681"/>
      <c r="O39" s="682"/>
      <c r="P39" s="100"/>
      <c r="Q39" s="786"/>
      <c r="R39" s="786"/>
      <c r="S39" s="786"/>
      <c r="T39" s="786"/>
      <c r="U39" s="786"/>
      <c r="V39" s="786"/>
      <c r="W39" s="786"/>
      <c r="X39" s="787"/>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683"/>
      <c r="H40" s="684"/>
      <c r="I40" s="684"/>
      <c r="J40" s="684"/>
      <c r="K40" s="684"/>
      <c r="L40" s="684"/>
      <c r="M40" s="684"/>
      <c r="N40" s="684"/>
      <c r="O40" s="685"/>
      <c r="P40" s="788"/>
      <c r="Q40" s="788"/>
      <c r="R40" s="788"/>
      <c r="S40" s="788"/>
      <c r="T40" s="788"/>
      <c r="U40" s="788"/>
      <c r="V40" s="788"/>
      <c r="W40" s="788"/>
      <c r="X40" s="789"/>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686"/>
      <c r="H41" s="687"/>
      <c r="I41" s="687"/>
      <c r="J41" s="687"/>
      <c r="K41" s="687"/>
      <c r="L41" s="687"/>
      <c r="M41" s="687"/>
      <c r="N41" s="687"/>
      <c r="O41" s="688"/>
      <c r="P41" s="790"/>
      <c r="Q41" s="790"/>
      <c r="R41" s="790"/>
      <c r="S41" s="790"/>
      <c r="T41" s="790"/>
      <c r="U41" s="790"/>
      <c r="V41" s="790"/>
      <c r="W41" s="790"/>
      <c r="X41" s="791"/>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67"/>
      <c r="AA44" s="868"/>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681"/>
      <c r="I46" s="681"/>
      <c r="J46" s="681"/>
      <c r="K46" s="681"/>
      <c r="L46" s="681"/>
      <c r="M46" s="681"/>
      <c r="N46" s="681"/>
      <c r="O46" s="682"/>
      <c r="P46" s="100"/>
      <c r="Q46" s="786"/>
      <c r="R46" s="786"/>
      <c r="S46" s="786"/>
      <c r="T46" s="786"/>
      <c r="U46" s="786"/>
      <c r="V46" s="786"/>
      <c r="W46" s="786"/>
      <c r="X46" s="787"/>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683"/>
      <c r="H47" s="684"/>
      <c r="I47" s="684"/>
      <c r="J47" s="684"/>
      <c r="K47" s="684"/>
      <c r="L47" s="684"/>
      <c r="M47" s="684"/>
      <c r="N47" s="684"/>
      <c r="O47" s="685"/>
      <c r="P47" s="788"/>
      <c r="Q47" s="788"/>
      <c r="R47" s="788"/>
      <c r="S47" s="788"/>
      <c r="T47" s="788"/>
      <c r="U47" s="788"/>
      <c r="V47" s="788"/>
      <c r="W47" s="788"/>
      <c r="X47" s="789"/>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686"/>
      <c r="H48" s="687"/>
      <c r="I48" s="687"/>
      <c r="J48" s="687"/>
      <c r="K48" s="687"/>
      <c r="L48" s="687"/>
      <c r="M48" s="687"/>
      <c r="N48" s="687"/>
      <c r="O48" s="688"/>
      <c r="P48" s="790"/>
      <c r="Q48" s="790"/>
      <c r="R48" s="790"/>
      <c r="S48" s="790"/>
      <c r="T48" s="790"/>
      <c r="U48" s="790"/>
      <c r="V48" s="790"/>
      <c r="W48" s="790"/>
      <c r="X48" s="791"/>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67"/>
      <c r="AA51" s="868"/>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681"/>
      <c r="I53" s="681"/>
      <c r="J53" s="681"/>
      <c r="K53" s="681"/>
      <c r="L53" s="681"/>
      <c r="M53" s="681"/>
      <c r="N53" s="681"/>
      <c r="O53" s="682"/>
      <c r="P53" s="100"/>
      <c r="Q53" s="786"/>
      <c r="R53" s="786"/>
      <c r="S53" s="786"/>
      <c r="T53" s="786"/>
      <c r="U53" s="786"/>
      <c r="V53" s="786"/>
      <c r="W53" s="786"/>
      <c r="X53" s="787"/>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683"/>
      <c r="H54" s="684"/>
      <c r="I54" s="684"/>
      <c r="J54" s="684"/>
      <c r="K54" s="684"/>
      <c r="L54" s="684"/>
      <c r="M54" s="684"/>
      <c r="N54" s="684"/>
      <c r="O54" s="685"/>
      <c r="P54" s="788"/>
      <c r="Q54" s="788"/>
      <c r="R54" s="788"/>
      <c r="S54" s="788"/>
      <c r="T54" s="788"/>
      <c r="U54" s="788"/>
      <c r="V54" s="788"/>
      <c r="W54" s="788"/>
      <c r="X54" s="789"/>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686"/>
      <c r="H55" s="687"/>
      <c r="I55" s="687"/>
      <c r="J55" s="687"/>
      <c r="K55" s="687"/>
      <c r="L55" s="687"/>
      <c r="M55" s="687"/>
      <c r="N55" s="687"/>
      <c r="O55" s="688"/>
      <c r="P55" s="790"/>
      <c r="Q55" s="790"/>
      <c r="R55" s="790"/>
      <c r="S55" s="790"/>
      <c r="T55" s="790"/>
      <c r="U55" s="790"/>
      <c r="V55" s="790"/>
      <c r="W55" s="790"/>
      <c r="X55" s="791"/>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67"/>
      <c r="AA58" s="868"/>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681"/>
      <c r="I60" s="681"/>
      <c r="J60" s="681"/>
      <c r="K60" s="681"/>
      <c r="L60" s="681"/>
      <c r="M60" s="681"/>
      <c r="N60" s="681"/>
      <c r="O60" s="682"/>
      <c r="P60" s="100"/>
      <c r="Q60" s="786"/>
      <c r="R60" s="786"/>
      <c r="S60" s="786"/>
      <c r="T60" s="786"/>
      <c r="U60" s="786"/>
      <c r="V60" s="786"/>
      <c r="W60" s="786"/>
      <c r="X60" s="787"/>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683"/>
      <c r="H61" s="684"/>
      <c r="I61" s="684"/>
      <c r="J61" s="684"/>
      <c r="K61" s="684"/>
      <c r="L61" s="684"/>
      <c r="M61" s="684"/>
      <c r="N61" s="684"/>
      <c r="O61" s="685"/>
      <c r="P61" s="788"/>
      <c r="Q61" s="788"/>
      <c r="R61" s="788"/>
      <c r="S61" s="788"/>
      <c r="T61" s="788"/>
      <c r="U61" s="788"/>
      <c r="V61" s="788"/>
      <c r="W61" s="788"/>
      <c r="X61" s="789"/>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686"/>
      <c r="H62" s="687"/>
      <c r="I62" s="687"/>
      <c r="J62" s="687"/>
      <c r="K62" s="687"/>
      <c r="L62" s="687"/>
      <c r="M62" s="687"/>
      <c r="N62" s="687"/>
      <c r="O62" s="688"/>
      <c r="P62" s="790"/>
      <c r="Q62" s="790"/>
      <c r="R62" s="790"/>
      <c r="S62" s="790"/>
      <c r="T62" s="790"/>
      <c r="U62" s="790"/>
      <c r="V62" s="790"/>
      <c r="W62" s="790"/>
      <c r="X62" s="791"/>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67"/>
      <c r="AA65" s="868"/>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681"/>
      <c r="I67" s="681"/>
      <c r="J67" s="681"/>
      <c r="K67" s="681"/>
      <c r="L67" s="681"/>
      <c r="M67" s="681"/>
      <c r="N67" s="681"/>
      <c r="O67" s="682"/>
      <c r="P67" s="100"/>
      <c r="Q67" s="786"/>
      <c r="R67" s="786"/>
      <c r="S67" s="786"/>
      <c r="T67" s="786"/>
      <c r="U67" s="786"/>
      <c r="V67" s="786"/>
      <c r="W67" s="786"/>
      <c r="X67" s="787"/>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683"/>
      <c r="H68" s="684"/>
      <c r="I68" s="684"/>
      <c r="J68" s="684"/>
      <c r="K68" s="684"/>
      <c r="L68" s="684"/>
      <c r="M68" s="684"/>
      <c r="N68" s="684"/>
      <c r="O68" s="685"/>
      <c r="P68" s="788"/>
      <c r="Q68" s="788"/>
      <c r="R68" s="788"/>
      <c r="S68" s="788"/>
      <c r="T68" s="788"/>
      <c r="U68" s="788"/>
      <c r="V68" s="788"/>
      <c r="W68" s="788"/>
      <c r="X68" s="789"/>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686"/>
      <c r="H69" s="687"/>
      <c r="I69" s="687"/>
      <c r="J69" s="687"/>
      <c r="K69" s="687"/>
      <c r="L69" s="687"/>
      <c r="M69" s="687"/>
      <c r="N69" s="687"/>
      <c r="O69" s="688"/>
      <c r="P69" s="790"/>
      <c r="Q69" s="790"/>
      <c r="R69" s="790"/>
      <c r="S69" s="790"/>
      <c r="T69" s="790"/>
      <c r="U69" s="790"/>
      <c r="V69" s="790"/>
      <c r="W69" s="790"/>
      <c r="X69" s="791"/>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53" t="s">
        <v>18</v>
      </c>
      <c r="H3" s="699"/>
      <c r="I3" s="699"/>
      <c r="J3" s="699"/>
      <c r="K3" s="699"/>
      <c r="L3" s="698" t="s">
        <v>19</v>
      </c>
      <c r="M3" s="699"/>
      <c r="N3" s="699"/>
      <c r="O3" s="699"/>
      <c r="P3" s="699"/>
      <c r="Q3" s="699"/>
      <c r="R3" s="699"/>
      <c r="S3" s="699"/>
      <c r="T3" s="699"/>
      <c r="U3" s="699"/>
      <c r="V3" s="699"/>
      <c r="W3" s="699"/>
      <c r="X3" s="700"/>
      <c r="Y3" s="615" t="s">
        <v>20</v>
      </c>
      <c r="Z3" s="616"/>
      <c r="AA3" s="616"/>
      <c r="AB3" s="836"/>
      <c r="AC3" s="853" t="s">
        <v>18</v>
      </c>
      <c r="AD3" s="699"/>
      <c r="AE3" s="699"/>
      <c r="AF3" s="699"/>
      <c r="AG3" s="699"/>
      <c r="AH3" s="698" t="s">
        <v>19</v>
      </c>
      <c r="AI3" s="699"/>
      <c r="AJ3" s="699"/>
      <c r="AK3" s="699"/>
      <c r="AL3" s="699"/>
      <c r="AM3" s="699"/>
      <c r="AN3" s="699"/>
      <c r="AO3" s="699"/>
      <c r="AP3" s="699"/>
      <c r="AQ3" s="699"/>
      <c r="AR3" s="699"/>
      <c r="AS3" s="699"/>
      <c r="AT3" s="700"/>
      <c r="AU3" s="615" t="s">
        <v>20</v>
      </c>
      <c r="AV3" s="616"/>
      <c r="AW3" s="616"/>
      <c r="AX3" s="617"/>
    </row>
    <row r="4" spans="1:50" ht="24.75" customHeight="1" x14ac:dyDescent="0.15">
      <c r="A4" s="1055"/>
      <c r="B4" s="1056"/>
      <c r="C4" s="1056"/>
      <c r="D4" s="1056"/>
      <c r="E4" s="1056"/>
      <c r="F4" s="1057"/>
      <c r="G4" s="701"/>
      <c r="H4" s="702"/>
      <c r="I4" s="702"/>
      <c r="J4" s="702"/>
      <c r="K4" s="703"/>
      <c r="L4" s="695"/>
      <c r="M4" s="696"/>
      <c r="N4" s="696"/>
      <c r="O4" s="696"/>
      <c r="P4" s="696"/>
      <c r="Q4" s="696"/>
      <c r="R4" s="696"/>
      <c r="S4" s="696"/>
      <c r="T4" s="696"/>
      <c r="U4" s="696"/>
      <c r="V4" s="696"/>
      <c r="W4" s="696"/>
      <c r="X4" s="697"/>
      <c r="Y4" s="413"/>
      <c r="Z4" s="414"/>
      <c r="AA4" s="414"/>
      <c r="AB4" s="843"/>
      <c r="AC4" s="701"/>
      <c r="AD4" s="702"/>
      <c r="AE4" s="702"/>
      <c r="AF4" s="702"/>
      <c r="AG4" s="703"/>
      <c r="AH4" s="695"/>
      <c r="AI4" s="696"/>
      <c r="AJ4" s="696"/>
      <c r="AK4" s="696"/>
      <c r="AL4" s="696"/>
      <c r="AM4" s="696"/>
      <c r="AN4" s="696"/>
      <c r="AO4" s="696"/>
      <c r="AP4" s="696"/>
      <c r="AQ4" s="696"/>
      <c r="AR4" s="696"/>
      <c r="AS4" s="696"/>
      <c r="AT4" s="697"/>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64" t="s">
        <v>21</v>
      </c>
      <c r="H14" s="865"/>
      <c r="I14" s="865"/>
      <c r="J14" s="865"/>
      <c r="K14" s="865"/>
      <c r="L14" s="866"/>
      <c r="M14" s="867"/>
      <c r="N14" s="867"/>
      <c r="O14" s="867"/>
      <c r="P14" s="867"/>
      <c r="Q14" s="867"/>
      <c r="R14" s="867"/>
      <c r="S14" s="867"/>
      <c r="T14" s="867"/>
      <c r="U14" s="867"/>
      <c r="V14" s="867"/>
      <c r="W14" s="867"/>
      <c r="X14" s="868"/>
      <c r="Y14" s="869">
        <f>SUM(Y4:AB13)</f>
        <v>0</v>
      </c>
      <c r="Z14" s="870"/>
      <c r="AA14" s="870"/>
      <c r="AB14" s="871"/>
      <c r="AC14" s="864" t="s">
        <v>21</v>
      </c>
      <c r="AD14" s="865"/>
      <c r="AE14" s="865"/>
      <c r="AF14" s="865"/>
      <c r="AG14" s="865"/>
      <c r="AH14" s="866"/>
      <c r="AI14" s="867"/>
      <c r="AJ14" s="867"/>
      <c r="AK14" s="867"/>
      <c r="AL14" s="867"/>
      <c r="AM14" s="867"/>
      <c r="AN14" s="867"/>
      <c r="AO14" s="867"/>
      <c r="AP14" s="867"/>
      <c r="AQ14" s="867"/>
      <c r="AR14" s="867"/>
      <c r="AS14" s="867"/>
      <c r="AT14" s="868"/>
      <c r="AU14" s="869">
        <f>SUM(AU4:AX13)</f>
        <v>0</v>
      </c>
      <c r="AV14" s="870"/>
      <c r="AW14" s="870"/>
      <c r="AX14" s="872"/>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31"/>
    </row>
    <row r="16" spans="1:50" ht="25.5" customHeight="1" x14ac:dyDescent="0.15">
      <c r="A16" s="1055"/>
      <c r="B16" s="1056"/>
      <c r="C16" s="1056"/>
      <c r="D16" s="1056"/>
      <c r="E16" s="1056"/>
      <c r="F16" s="1057"/>
      <c r="G16" s="853" t="s">
        <v>18</v>
      </c>
      <c r="H16" s="699"/>
      <c r="I16" s="699"/>
      <c r="J16" s="699"/>
      <c r="K16" s="699"/>
      <c r="L16" s="698" t="s">
        <v>19</v>
      </c>
      <c r="M16" s="699"/>
      <c r="N16" s="699"/>
      <c r="O16" s="699"/>
      <c r="P16" s="699"/>
      <c r="Q16" s="699"/>
      <c r="R16" s="699"/>
      <c r="S16" s="699"/>
      <c r="T16" s="699"/>
      <c r="U16" s="699"/>
      <c r="V16" s="699"/>
      <c r="W16" s="699"/>
      <c r="X16" s="700"/>
      <c r="Y16" s="615" t="s">
        <v>20</v>
      </c>
      <c r="Z16" s="616"/>
      <c r="AA16" s="616"/>
      <c r="AB16" s="836"/>
      <c r="AC16" s="853" t="s">
        <v>18</v>
      </c>
      <c r="AD16" s="699"/>
      <c r="AE16" s="699"/>
      <c r="AF16" s="699"/>
      <c r="AG16" s="699"/>
      <c r="AH16" s="698" t="s">
        <v>19</v>
      </c>
      <c r="AI16" s="699"/>
      <c r="AJ16" s="699"/>
      <c r="AK16" s="699"/>
      <c r="AL16" s="699"/>
      <c r="AM16" s="699"/>
      <c r="AN16" s="699"/>
      <c r="AO16" s="699"/>
      <c r="AP16" s="699"/>
      <c r="AQ16" s="699"/>
      <c r="AR16" s="699"/>
      <c r="AS16" s="699"/>
      <c r="AT16" s="700"/>
      <c r="AU16" s="615" t="s">
        <v>20</v>
      </c>
      <c r="AV16" s="616"/>
      <c r="AW16" s="616"/>
      <c r="AX16" s="617"/>
    </row>
    <row r="17" spans="1:50" ht="24.75" customHeight="1" x14ac:dyDescent="0.15">
      <c r="A17" s="1055"/>
      <c r="B17" s="1056"/>
      <c r="C17" s="1056"/>
      <c r="D17" s="1056"/>
      <c r="E17" s="1056"/>
      <c r="F17" s="1057"/>
      <c r="G17" s="701"/>
      <c r="H17" s="702"/>
      <c r="I17" s="702"/>
      <c r="J17" s="702"/>
      <c r="K17" s="703"/>
      <c r="L17" s="695"/>
      <c r="M17" s="696"/>
      <c r="N17" s="696"/>
      <c r="O17" s="696"/>
      <c r="P17" s="696"/>
      <c r="Q17" s="696"/>
      <c r="R17" s="696"/>
      <c r="S17" s="696"/>
      <c r="T17" s="696"/>
      <c r="U17" s="696"/>
      <c r="V17" s="696"/>
      <c r="W17" s="696"/>
      <c r="X17" s="697"/>
      <c r="Y17" s="413"/>
      <c r="Z17" s="414"/>
      <c r="AA17" s="414"/>
      <c r="AB17" s="843"/>
      <c r="AC17" s="701"/>
      <c r="AD17" s="702"/>
      <c r="AE17" s="702"/>
      <c r="AF17" s="702"/>
      <c r="AG17" s="703"/>
      <c r="AH17" s="695"/>
      <c r="AI17" s="696"/>
      <c r="AJ17" s="696"/>
      <c r="AK17" s="696"/>
      <c r="AL17" s="696"/>
      <c r="AM17" s="696"/>
      <c r="AN17" s="696"/>
      <c r="AO17" s="696"/>
      <c r="AP17" s="696"/>
      <c r="AQ17" s="696"/>
      <c r="AR17" s="696"/>
      <c r="AS17" s="696"/>
      <c r="AT17" s="697"/>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64" t="s">
        <v>21</v>
      </c>
      <c r="H27" s="865"/>
      <c r="I27" s="865"/>
      <c r="J27" s="865"/>
      <c r="K27" s="865"/>
      <c r="L27" s="866"/>
      <c r="M27" s="867"/>
      <c r="N27" s="867"/>
      <c r="O27" s="867"/>
      <c r="P27" s="867"/>
      <c r="Q27" s="867"/>
      <c r="R27" s="867"/>
      <c r="S27" s="867"/>
      <c r="T27" s="867"/>
      <c r="U27" s="867"/>
      <c r="V27" s="867"/>
      <c r="W27" s="867"/>
      <c r="X27" s="868"/>
      <c r="Y27" s="869">
        <f>SUM(Y17:AB26)</f>
        <v>0</v>
      </c>
      <c r="Z27" s="870"/>
      <c r="AA27" s="870"/>
      <c r="AB27" s="871"/>
      <c r="AC27" s="864" t="s">
        <v>21</v>
      </c>
      <c r="AD27" s="865"/>
      <c r="AE27" s="865"/>
      <c r="AF27" s="865"/>
      <c r="AG27" s="865"/>
      <c r="AH27" s="866"/>
      <c r="AI27" s="867"/>
      <c r="AJ27" s="867"/>
      <c r="AK27" s="867"/>
      <c r="AL27" s="867"/>
      <c r="AM27" s="867"/>
      <c r="AN27" s="867"/>
      <c r="AO27" s="867"/>
      <c r="AP27" s="867"/>
      <c r="AQ27" s="867"/>
      <c r="AR27" s="867"/>
      <c r="AS27" s="867"/>
      <c r="AT27" s="868"/>
      <c r="AU27" s="869">
        <f>SUM(AU17:AX26)</f>
        <v>0</v>
      </c>
      <c r="AV27" s="870"/>
      <c r="AW27" s="870"/>
      <c r="AX27" s="872"/>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31"/>
    </row>
    <row r="29" spans="1:50" ht="24.75" customHeight="1" x14ac:dyDescent="0.15">
      <c r="A29" s="1055"/>
      <c r="B29" s="1056"/>
      <c r="C29" s="1056"/>
      <c r="D29" s="1056"/>
      <c r="E29" s="1056"/>
      <c r="F29" s="1057"/>
      <c r="G29" s="853" t="s">
        <v>18</v>
      </c>
      <c r="H29" s="699"/>
      <c r="I29" s="699"/>
      <c r="J29" s="699"/>
      <c r="K29" s="699"/>
      <c r="L29" s="698" t="s">
        <v>19</v>
      </c>
      <c r="M29" s="699"/>
      <c r="N29" s="699"/>
      <c r="O29" s="699"/>
      <c r="P29" s="699"/>
      <c r="Q29" s="699"/>
      <c r="R29" s="699"/>
      <c r="S29" s="699"/>
      <c r="T29" s="699"/>
      <c r="U29" s="699"/>
      <c r="V29" s="699"/>
      <c r="W29" s="699"/>
      <c r="X29" s="700"/>
      <c r="Y29" s="615" t="s">
        <v>20</v>
      </c>
      <c r="Z29" s="616"/>
      <c r="AA29" s="616"/>
      <c r="AB29" s="836"/>
      <c r="AC29" s="853" t="s">
        <v>18</v>
      </c>
      <c r="AD29" s="699"/>
      <c r="AE29" s="699"/>
      <c r="AF29" s="699"/>
      <c r="AG29" s="699"/>
      <c r="AH29" s="698" t="s">
        <v>19</v>
      </c>
      <c r="AI29" s="699"/>
      <c r="AJ29" s="699"/>
      <c r="AK29" s="699"/>
      <c r="AL29" s="699"/>
      <c r="AM29" s="699"/>
      <c r="AN29" s="699"/>
      <c r="AO29" s="699"/>
      <c r="AP29" s="699"/>
      <c r="AQ29" s="699"/>
      <c r="AR29" s="699"/>
      <c r="AS29" s="699"/>
      <c r="AT29" s="700"/>
      <c r="AU29" s="615" t="s">
        <v>20</v>
      </c>
      <c r="AV29" s="616"/>
      <c r="AW29" s="616"/>
      <c r="AX29" s="617"/>
    </row>
    <row r="30" spans="1:50" ht="24.75" customHeight="1" x14ac:dyDescent="0.15">
      <c r="A30" s="1055"/>
      <c r="B30" s="1056"/>
      <c r="C30" s="1056"/>
      <c r="D30" s="1056"/>
      <c r="E30" s="1056"/>
      <c r="F30" s="1057"/>
      <c r="G30" s="701"/>
      <c r="H30" s="702"/>
      <c r="I30" s="702"/>
      <c r="J30" s="702"/>
      <c r="K30" s="703"/>
      <c r="L30" s="695"/>
      <c r="M30" s="696"/>
      <c r="N30" s="696"/>
      <c r="O30" s="696"/>
      <c r="P30" s="696"/>
      <c r="Q30" s="696"/>
      <c r="R30" s="696"/>
      <c r="S30" s="696"/>
      <c r="T30" s="696"/>
      <c r="U30" s="696"/>
      <c r="V30" s="696"/>
      <c r="W30" s="696"/>
      <c r="X30" s="697"/>
      <c r="Y30" s="413"/>
      <c r="Z30" s="414"/>
      <c r="AA30" s="414"/>
      <c r="AB30" s="843"/>
      <c r="AC30" s="701"/>
      <c r="AD30" s="702"/>
      <c r="AE30" s="702"/>
      <c r="AF30" s="702"/>
      <c r="AG30" s="703"/>
      <c r="AH30" s="695"/>
      <c r="AI30" s="696"/>
      <c r="AJ30" s="696"/>
      <c r="AK30" s="696"/>
      <c r="AL30" s="696"/>
      <c r="AM30" s="696"/>
      <c r="AN30" s="696"/>
      <c r="AO30" s="696"/>
      <c r="AP30" s="696"/>
      <c r="AQ30" s="696"/>
      <c r="AR30" s="696"/>
      <c r="AS30" s="696"/>
      <c r="AT30" s="697"/>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64" t="s">
        <v>21</v>
      </c>
      <c r="H40" s="865"/>
      <c r="I40" s="865"/>
      <c r="J40" s="865"/>
      <c r="K40" s="865"/>
      <c r="L40" s="866"/>
      <c r="M40" s="867"/>
      <c r="N40" s="867"/>
      <c r="O40" s="867"/>
      <c r="P40" s="867"/>
      <c r="Q40" s="867"/>
      <c r="R40" s="867"/>
      <c r="S40" s="867"/>
      <c r="T40" s="867"/>
      <c r="U40" s="867"/>
      <c r="V40" s="867"/>
      <c r="W40" s="867"/>
      <c r="X40" s="868"/>
      <c r="Y40" s="869">
        <f>SUM(Y30:AB39)</f>
        <v>0</v>
      </c>
      <c r="Z40" s="870"/>
      <c r="AA40" s="870"/>
      <c r="AB40" s="871"/>
      <c r="AC40" s="864" t="s">
        <v>21</v>
      </c>
      <c r="AD40" s="865"/>
      <c r="AE40" s="865"/>
      <c r="AF40" s="865"/>
      <c r="AG40" s="865"/>
      <c r="AH40" s="866"/>
      <c r="AI40" s="867"/>
      <c r="AJ40" s="867"/>
      <c r="AK40" s="867"/>
      <c r="AL40" s="867"/>
      <c r="AM40" s="867"/>
      <c r="AN40" s="867"/>
      <c r="AO40" s="867"/>
      <c r="AP40" s="867"/>
      <c r="AQ40" s="867"/>
      <c r="AR40" s="867"/>
      <c r="AS40" s="867"/>
      <c r="AT40" s="868"/>
      <c r="AU40" s="869">
        <f>SUM(AU30:AX39)</f>
        <v>0</v>
      </c>
      <c r="AV40" s="870"/>
      <c r="AW40" s="870"/>
      <c r="AX40" s="872"/>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31"/>
    </row>
    <row r="42" spans="1:50" ht="24.75" customHeight="1" x14ac:dyDescent="0.15">
      <c r="A42" s="1055"/>
      <c r="B42" s="1056"/>
      <c r="C42" s="1056"/>
      <c r="D42" s="1056"/>
      <c r="E42" s="1056"/>
      <c r="F42" s="1057"/>
      <c r="G42" s="853" t="s">
        <v>18</v>
      </c>
      <c r="H42" s="699"/>
      <c r="I42" s="699"/>
      <c r="J42" s="699"/>
      <c r="K42" s="699"/>
      <c r="L42" s="698" t="s">
        <v>19</v>
      </c>
      <c r="M42" s="699"/>
      <c r="N42" s="699"/>
      <c r="O42" s="699"/>
      <c r="P42" s="699"/>
      <c r="Q42" s="699"/>
      <c r="R42" s="699"/>
      <c r="S42" s="699"/>
      <c r="T42" s="699"/>
      <c r="U42" s="699"/>
      <c r="V42" s="699"/>
      <c r="W42" s="699"/>
      <c r="X42" s="700"/>
      <c r="Y42" s="615" t="s">
        <v>20</v>
      </c>
      <c r="Z42" s="616"/>
      <c r="AA42" s="616"/>
      <c r="AB42" s="836"/>
      <c r="AC42" s="853" t="s">
        <v>18</v>
      </c>
      <c r="AD42" s="699"/>
      <c r="AE42" s="699"/>
      <c r="AF42" s="699"/>
      <c r="AG42" s="699"/>
      <c r="AH42" s="698" t="s">
        <v>19</v>
      </c>
      <c r="AI42" s="699"/>
      <c r="AJ42" s="699"/>
      <c r="AK42" s="699"/>
      <c r="AL42" s="699"/>
      <c r="AM42" s="699"/>
      <c r="AN42" s="699"/>
      <c r="AO42" s="699"/>
      <c r="AP42" s="699"/>
      <c r="AQ42" s="699"/>
      <c r="AR42" s="699"/>
      <c r="AS42" s="699"/>
      <c r="AT42" s="700"/>
      <c r="AU42" s="615" t="s">
        <v>20</v>
      </c>
      <c r="AV42" s="616"/>
      <c r="AW42" s="616"/>
      <c r="AX42" s="617"/>
    </row>
    <row r="43" spans="1:50" ht="24.75" customHeight="1" x14ac:dyDescent="0.15">
      <c r="A43" s="1055"/>
      <c r="B43" s="1056"/>
      <c r="C43" s="1056"/>
      <c r="D43" s="1056"/>
      <c r="E43" s="1056"/>
      <c r="F43" s="1057"/>
      <c r="G43" s="701"/>
      <c r="H43" s="702"/>
      <c r="I43" s="702"/>
      <c r="J43" s="702"/>
      <c r="K43" s="703"/>
      <c r="L43" s="695"/>
      <c r="M43" s="696"/>
      <c r="N43" s="696"/>
      <c r="O43" s="696"/>
      <c r="P43" s="696"/>
      <c r="Q43" s="696"/>
      <c r="R43" s="696"/>
      <c r="S43" s="696"/>
      <c r="T43" s="696"/>
      <c r="U43" s="696"/>
      <c r="V43" s="696"/>
      <c r="W43" s="696"/>
      <c r="X43" s="697"/>
      <c r="Y43" s="413"/>
      <c r="Z43" s="414"/>
      <c r="AA43" s="414"/>
      <c r="AB43" s="843"/>
      <c r="AC43" s="701"/>
      <c r="AD43" s="702"/>
      <c r="AE43" s="702"/>
      <c r="AF43" s="702"/>
      <c r="AG43" s="703"/>
      <c r="AH43" s="695"/>
      <c r="AI43" s="696"/>
      <c r="AJ43" s="696"/>
      <c r="AK43" s="696"/>
      <c r="AL43" s="696"/>
      <c r="AM43" s="696"/>
      <c r="AN43" s="696"/>
      <c r="AO43" s="696"/>
      <c r="AP43" s="696"/>
      <c r="AQ43" s="696"/>
      <c r="AR43" s="696"/>
      <c r="AS43" s="696"/>
      <c r="AT43" s="697"/>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31"/>
    </row>
    <row r="56" spans="1:50" ht="24.75" customHeight="1" x14ac:dyDescent="0.15">
      <c r="A56" s="1055"/>
      <c r="B56" s="1056"/>
      <c r="C56" s="1056"/>
      <c r="D56" s="1056"/>
      <c r="E56" s="1056"/>
      <c r="F56" s="1057"/>
      <c r="G56" s="853" t="s">
        <v>18</v>
      </c>
      <c r="H56" s="699"/>
      <c r="I56" s="699"/>
      <c r="J56" s="699"/>
      <c r="K56" s="699"/>
      <c r="L56" s="698" t="s">
        <v>19</v>
      </c>
      <c r="M56" s="699"/>
      <c r="N56" s="699"/>
      <c r="O56" s="699"/>
      <c r="P56" s="699"/>
      <c r="Q56" s="699"/>
      <c r="R56" s="699"/>
      <c r="S56" s="699"/>
      <c r="T56" s="699"/>
      <c r="U56" s="699"/>
      <c r="V56" s="699"/>
      <c r="W56" s="699"/>
      <c r="X56" s="700"/>
      <c r="Y56" s="615" t="s">
        <v>20</v>
      </c>
      <c r="Z56" s="616"/>
      <c r="AA56" s="616"/>
      <c r="AB56" s="836"/>
      <c r="AC56" s="853" t="s">
        <v>18</v>
      </c>
      <c r="AD56" s="699"/>
      <c r="AE56" s="699"/>
      <c r="AF56" s="699"/>
      <c r="AG56" s="699"/>
      <c r="AH56" s="698" t="s">
        <v>19</v>
      </c>
      <c r="AI56" s="699"/>
      <c r="AJ56" s="699"/>
      <c r="AK56" s="699"/>
      <c r="AL56" s="699"/>
      <c r="AM56" s="699"/>
      <c r="AN56" s="699"/>
      <c r="AO56" s="699"/>
      <c r="AP56" s="699"/>
      <c r="AQ56" s="699"/>
      <c r="AR56" s="699"/>
      <c r="AS56" s="699"/>
      <c r="AT56" s="700"/>
      <c r="AU56" s="615" t="s">
        <v>20</v>
      </c>
      <c r="AV56" s="616"/>
      <c r="AW56" s="616"/>
      <c r="AX56" s="617"/>
    </row>
    <row r="57" spans="1:50" ht="24.75" customHeight="1" x14ac:dyDescent="0.15">
      <c r="A57" s="1055"/>
      <c r="B57" s="1056"/>
      <c r="C57" s="1056"/>
      <c r="D57" s="1056"/>
      <c r="E57" s="1056"/>
      <c r="F57" s="1057"/>
      <c r="G57" s="701"/>
      <c r="H57" s="702"/>
      <c r="I57" s="702"/>
      <c r="J57" s="702"/>
      <c r="K57" s="703"/>
      <c r="L57" s="695"/>
      <c r="M57" s="696"/>
      <c r="N57" s="696"/>
      <c r="O57" s="696"/>
      <c r="P57" s="696"/>
      <c r="Q57" s="696"/>
      <c r="R57" s="696"/>
      <c r="S57" s="696"/>
      <c r="T57" s="696"/>
      <c r="U57" s="696"/>
      <c r="V57" s="696"/>
      <c r="W57" s="696"/>
      <c r="X57" s="697"/>
      <c r="Y57" s="413"/>
      <c r="Z57" s="414"/>
      <c r="AA57" s="414"/>
      <c r="AB57" s="843"/>
      <c r="AC57" s="701"/>
      <c r="AD57" s="702"/>
      <c r="AE57" s="702"/>
      <c r="AF57" s="702"/>
      <c r="AG57" s="703"/>
      <c r="AH57" s="695"/>
      <c r="AI57" s="696"/>
      <c r="AJ57" s="696"/>
      <c r="AK57" s="696"/>
      <c r="AL57" s="696"/>
      <c r="AM57" s="696"/>
      <c r="AN57" s="696"/>
      <c r="AO57" s="696"/>
      <c r="AP57" s="696"/>
      <c r="AQ57" s="696"/>
      <c r="AR57" s="696"/>
      <c r="AS57" s="696"/>
      <c r="AT57" s="697"/>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64" t="s">
        <v>21</v>
      </c>
      <c r="H67" s="865"/>
      <c r="I67" s="865"/>
      <c r="J67" s="865"/>
      <c r="K67" s="865"/>
      <c r="L67" s="866"/>
      <c r="M67" s="867"/>
      <c r="N67" s="867"/>
      <c r="O67" s="867"/>
      <c r="P67" s="867"/>
      <c r="Q67" s="867"/>
      <c r="R67" s="867"/>
      <c r="S67" s="867"/>
      <c r="T67" s="867"/>
      <c r="U67" s="867"/>
      <c r="V67" s="867"/>
      <c r="W67" s="867"/>
      <c r="X67" s="868"/>
      <c r="Y67" s="869">
        <f>SUM(Y57:AB66)</f>
        <v>0</v>
      </c>
      <c r="Z67" s="870"/>
      <c r="AA67" s="870"/>
      <c r="AB67" s="871"/>
      <c r="AC67" s="864" t="s">
        <v>21</v>
      </c>
      <c r="AD67" s="865"/>
      <c r="AE67" s="865"/>
      <c r="AF67" s="865"/>
      <c r="AG67" s="865"/>
      <c r="AH67" s="866"/>
      <c r="AI67" s="867"/>
      <c r="AJ67" s="867"/>
      <c r="AK67" s="867"/>
      <c r="AL67" s="867"/>
      <c r="AM67" s="867"/>
      <c r="AN67" s="867"/>
      <c r="AO67" s="867"/>
      <c r="AP67" s="867"/>
      <c r="AQ67" s="867"/>
      <c r="AR67" s="867"/>
      <c r="AS67" s="867"/>
      <c r="AT67" s="868"/>
      <c r="AU67" s="869">
        <f>SUM(AU57:AX66)</f>
        <v>0</v>
      </c>
      <c r="AV67" s="870"/>
      <c r="AW67" s="870"/>
      <c r="AX67" s="872"/>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31"/>
    </row>
    <row r="69" spans="1:50" ht="25.5" customHeight="1" x14ac:dyDescent="0.15">
      <c r="A69" s="1055"/>
      <c r="B69" s="1056"/>
      <c r="C69" s="1056"/>
      <c r="D69" s="1056"/>
      <c r="E69" s="1056"/>
      <c r="F69" s="1057"/>
      <c r="G69" s="853" t="s">
        <v>18</v>
      </c>
      <c r="H69" s="699"/>
      <c r="I69" s="699"/>
      <c r="J69" s="699"/>
      <c r="K69" s="699"/>
      <c r="L69" s="698" t="s">
        <v>19</v>
      </c>
      <c r="M69" s="699"/>
      <c r="N69" s="699"/>
      <c r="O69" s="699"/>
      <c r="P69" s="699"/>
      <c r="Q69" s="699"/>
      <c r="R69" s="699"/>
      <c r="S69" s="699"/>
      <c r="T69" s="699"/>
      <c r="U69" s="699"/>
      <c r="V69" s="699"/>
      <c r="W69" s="699"/>
      <c r="X69" s="700"/>
      <c r="Y69" s="615" t="s">
        <v>20</v>
      </c>
      <c r="Z69" s="616"/>
      <c r="AA69" s="616"/>
      <c r="AB69" s="836"/>
      <c r="AC69" s="853" t="s">
        <v>18</v>
      </c>
      <c r="AD69" s="699"/>
      <c r="AE69" s="699"/>
      <c r="AF69" s="699"/>
      <c r="AG69" s="699"/>
      <c r="AH69" s="698" t="s">
        <v>19</v>
      </c>
      <c r="AI69" s="699"/>
      <c r="AJ69" s="699"/>
      <c r="AK69" s="699"/>
      <c r="AL69" s="699"/>
      <c r="AM69" s="699"/>
      <c r="AN69" s="699"/>
      <c r="AO69" s="699"/>
      <c r="AP69" s="699"/>
      <c r="AQ69" s="699"/>
      <c r="AR69" s="699"/>
      <c r="AS69" s="699"/>
      <c r="AT69" s="700"/>
      <c r="AU69" s="615" t="s">
        <v>20</v>
      </c>
      <c r="AV69" s="616"/>
      <c r="AW69" s="616"/>
      <c r="AX69" s="617"/>
    </row>
    <row r="70" spans="1:50" ht="24.75" customHeight="1" x14ac:dyDescent="0.15">
      <c r="A70" s="1055"/>
      <c r="B70" s="1056"/>
      <c r="C70" s="1056"/>
      <c r="D70" s="1056"/>
      <c r="E70" s="1056"/>
      <c r="F70" s="1057"/>
      <c r="G70" s="701"/>
      <c r="H70" s="702"/>
      <c r="I70" s="702"/>
      <c r="J70" s="702"/>
      <c r="K70" s="703"/>
      <c r="L70" s="695"/>
      <c r="M70" s="696"/>
      <c r="N70" s="696"/>
      <c r="O70" s="696"/>
      <c r="P70" s="696"/>
      <c r="Q70" s="696"/>
      <c r="R70" s="696"/>
      <c r="S70" s="696"/>
      <c r="T70" s="696"/>
      <c r="U70" s="696"/>
      <c r="V70" s="696"/>
      <c r="W70" s="696"/>
      <c r="X70" s="697"/>
      <c r="Y70" s="413"/>
      <c r="Z70" s="414"/>
      <c r="AA70" s="414"/>
      <c r="AB70" s="843"/>
      <c r="AC70" s="701"/>
      <c r="AD70" s="702"/>
      <c r="AE70" s="702"/>
      <c r="AF70" s="702"/>
      <c r="AG70" s="703"/>
      <c r="AH70" s="695"/>
      <c r="AI70" s="696"/>
      <c r="AJ70" s="696"/>
      <c r="AK70" s="696"/>
      <c r="AL70" s="696"/>
      <c r="AM70" s="696"/>
      <c r="AN70" s="696"/>
      <c r="AO70" s="696"/>
      <c r="AP70" s="696"/>
      <c r="AQ70" s="696"/>
      <c r="AR70" s="696"/>
      <c r="AS70" s="696"/>
      <c r="AT70" s="697"/>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64" t="s">
        <v>21</v>
      </c>
      <c r="H80" s="865"/>
      <c r="I80" s="865"/>
      <c r="J80" s="865"/>
      <c r="K80" s="865"/>
      <c r="L80" s="866"/>
      <c r="M80" s="867"/>
      <c r="N80" s="867"/>
      <c r="O80" s="867"/>
      <c r="P80" s="867"/>
      <c r="Q80" s="867"/>
      <c r="R80" s="867"/>
      <c r="S80" s="867"/>
      <c r="T80" s="867"/>
      <c r="U80" s="867"/>
      <c r="V80" s="867"/>
      <c r="W80" s="867"/>
      <c r="X80" s="868"/>
      <c r="Y80" s="869">
        <f>SUM(Y70:AB79)</f>
        <v>0</v>
      </c>
      <c r="Z80" s="870"/>
      <c r="AA80" s="870"/>
      <c r="AB80" s="871"/>
      <c r="AC80" s="864" t="s">
        <v>21</v>
      </c>
      <c r="AD80" s="865"/>
      <c r="AE80" s="865"/>
      <c r="AF80" s="865"/>
      <c r="AG80" s="865"/>
      <c r="AH80" s="866"/>
      <c r="AI80" s="867"/>
      <c r="AJ80" s="867"/>
      <c r="AK80" s="867"/>
      <c r="AL80" s="867"/>
      <c r="AM80" s="867"/>
      <c r="AN80" s="867"/>
      <c r="AO80" s="867"/>
      <c r="AP80" s="867"/>
      <c r="AQ80" s="867"/>
      <c r="AR80" s="867"/>
      <c r="AS80" s="867"/>
      <c r="AT80" s="868"/>
      <c r="AU80" s="869">
        <f>SUM(AU70:AX79)</f>
        <v>0</v>
      </c>
      <c r="AV80" s="870"/>
      <c r="AW80" s="870"/>
      <c r="AX80" s="872"/>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31"/>
    </row>
    <row r="82" spans="1:50" ht="24.75" customHeight="1" x14ac:dyDescent="0.15">
      <c r="A82" s="1055"/>
      <c r="B82" s="1056"/>
      <c r="C82" s="1056"/>
      <c r="D82" s="1056"/>
      <c r="E82" s="1056"/>
      <c r="F82" s="1057"/>
      <c r="G82" s="853" t="s">
        <v>18</v>
      </c>
      <c r="H82" s="699"/>
      <c r="I82" s="699"/>
      <c r="J82" s="699"/>
      <c r="K82" s="699"/>
      <c r="L82" s="698" t="s">
        <v>19</v>
      </c>
      <c r="M82" s="699"/>
      <c r="N82" s="699"/>
      <c r="O82" s="699"/>
      <c r="P82" s="699"/>
      <c r="Q82" s="699"/>
      <c r="R82" s="699"/>
      <c r="S82" s="699"/>
      <c r="T82" s="699"/>
      <c r="U82" s="699"/>
      <c r="V82" s="699"/>
      <c r="W82" s="699"/>
      <c r="X82" s="700"/>
      <c r="Y82" s="615" t="s">
        <v>20</v>
      </c>
      <c r="Z82" s="616"/>
      <c r="AA82" s="616"/>
      <c r="AB82" s="836"/>
      <c r="AC82" s="853" t="s">
        <v>18</v>
      </c>
      <c r="AD82" s="699"/>
      <c r="AE82" s="699"/>
      <c r="AF82" s="699"/>
      <c r="AG82" s="699"/>
      <c r="AH82" s="698" t="s">
        <v>19</v>
      </c>
      <c r="AI82" s="699"/>
      <c r="AJ82" s="699"/>
      <c r="AK82" s="699"/>
      <c r="AL82" s="699"/>
      <c r="AM82" s="699"/>
      <c r="AN82" s="699"/>
      <c r="AO82" s="699"/>
      <c r="AP82" s="699"/>
      <c r="AQ82" s="699"/>
      <c r="AR82" s="699"/>
      <c r="AS82" s="699"/>
      <c r="AT82" s="700"/>
      <c r="AU82" s="615" t="s">
        <v>20</v>
      </c>
      <c r="AV82" s="616"/>
      <c r="AW82" s="616"/>
      <c r="AX82" s="617"/>
    </row>
    <row r="83" spans="1:50" ht="24.75" customHeight="1" x14ac:dyDescent="0.15">
      <c r="A83" s="1055"/>
      <c r="B83" s="1056"/>
      <c r="C83" s="1056"/>
      <c r="D83" s="1056"/>
      <c r="E83" s="1056"/>
      <c r="F83" s="1057"/>
      <c r="G83" s="701"/>
      <c r="H83" s="702"/>
      <c r="I83" s="702"/>
      <c r="J83" s="702"/>
      <c r="K83" s="703"/>
      <c r="L83" s="695"/>
      <c r="M83" s="696"/>
      <c r="N83" s="696"/>
      <c r="O83" s="696"/>
      <c r="P83" s="696"/>
      <c r="Q83" s="696"/>
      <c r="R83" s="696"/>
      <c r="S83" s="696"/>
      <c r="T83" s="696"/>
      <c r="U83" s="696"/>
      <c r="V83" s="696"/>
      <c r="W83" s="696"/>
      <c r="X83" s="697"/>
      <c r="Y83" s="413"/>
      <c r="Z83" s="414"/>
      <c r="AA83" s="414"/>
      <c r="AB83" s="843"/>
      <c r="AC83" s="701"/>
      <c r="AD83" s="702"/>
      <c r="AE83" s="702"/>
      <c r="AF83" s="702"/>
      <c r="AG83" s="703"/>
      <c r="AH83" s="695"/>
      <c r="AI83" s="696"/>
      <c r="AJ83" s="696"/>
      <c r="AK83" s="696"/>
      <c r="AL83" s="696"/>
      <c r="AM83" s="696"/>
      <c r="AN83" s="696"/>
      <c r="AO83" s="696"/>
      <c r="AP83" s="696"/>
      <c r="AQ83" s="696"/>
      <c r="AR83" s="696"/>
      <c r="AS83" s="696"/>
      <c r="AT83" s="697"/>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64" t="s">
        <v>21</v>
      </c>
      <c r="H93" s="865"/>
      <c r="I93" s="865"/>
      <c r="J93" s="865"/>
      <c r="K93" s="865"/>
      <c r="L93" s="866"/>
      <c r="M93" s="867"/>
      <c r="N93" s="867"/>
      <c r="O93" s="867"/>
      <c r="P93" s="867"/>
      <c r="Q93" s="867"/>
      <c r="R93" s="867"/>
      <c r="S93" s="867"/>
      <c r="T93" s="867"/>
      <c r="U93" s="867"/>
      <c r="V93" s="867"/>
      <c r="W93" s="867"/>
      <c r="X93" s="868"/>
      <c r="Y93" s="869">
        <f>SUM(Y83:AB92)</f>
        <v>0</v>
      </c>
      <c r="Z93" s="870"/>
      <c r="AA93" s="870"/>
      <c r="AB93" s="871"/>
      <c r="AC93" s="864" t="s">
        <v>21</v>
      </c>
      <c r="AD93" s="865"/>
      <c r="AE93" s="865"/>
      <c r="AF93" s="865"/>
      <c r="AG93" s="865"/>
      <c r="AH93" s="866"/>
      <c r="AI93" s="867"/>
      <c r="AJ93" s="867"/>
      <c r="AK93" s="867"/>
      <c r="AL93" s="867"/>
      <c r="AM93" s="867"/>
      <c r="AN93" s="867"/>
      <c r="AO93" s="867"/>
      <c r="AP93" s="867"/>
      <c r="AQ93" s="867"/>
      <c r="AR93" s="867"/>
      <c r="AS93" s="867"/>
      <c r="AT93" s="868"/>
      <c r="AU93" s="869">
        <f>SUM(AU83:AX92)</f>
        <v>0</v>
      </c>
      <c r="AV93" s="870"/>
      <c r="AW93" s="870"/>
      <c r="AX93" s="872"/>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31"/>
    </row>
    <row r="95" spans="1:50" ht="24.75" customHeight="1" x14ac:dyDescent="0.15">
      <c r="A95" s="1055"/>
      <c r="B95" s="1056"/>
      <c r="C95" s="1056"/>
      <c r="D95" s="1056"/>
      <c r="E95" s="1056"/>
      <c r="F95" s="1057"/>
      <c r="G95" s="853" t="s">
        <v>18</v>
      </c>
      <c r="H95" s="699"/>
      <c r="I95" s="699"/>
      <c r="J95" s="699"/>
      <c r="K95" s="699"/>
      <c r="L95" s="698" t="s">
        <v>19</v>
      </c>
      <c r="M95" s="699"/>
      <c r="N95" s="699"/>
      <c r="O95" s="699"/>
      <c r="P95" s="699"/>
      <c r="Q95" s="699"/>
      <c r="R95" s="699"/>
      <c r="S95" s="699"/>
      <c r="T95" s="699"/>
      <c r="U95" s="699"/>
      <c r="V95" s="699"/>
      <c r="W95" s="699"/>
      <c r="X95" s="700"/>
      <c r="Y95" s="615" t="s">
        <v>20</v>
      </c>
      <c r="Z95" s="616"/>
      <c r="AA95" s="616"/>
      <c r="AB95" s="836"/>
      <c r="AC95" s="853" t="s">
        <v>18</v>
      </c>
      <c r="AD95" s="699"/>
      <c r="AE95" s="699"/>
      <c r="AF95" s="699"/>
      <c r="AG95" s="699"/>
      <c r="AH95" s="698" t="s">
        <v>19</v>
      </c>
      <c r="AI95" s="699"/>
      <c r="AJ95" s="699"/>
      <c r="AK95" s="699"/>
      <c r="AL95" s="699"/>
      <c r="AM95" s="699"/>
      <c r="AN95" s="699"/>
      <c r="AO95" s="699"/>
      <c r="AP95" s="699"/>
      <c r="AQ95" s="699"/>
      <c r="AR95" s="699"/>
      <c r="AS95" s="699"/>
      <c r="AT95" s="700"/>
      <c r="AU95" s="615" t="s">
        <v>20</v>
      </c>
      <c r="AV95" s="616"/>
      <c r="AW95" s="616"/>
      <c r="AX95" s="617"/>
    </row>
    <row r="96" spans="1:50" ht="24.75" customHeight="1" x14ac:dyDescent="0.15">
      <c r="A96" s="1055"/>
      <c r="B96" s="1056"/>
      <c r="C96" s="1056"/>
      <c r="D96" s="1056"/>
      <c r="E96" s="1056"/>
      <c r="F96" s="1057"/>
      <c r="G96" s="701"/>
      <c r="H96" s="702"/>
      <c r="I96" s="702"/>
      <c r="J96" s="702"/>
      <c r="K96" s="703"/>
      <c r="L96" s="695"/>
      <c r="M96" s="696"/>
      <c r="N96" s="696"/>
      <c r="O96" s="696"/>
      <c r="P96" s="696"/>
      <c r="Q96" s="696"/>
      <c r="R96" s="696"/>
      <c r="S96" s="696"/>
      <c r="T96" s="696"/>
      <c r="U96" s="696"/>
      <c r="V96" s="696"/>
      <c r="W96" s="696"/>
      <c r="X96" s="697"/>
      <c r="Y96" s="413"/>
      <c r="Z96" s="414"/>
      <c r="AA96" s="414"/>
      <c r="AB96" s="843"/>
      <c r="AC96" s="701"/>
      <c r="AD96" s="702"/>
      <c r="AE96" s="702"/>
      <c r="AF96" s="702"/>
      <c r="AG96" s="703"/>
      <c r="AH96" s="695"/>
      <c r="AI96" s="696"/>
      <c r="AJ96" s="696"/>
      <c r="AK96" s="696"/>
      <c r="AL96" s="696"/>
      <c r="AM96" s="696"/>
      <c r="AN96" s="696"/>
      <c r="AO96" s="696"/>
      <c r="AP96" s="696"/>
      <c r="AQ96" s="696"/>
      <c r="AR96" s="696"/>
      <c r="AS96" s="696"/>
      <c r="AT96" s="697"/>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31"/>
    </row>
    <row r="109" spans="1:50" ht="24.75" customHeight="1" x14ac:dyDescent="0.15">
      <c r="A109" s="1055"/>
      <c r="B109" s="1056"/>
      <c r="C109" s="1056"/>
      <c r="D109" s="1056"/>
      <c r="E109" s="1056"/>
      <c r="F109" s="1057"/>
      <c r="G109" s="853" t="s">
        <v>18</v>
      </c>
      <c r="H109" s="699"/>
      <c r="I109" s="699"/>
      <c r="J109" s="699"/>
      <c r="K109" s="699"/>
      <c r="L109" s="698" t="s">
        <v>19</v>
      </c>
      <c r="M109" s="699"/>
      <c r="N109" s="699"/>
      <c r="O109" s="699"/>
      <c r="P109" s="699"/>
      <c r="Q109" s="699"/>
      <c r="R109" s="699"/>
      <c r="S109" s="699"/>
      <c r="T109" s="699"/>
      <c r="U109" s="699"/>
      <c r="V109" s="699"/>
      <c r="W109" s="699"/>
      <c r="X109" s="700"/>
      <c r="Y109" s="615" t="s">
        <v>20</v>
      </c>
      <c r="Z109" s="616"/>
      <c r="AA109" s="616"/>
      <c r="AB109" s="836"/>
      <c r="AC109" s="853" t="s">
        <v>18</v>
      </c>
      <c r="AD109" s="699"/>
      <c r="AE109" s="699"/>
      <c r="AF109" s="699"/>
      <c r="AG109" s="699"/>
      <c r="AH109" s="698" t="s">
        <v>19</v>
      </c>
      <c r="AI109" s="699"/>
      <c r="AJ109" s="699"/>
      <c r="AK109" s="699"/>
      <c r="AL109" s="699"/>
      <c r="AM109" s="699"/>
      <c r="AN109" s="699"/>
      <c r="AO109" s="699"/>
      <c r="AP109" s="699"/>
      <c r="AQ109" s="699"/>
      <c r="AR109" s="699"/>
      <c r="AS109" s="699"/>
      <c r="AT109" s="700"/>
      <c r="AU109" s="615" t="s">
        <v>20</v>
      </c>
      <c r="AV109" s="616"/>
      <c r="AW109" s="616"/>
      <c r="AX109" s="617"/>
    </row>
    <row r="110" spans="1:50" ht="24.75" customHeight="1" x14ac:dyDescent="0.15">
      <c r="A110" s="1055"/>
      <c r="B110" s="1056"/>
      <c r="C110" s="1056"/>
      <c r="D110" s="1056"/>
      <c r="E110" s="1056"/>
      <c r="F110" s="1057"/>
      <c r="G110" s="701"/>
      <c r="H110" s="702"/>
      <c r="I110" s="702"/>
      <c r="J110" s="702"/>
      <c r="K110" s="703"/>
      <c r="L110" s="695"/>
      <c r="M110" s="696"/>
      <c r="N110" s="696"/>
      <c r="O110" s="696"/>
      <c r="P110" s="696"/>
      <c r="Q110" s="696"/>
      <c r="R110" s="696"/>
      <c r="S110" s="696"/>
      <c r="T110" s="696"/>
      <c r="U110" s="696"/>
      <c r="V110" s="696"/>
      <c r="W110" s="696"/>
      <c r="X110" s="697"/>
      <c r="Y110" s="413"/>
      <c r="Z110" s="414"/>
      <c r="AA110" s="414"/>
      <c r="AB110" s="843"/>
      <c r="AC110" s="701"/>
      <c r="AD110" s="702"/>
      <c r="AE110" s="702"/>
      <c r="AF110" s="702"/>
      <c r="AG110" s="703"/>
      <c r="AH110" s="695"/>
      <c r="AI110" s="696"/>
      <c r="AJ110" s="696"/>
      <c r="AK110" s="696"/>
      <c r="AL110" s="696"/>
      <c r="AM110" s="696"/>
      <c r="AN110" s="696"/>
      <c r="AO110" s="696"/>
      <c r="AP110" s="696"/>
      <c r="AQ110" s="696"/>
      <c r="AR110" s="696"/>
      <c r="AS110" s="696"/>
      <c r="AT110" s="697"/>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64" t="s">
        <v>21</v>
      </c>
      <c r="H120" s="865"/>
      <c r="I120" s="865"/>
      <c r="J120" s="865"/>
      <c r="K120" s="865"/>
      <c r="L120" s="866"/>
      <c r="M120" s="867"/>
      <c r="N120" s="867"/>
      <c r="O120" s="867"/>
      <c r="P120" s="867"/>
      <c r="Q120" s="867"/>
      <c r="R120" s="867"/>
      <c r="S120" s="867"/>
      <c r="T120" s="867"/>
      <c r="U120" s="867"/>
      <c r="V120" s="867"/>
      <c r="W120" s="867"/>
      <c r="X120" s="868"/>
      <c r="Y120" s="869">
        <f>SUM(Y110:AB119)</f>
        <v>0</v>
      </c>
      <c r="Z120" s="870"/>
      <c r="AA120" s="870"/>
      <c r="AB120" s="871"/>
      <c r="AC120" s="864" t="s">
        <v>21</v>
      </c>
      <c r="AD120" s="865"/>
      <c r="AE120" s="865"/>
      <c r="AF120" s="865"/>
      <c r="AG120" s="865"/>
      <c r="AH120" s="866"/>
      <c r="AI120" s="867"/>
      <c r="AJ120" s="867"/>
      <c r="AK120" s="867"/>
      <c r="AL120" s="867"/>
      <c r="AM120" s="867"/>
      <c r="AN120" s="867"/>
      <c r="AO120" s="867"/>
      <c r="AP120" s="867"/>
      <c r="AQ120" s="867"/>
      <c r="AR120" s="867"/>
      <c r="AS120" s="867"/>
      <c r="AT120" s="868"/>
      <c r="AU120" s="869">
        <f>SUM(AU110:AX119)</f>
        <v>0</v>
      </c>
      <c r="AV120" s="870"/>
      <c r="AW120" s="870"/>
      <c r="AX120" s="872"/>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31"/>
    </row>
    <row r="122" spans="1:50" ht="25.5" customHeight="1" x14ac:dyDescent="0.15">
      <c r="A122" s="1055"/>
      <c r="B122" s="1056"/>
      <c r="C122" s="1056"/>
      <c r="D122" s="1056"/>
      <c r="E122" s="1056"/>
      <c r="F122" s="1057"/>
      <c r="G122" s="853" t="s">
        <v>18</v>
      </c>
      <c r="H122" s="699"/>
      <c r="I122" s="699"/>
      <c r="J122" s="699"/>
      <c r="K122" s="699"/>
      <c r="L122" s="698" t="s">
        <v>19</v>
      </c>
      <c r="M122" s="699"/>
      <c r="N122" s="699"/>
      <c r="O122" s="699"/>
      <c r="P122" s="699"/>
      <c r="Q122" s="699"/>
      <c r="R122" s="699"/>
      <c r="S122" s="699"/>
      <c r="T122" s="699"/>
      <c r="U122" s="699"/>
      <c r="V122" s="699"/>
      <c r="W122" s="699"/>
      <c r="X122" s="700"/>
      <c r="Y122" s="615" t="s">
        <v>20</v>
      </c>
      <c r="Z122" s="616"/>
      <c r="AA122" s="616"/>
      <c r="AB122" s="836"/>
      <c r="AC122" s="853" t="s">
        <v>18</v>
      </c>
      <c r="AD122" s="699"/>
      <c r="AE122" s="699"/>
      <c r="AF122" s="699"/>
      <c r="AG122" s="699"/>
      <c r="AH122" s="698" t="s">
        <v>19</v>
      </c>
      <c r="AI122" s="699"/>
      <c r="AJ122" s="699"/>
      <c r="AK122" s="699"/>
      <c r="AL122" s="699"/>
      <c r="AM122" s="699"/>
      <c r="AN122" s="699"/>
      <c r="AO122" s="699"/>
      <c r="AP122" s="699"/>
      <c r="AQ122" s="699"/>
      <c r="AR122" s="699"/>
      <c r="AS122" s="699"/>
      <c r="AT122" s="700"/>
      <c r="AU122" s="615" t="s">
        <v>20</v>
      </c>
      <c r="AV122" s="616"/>
      <c r="AW122" s="616"/>
      <c r="AX122" s="617"/>
    </row>
    <row r="123" spans="1:50" ht="24.75" customHeight="1" x14ac:dyDescent="0.15">
      <c r="A123" s="1055"/>
      <c r="B123" s="1056"/>
      <c r="C123" s="1056"/>
      <c r="D123" s="1056"/>
      <c r="E123" s="1056"/>
      <c r="F123" s="1057"/>
      <c r="G123" s="701"/>
      <c r="H123" s="702"/>
      <c r="I123" s="702"/>
      <c r="J123" s="702"/>
      <c r="K123" s="703"/>
      <c r="L123" s="695"/>
      <c r="M123" s="696"/>
      <c r="N123" s="696"/>
      <c r="O123" s="696"/>
      <c r="P123" s="696"/>
      <c r="Q123" s="696"/>
      <c r="R123" s="696"/>
      <c r="S123" s="696"/>
      <c r="T123" s="696"/>
      <c r="U123" s="696"/>
      <c r="V123" s="696"/>
      <c r="W123" s="696"/>
      <c r="X123" s="697"/>
      <c r="Y123" s="413"/>
      <c r="Z123" s="414"/>
      <c r="AA123" s="414"/>
      <c r="AB123" s="843"/>
      <c r="AC123" s="701"/>
      <c r="AD123" s="702"/>
      <c r="AE123" s="702"/>
      <c r="AF123" s="702"/>
      <c r="AG123" s="703"/>
      <c r="AH123" s="695"/>
      <c r="AI123" s="696"/>
      <c r="AJ123" s="696"/>
      <c r="AK123" s="696"/>
      <c r="AL123" s="696"/>
      <c r="AM123" s="696"/>
      <c r="AN123" s="696"/>
      <c r="AO123" s="696"/>
      <c r="AP123" s="696"/>
      <c r="AQ123" s="696"/>
      <c r="AR123" s="696"/>
      <c r="AS123" s="696"/>
      <c r="AT123" s="697"/>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64" t="s">
        <v>21</v>
      </c>
      <c r="H133" s="865"/>
      <c r="I133" s="865"/>
      <c r="J133" s="865"/>
      <c r="K133" s="865"/>
      <c r="L133" s="866"/>
      <c r="M133" s="867"/>
      <c r="N133" s="867"/>
      <c r="O133" s="867"/>
      <c r="P133" s="867"/>
      <c r="Q133" s="867"/>
      <c r="R133" s="867"/>
      <c r="S133" s="867"/>
      <c r="T133" s="867"/>
      <c r="U133" s="867"/>
      <c r="V133" s="867"/>
      <c r="W133" s="867"/>
      <c r="X133" s="868"/>
      <c r="Y133" s="869">
        <f>SUM(Y123:AB132)</f>
        <v>0</v>
      </c>
      <c r="Z133" s="870"/>
      <c r="AA133" s="870"/>
      <c r="AB133" s="871"/>
      <c r="AC133" s="864" t="s">
        <v>21</v>
      </c>
      <c r="AD133" s="865"/>
      <c r="AE133" s="865"/>
      <c r="AF133" s="865"/>
      <c r="AG133" s="865"/>
      <c r="AH133" s="866"/>
      <c r="AI133" s="867"/>
      <c r="AJ133" s="867"/>
      <c r="AK133" s="867"/>
      <c r="AL133" s="867"/>
      <c r="AM133" s="867"/>
      <c r="AN133" s="867"/>
      <c r="AO133" s="867"/>
      <c r="AP133" s="867"/>
      <c r="AQ133" s="867"/>
      <c r="AR133" s="867"/>
      <c r="AS133" s="867"/>
      <c r="AT133" s="868"/>
      <c r="AU133" s="869">
        <f>SUM(AU123:AX132)</f>
        <v>0</v>
      </c>
      <c r="AV133" s="870"/>
      <c r="AW133" s="870"/>
      <c r="AX133" s="872"/>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31"/>
    </row>
    <row r="135" spans="1:50" ht="24.75" customHeight="1" x14ac:dyDescent="0.15">
      <c r="A135" s="1055"/>
      <c r="B135" s="1056"/>
      <c r="C135" s="1056"/>
      <c r="D135" s="1056"/>
      <c r="E135" s="1056"/>
      <c r="F135" s="1057"/>
      <c r="G135" s="853" t="s">
        <v>18</v>
      </c>
      <c r="H135" s="699"/>
      <c r="I135" s="699"/>
      <c r="J135" s="699"/>
      <c r="K135" s="699"/>
      <c r="L135" s="698" t="s">
        <v>19</v>
      </c>
      <c r="M135" s="699"/>
      <c r="N135" s="699"/>
      <c r="O135" s="699"/>
      <c r="P135" s="699"/>
      <c r="Q135" s="699"/>
      <c r="R135" s="699"/>
      <c r="S135" s="699"/>
      <c r="T135" s="699"/>
      <c r="U135" s="699"/>
      <c r="V135" s="699"/>
      <c r="W135" s="699"/>
      <c r="X135" s="700"/>
      <c r="Y135" s="615" t="s">
        <v>20</v>
      </c>
      <c r="Z135" s="616"/>
      <c r="AA135" s="616"/>
      <c r="AB135" s="836"/>
      <c r="AC135" s="853" t="s">
        <v>18</v>
      </c>
      <c r="AD135" s="699"/>
      <c r="AE135" s="699"/>
      <c r="AF135" s="699"/>
      <c r="AG135" s="699"/>
      <c r="AH135" s="698" t="s">
        <v>19</v>
      </c>
      <c r="AI135" s="699"/>
      <c r="AJ135" s="699"/>
      <c r="AK135" s="699"/>
      <c r="AL135" s="699"/>
      <c r="AM135" s="699"/>
      <c r="AN135" s="699"/>
      <c r="AO135" s="699"/>
      <c r="AP135" s="699"/>
      <c r="AQ135" s="699"/>
      <c r="AR135" s="699"/>
      <c r="AS135" s="699"/>
      <c r="AT135" s="700"/>
      <c r="AU135" s="615" t="s">
        <v>20</v>
      </c>
      <c r="AV135" s="616"/>
      <c r="AW135" s="616"/>
      <c r="AX135" s="617"/>
    </row>
    <row r="136" spans="1:50" ht="24.75" customHeight="1" x14ac:dyDescent="0.15">
      <c r="A136" s="1055"/>
      <c r="B136" s="1056"/>
      <c r="C136" s="1056"/>
      <c r="D136" s="1056"/>
      <c r="E136" s="1056"/>
      <c r="F136" s="1057"/>
      <c r="G136" s="701"/>
      <c r="H136" s="702"/>
      <c r="I136" s="702"/>
      <c r="J136" s="702"/>
      <c r="K136" s="703"/>
      <c r="L136" s="695"/>
      <c r="M136" s="696"/>
      <c r="N136" s="696"/>
      <c r="O136" s="696"/>
      <c r="P136" s="696"/>
      <c r="Q136" s="696"/>
      <c r="R136" s="696"/>
      <c r="S136" s="696"/>
      <c r="T136" s="696"/>
      <c r="U136" s="696"/>
      <c r="V136" s="696"/>
      <c r="W136" s="696"/>
      <c r="X136" s="697"/>
      <c r="Y136" s="413"/>
      <c r="Z136" s="414"/>
      <c r="AA136" s="414"/>
      <c r="AB136" s="843"/>
      <c r="AC136" s="701"/>
      <c r="AD136" s="702"/>
      <c r="AE136" s="702"/>
      <c r="AF136" s="702"/>
      <c r="AG136" s="703"/>
      <c r="AH136" s="695"/>
      <c r="AI136" s="696"/>
      <c r="AJ136" s="696"/>
      <c r="AK136" s="696"/>
      <c r="AL136" s="696"/>
      <c r="AM136" s="696"/>
      <c r="AN136" s="696"/>
      <c r="AO136" s="696"/>
      <c r="AP136" s="696"/>
      <c r="AQ136" s="696"/>
      <c r="AR136" s="696"/>
      <c r="AS136" s="696"/>
      <c r="AT136" s="697"/>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64" t="s">
        <v>21</v>
      </c>
      <c r="H146" s="865"/>
      <c r="I146" s="865"/>
      <c r="J146" s="865"/>
      <c r="K146" s="865"/>
      <c r="L146" s="866"/>
      <c r="M146" s="867"/>
      <c r="N146" s="867"/>
      <c r="O146" s="867"/>
      <c r="P146" s="867"/>
      <c r="Q146" s="867"/>
      <c r="R146" s="867"/>
      <c r="S146" s="867"/>
      <c r="T146" s="867"/>
      <c r="U146" s="867"/>
      <c r="V146" s="867"/>
      <c r="W146" s="867"/>
      <c r="X146" s="868"/>
      <c r="Y146" s="869">
        <f>SUM(Y136:AB145)</f>
        <v>0</v>
      </c>
      <c r="Z146" s="870"/>
      <c r="AA146" s="870"/>
      <c r="AB146" s="871"/>
      <c r="AC146" s="864" t="s">
        <v>21</v>
      </c>
      <c r="AD146" s="865"/>
      <c r="AE146" s="865"/>
      <c r="AF146" s="865"/>
      <c r="AG146" s="865"/>
      <c r="AH146" s="866"/>
      <c r="AI146" s="867"/>
      <c r="AJ146" s="867"/>
      <c r="AK146" s="867"/>
      <c r="AL146" s="867"/>
      <c r="AM146" s="867"/>
      <c r="AN146" s="867"/>
      <c r="AO146" s="867"/>
      <c r="AP146" s="867"/>
      <c r="AQ146" s="867"/>
      <c r="AR146" s="867"/>
      <c r="AS146" s="867"/>
      <c r="AT146" s="868"/>
      <c r="AU146" s="869">
        <f>SUM(AU136:AX145)</f>
        <v>0</v>
      </c>
      <c r="AV146" s="870"/>
      <c r="AW146" s="870"/>
      <c r="AX146" s="872"/>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31"/>
    </row>
    <row r="148" spans="1:50" ht="24.75" customHeight="1" x14ac:dyDescent="0.15">
      <c r="A148" s="1055"/>
      <c r="B148" s="1056"/>
      <c r="C148" s="1056"/>
      <c r="D148" s="1056"/>
      <c r="E148" s="1056"/>
      <c r="F148" s="1057"/>
      <c r="G148" s="853" t="s">
        <v>18</v>
      </c>
      <c r="H148" s="699"/>
      <c r="I148" s="699"/>
      <c r="J148" s="699"/>
      <c r="K148" s="699"/>
      <c r="L148" s="698" t="s">
        <v>19</v>
      </c>
      <c r="M148" s="699"/>
      <c r="N148" s="699"/>
      <c r="O148" s="699"/>
      <c r="P148" s="699"/>
      <c r="Q148" s="699"/>
      <c r="R148" s="699"/>
      <c r="S148" s="699"/>
      <c r="T148" s="699"/>
      <c r="U148" s="699"/>
      <c r="V148" s="699"/>
      <c r="W148" s="699"/>
      <c r="X148" s="700"/>
      <c r="Y148" s="615" t="s">
        <v>20</v>
      </c>
      <c r="Z148" s="616"/>
      <c r="AA148" s="616"/>
      <c r="AB148" s="836"/>
      <c r="AC148" s="853" t="s">
        <v>18</v>
      </c>
      <c r="AD148" s="699"/>
      <c r="AE148" s="699"/>
      <c r="AF148" s="699"/>
      <c r="AG148" s="699"/>
      <c r="AH148" s="698" t="s">
        <v>19</v>
      </c>
      <c r="AI148" s="699"/>
      <c r="AJ148" s="699"/>
      <c r="AK148" s="699"/>
      <c r="AL148" s="699"/>
      <c r="AM148" s="699"/>
      <c r="AN148" s="699"/>
      <c r="AO148" s="699"/>
      <c r="AP148" s="699"/>
      <c r="AQ148" s="699"/>
      <c r="AR148" s="699"/>
      <c r="AS148" s="699"/>
      <c r="AT148" s="700"/>
      <c r="AU148" s="615" t="s">
        <v>20</v>
      </c>
      <c r="AV148" s="616"/>
      <c r="AW148" s="616"/>
      <c r="AX148" s="617"/>
    </row>
    <row r="149" spans="1:50" ht="24.75" customHeight="1" x14ac:dyDescent="0.15">
      <c r="A149" s="1055"/>
      <c r="B149" s="1056"/>
      <c r="C149" s="1056"/>
      <c r="D149" s="1056"/>
      <c r="E149" s="1056"/>
      <c r="F149" s="1057"/>
      <c r="G149" s="701"/>
      <c r="H149" s="702"/>
      <c r="I149" s="702"/>
      <c r="J149" s="702"/>
      <c r="K149" s="703"/>
      <c r="L149" s="695"/>
      <c r="M149" s="696"/>
      <c r="N149" s="696"/>
      <c r="O149" s="696"/>
      <c r="P149" s="696"/>
      <c r="Q149" s="696"/>
      <c r="R149" s="696"/>
      <c r="S149" s="696"/>
      <c r="T149" s="696"/>
      <c r="U149" s="696"/>
      <c r="V149" s="696"/>
      <c r="W149" s="696"/>
      <c r="X149" s="697"/>
      <c r="Y149" s="413"/>
      <c r="Z149" s="414"/>
      <c r="AA149" s="414"/>
      <c r="AB149" s="843"/>
      <c r="AC149" s="701"/>
      <c r="AD149" s="702"/>
      <c r="AE149" s="702"/>
      <c r="AF149" s="702"/>
      <c r="AG149" s="703"/>
      <c r="AH149" s="695"/>
      <c r="AI149" s="696"/>
      <c r="AJ149" s="696"/>
      <c r="AK149" s="696"/>
      <c r="AL149" s="696"/>
      <c r="AM149" s="696"/>
      <c r="AN149" s="696"/>
      <c r="AO149" s="696"/>
      <c r="AP149" s="696"/>
      <c r="AQ149" s="696"/>
      <c r="AR149" s="696"/>
      <c r="AS149" s="696"/>
      <c r="AT149" s="697"/>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31"/>
    </row>
    <row r="162" spans="1:50" ht="24.75" customHeight="1" x14ac:dyDescent="0.15">
      <c r="A162" s="1055"/>
      <c r="B162" s="1056"/>
      <c r="C162" s="1056"/>
      <c r="D162" s="1056"/>
      <c r="E162" s="1056"/>
      <c r="F162" s="1057"/>
      <c r="G162" s="853" t="s">
        <v>18</v>
      </c>
      <c r="H162" s="699"/>
      <c r="I162" s="699"/>
      <c r="J162" s="699"/>
      <c r="K162" s="699"/>
      <c r="L162" s="698" t="s">
        <v>19</v>
      </c>
      <c r="M162" s="699"/>
      <c r="N162" s="699"/>
      <c r="O162" s="699"/>
      <c r="P162" s="699"/>
      <c r="Q162" s="699"/>
      <c r="R162" s="699"/>
      <c r="S162" s="699"/>
      <c r="T162" s="699"/>
      <c r="U162" s="699"/>
      <c r="V162" s="699"/>
      <c r="W162" s="699"/>
      <c r="X162" s="700"/>
      <c r="Y162" s="615" t="s">
        <v>20</v>
      </c>
      <c r="Z162" s="616"/>
      <c r="AA162" s="616"/>
      <c r="AB162" s="836"/>
      <c r="AC162" s="853" t="s">
        <v>18</v>
      </c>
      <c r="AD162" s="699"/>
      <c r="AE162" s="699"/>
      <c r="AF162" s="699"/>
      <c r="AG162" s="699"/>
      <c r="AH162" s="698" t="s">
        <v>19</v>
      </c>
      <c r="AI162" s="699"/>
      <c r="AJ162" s="699"/>
      <c r="AK162" s="699"/>
      <c r="AL162" s="699"/>
      <c r="AM162" s="699"/>
      <c r="AN162" s="699"/>
      <c r="AO162" s="699"/>
      <c r="AP162" s="699"/>
      <c r="AQ162" s="699"/>
      <c r="AR162" s="699"/>
      <c r="AS162" s="699"/>
      <c r="AT162" s="700"/>
      <c r="AU162" s="615" t="s">
        <v>20</v>
      </c>
      <c r="AV162" s="616"/>
      <c r="AW162" s="616"/>
      <c r="AX162" s="617"/>
    </row>
    <row r="163" spans="1:50" ht="24.75" customHeight="1" x14ac:dyDescent="0.15">
      <c r="A163" s="1055"/>
      <c r="B163" s="1056"/>
      <c r="C163" s="1056"/>
      <c r="D163" s="1056"/>
      <c r="E163" s="1056"/>
      <c r="F163" s="1057"/>
      <c r="G163" s="701"/>
      <c r="H163" s="702"/>
      <c r="I163" s="702"/>
      <c r="J163" s="702"/>
      <c r="K163" s="703"/>
      <c r="L163" s="695"/>
      <c r="M163" s="696"/>
      <c r="N163" s="696"/>
      <c r="O163" s="696"/>
      <c r="P163" s="696"/>
      <c r="Q163" s="696"/>
      <c r="R163" s="696"/>
      <c r="S163" s="696"/>
      <c r="T163" s="696"/>
      <c r="U163" s="696"/>
      <c r="V163" s="696"/>
      <c r="W163" s="696"/>
      <c r="X163" s="697"/>
      <c r="Y163" s="413"/>
      <c r="Z163" s="414"/>
      <c r="AA163" s="414"/>
      <c r="AB163" s="843"/>
      <c r="AC163" s="701"/>
      <c r="AD163" s="702"/>
      <c r="AE163" s="702"/>
      <c r="AF163" s="702"/>
      <c r="AG163" s="703"/>
      <c r="AH163" s="695"/>
      <c r="AI163" s="696"/>
      <c r="AJ163" s="696"/>
      <c r="AK163" s="696"/>
      <c r="AL163" s="696"/>
      <c r="AM163" s="696"/>
      <c r="AN163" s="696"/>
      <c r="AO163" s="696"/>
      <c r="AP163" s="696"/>
      <c r="AQ163" s="696"/>
      <c r="AR163" s="696"/>
      <c r="AS163" s="696"/>
      <c r="AT163" s="697"/>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64" t="s">
        <v>21</v>
      </c>
      <c r="H173" s="865"/>
      <c r="I173" s="865"/>
      <c r="J173" s="865"/>
      <c r="K173" s="865"/>
      <c r="L173" s="866"/>
      <c r="M173" s="867"/>
      <c r="N173" s="867"/>
      <c r="O173" s="867"/>
      <c r="P173" s="867"/>
      <c r="Q173" s="867"/>
      <c r="R173" s="867"/>
      <c r="S173" s="867"/>
      <c r="T173" s="867"/>
      <c r="U173" s="867"/>
      <c r="V173" s="867"/>
      <c r="W173" s="867"/>
      <c r="X173" s="868"/>
      <c r="Y173" s="869">
        <f>SUM(Y163:AB172)</f>
        <v>0</v>
      </c>
      <c r="Z173" s="870"/>
      <c r="AA173" s="870"/>
      <c r="AB173" s="871"/>
      <c r="AC173" s="864" t="s">
        <v>21</v>
      </c>
      <c r="AD173" s="865"/>
      <c r="AE173" s="865"/>
      <c r="AF173" s="865"/>
      <c r="AG173" s="865"/>
      <c r="AH173" s="866"/>
      <c r="AI173" s="867"/>
      <c r="AJ173" s="867"/>
      <c r="AK173" s="867"/>
      <c r="AL173" s="867"/>
      <c r="AM173" s="867"/>
      <c r="AN173" s="867"/>
      <c r="AO173" s="867"/>
      <c r="AP173" s="867"/>
      <c r="AQ173" s="867"/>
      <c r="AR173" s="867"/>
      <c r="AS173" s="867"/>
      <c r="AT173" s="868"/>
      <c r="AU173" s="869">
        <f>SUM(AU163:AX172)</f>
        <v>0</v>
      </c>
      <c r="AV173" s="870"/>
      <c r="AW173" s="870"/>
      <c r="AX173" s="872"/>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31"/>
    </row>
    <row r="175" spans="1:50" ht="25.5" customHeight="1" x14ac:dyDescent="0.15">
      <c r="A175" s="1055"/>
      <c r="B175" s="1056"/>
      <c r="C175" s="1056"/>
      <c r="D175" s="1056"/>
      <c r="E175" s="1056"/>
      <c r="F175" s="1057"/>
      <c r="G175" s="853" t="s">
        <v>18</v>
      </c>
      <c r="H175" s="699"/>
      <c r="I175" s="699"/>
      <c r="J175" s="699"/>
      <c r="K175" s="699"/>
      <c r="L175" s="698" t="s">
        <v>19</v>
      </c>
      <c r="M175" s="699"/>
      <c r="N175" s="699"/>
      <c r="O175" s="699"/>
      <c r="P175" s="699"/>
      <c r="Q175" s="699"/>
      <c r="R175" s="699"/>
      <c r="S175" s="699"/>
      <c r="T175" s="699"/>
      <c r="U175" s="699"/>
      <c r="V175" s="699"/>
      <c r="W175" s="699"/>
      <c r="X175" s="700"/>
      <c r="Y175" s="615" t="s">
        <v>20</v>
      </c>
      <c r="Z175" s="616"/>
      <c r="AA175" s="616"/>
      <c r="AB175" s="836"/>
      <c r="AC175" s="853" t="s">
        <v>18</v>
      </c>
      <c r="AD175" s="699"/>
      <c r="AE175" s="699"/>
      <c r="AF175" s="699"/>
      <c r="AG175" s="699"/>
      <c r="AH175" s="698" t="s">
        <v>19</v>
      </c>
      <c r="AI175" s="699"/>
      <c r="AJ175" s="699"/>
      <c r="AK175" s="699"/>
      <c r="AL175" s="699"/>
      <c r="AM175" s="699"/>
      <c r="AN175" s="699"/>
      <c r="AO175" s="699"/>
      <c r="AP175" s="699"/>
      <c r="AQ175" s="699"/>
      <c r="AR175" s="699"/>
      <c r="AS175" s="699"/>
      <c r="AT175" s="700"/>
      <c r="AU175" s="615" t="s">
        <v>20</v>
      </c>
      <c r="AV175" s="616"/>
      <c r="AW175" s="616"/>
      <c r="AX175" s="617"/>
    </row>
    <row r="176" spans="1:50" ht="24.75" customHeight="1" x14ac:dyDescent="0.15">
      <c r="A176" s="1055"/>
      <c r="B176" s="1056"/>
      <c r="C176" s="1056"/>
      <c r="D176" s="1056"/>
      <c r="E176" s="1056"/>
      <c r="F176" s="1057"/>
      <c r="G176" s="701"/>
      <c r="H176" s="702"/>
      <c r="I176" s="702"/>
      <c r="J176" s="702"/>
      <c r="K176" s="703"/>
      <c r="L176" s="695"/>
      <c r="M176" s="696"/>
      <c r="N176" s="696"/>
      <c r="O176" s="696"/>
      <c r="P176" s="696"/>
      <c r="Q176" s="696"/>
      <c r="R176" s="696"/>
      <c r="S176" s="696"/>
      <c r="T176" s="696"/>
      <c r="U176" s="696"/>
      <c r="V176" s="696"/>
      <c r="W176" s="696"/>
      <c r="X176" s="697"/>
      <c r="Y176" s="413"/>
      <c r="Z176" s="414"/>
      <c r="AA176" s="414"/>
      <c r="AB176" s="843"/>
      <c r="AC176" s="701"/>
      <c r="AD176" s="702"/>
      <c r="AE176" s="702"/>
      <c r="AF176" s="702"/>
      <c r="AG176" s="703"/>
      <c r="AH176" s="695"/>
      <c r="AI176" s="696"/>
      <c r="AJ176" s="696"/>
      <c r="AK176" s="696"/>
      <c r="AL176" s="696"/>
      <c r="AM176" s="696"/>
      <c r="AN176" s="696"/>
      <c r="AO176" s="696"/>
      <c r="AP176" s="696"/>
      <c r="AQ176" s="696"/>
      <c r="AR176" s="696"/>
      <c r="AS176" s="696"/>
      <c r="AT176" s="697"/>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64" t="s">
        <v>21</v>
      </c>
      <c r="H186" s="865"/>
      <c r="I186" s="865"/>
      <c r="J186" s="865"/>
      <c r="K186" s="865"/>
      <c r="L186" s="866"/>
      <c r="M186" s="867"/>
      <c r="N186" s="867"/>
      <c r="O186" s="867"/>
      <c r="P186" s="867"/>
      <c r="Q186" s="867"/>
      <c r="R186" s="867"/>
      <c r="S186" s="867"/>
      <c r="T186" s="867"/>
      <c r="U186" s="867"/>
      <c r="V186" s="867"/>
      <c r="W186" s="867"/>
      <c r="X186" s="868"/>
      <c r="Y186" s="869">
        <f>SUM(Y176:AB185)</f>
        <v>0</v>
      </c>
      <c r="Z186" s="870"/>
      <c r="AA186" s="870"/>
      <c r="AB186" s="871"/>
      <c r="AC186" s="864" t="s">
        <v>21</v>
      </c>
      <c r="AD186" s="865"/>
      <c r="AE186" s="865"/>
      <c r="AF186" s="865"/>
      <c r="AG186" s="865"/>
      <c r="AH186" s="866"/>
      <c r="AI186" s="867"/>
      <c r="AJ186" s="867"/>
      <c r="AK186" s="867"/>
      <c r="AL186" s="867"/>
      <c r="AM186" s="867"/>
      <c r="AN186" s="867"/>
      <c r="AO186" s="867"/>
      <c r="AP186" s="867"/>
      <c r="AQ186" s="867"/>
      <c r="AR186" s="867"/>
      <c r="AS186" s="867"/>
      <c r="AT186" s="868"/>
      <c r="AU186" s="869">
        <f>SUM(AU176:AX185)</f>
        <v>0</v>
      </c>
      <c r="AV186" s="870"/>
      <c r="AW186" s="870"/>
      <c r="AX186" s="872"/>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31"/>
    </row>
    <row r="188" spans="1:50" ht="24.75" customHeight="1" x14ac:dyDescent="0.15">
      <c r="A188" s="1055"/>
      <c r="B188" s="1056"/>
      <c r="C188" s="1056"/>
      <c r="D188" s="1056"/>
      <c r="E188" s="1056"/>
      <c r="F188" s="1057"/>
      <c r="G188" s="853" t="s">
        <v>18</v>
      </c>
      <c r="H188" s="699"/>
      <c r="I188" s="699"/>
      <c r="J188" s="699"/>
      <c r="K188" s="699"/>
      <c r="L188" s="698" t="s">
        <v>19</v>
      </c>
      <c r="M188" s="699"/>
      <c r="N188" s="699"/>
      <c r="O188" s="699"/>
      <c r="P188" s="699"/>
      <c r="Q188" s="699"/>
      <c r="R188" s="699"/>
      <c r="S188" s="699"/>
      <c r="T188" s="699"/>
      <c r="U188" s="699"/>
      <c r="V188" s="699"/>
      <c r="W188" s="699"/>
      <c r="X188" s="700"/>
      <c r="Y188" s="615" t="s">
        <v>20</v>
      </c>
      <c r="Z188" s="616"/>
      <c r="AA188" s="616"/>
      <c r="AB188" s="836"/>
      <c r="AC188" s="853" t="s">
        <v>18</v>
      </c>
      <c r="AD188" s="699"/>
      <c r="AE188" s="699"/>
      <c r="AF188" s="699"/>
      <c r="AG188" s="699"/>
      <c r="AH188" s="698" t="s">
        <v>19</v>
      </c>
      <c r="AI188" s="699"/>
      <c r="AJ188" s="699"/>
      <c r="AK188" s="699"/>
      <c r="AL188" s="699"/>
      <c r="AM188" s="699"/>
      <c r="AN188" s="699"/>
      <c r="AO188" s="699"/>
      <c r="AP188" s="699"/>
      <c r="AQ188" s="699"/>
      <c r="AR188" s="699"/>
      <c r="AS188" s="699"/>
      <c r="AT188" s="700"/>
      <c r="AU188" s="615" t="s">
        <v>20</v>
      </c>
      <c r="AV188" s="616"/>
      <c r="AW188" s="616"/>
      <c r="AX188" s="617"/>
    </row>
    <row r="189" spans="1:50" ht="24.75" customHeight="1" x14ac:dyDescent="0.15">
      <c r="A189" s="1055"/>
      <c r="B189" s="1056"/>
      <c r="C189" s="1056"/>
      <c r="D189" s="1056"/>
      <c r="E189" s="1056"/>
      <c r="F189" s="1057"/>
      <c r="G189" s="701"/>
      <c r="H189" s="702"/>
      <c r="I189" s="702"/>
      <c r="J189" s="702"/>
      <c r="K189" s="703"/>
      <c r="L189" s="695"/>
      <c r="M189" s="696"/>
      <c r="N189" s="696"/>
      <c r="O189" s="696"/>
      <c r="P189" s="696"/>
      <c r="Q189" s="696"/>
      <c r="R189" s="696"/>
      <c r="S189" s="696"/>
      <c r="T189" s="696"/>
      <c r="U189" s="696"/>
      <c r="V189" s="696"/>
      <c r="W189" s="696"/>
      <c r="X189" s="697"/>
      <c r="Y189" s="413"/>
      <c r="Z189" s="414"/>
      <c r="AA189" s="414"/>
      <c r="AB189" s="843"/>
      <c r="AC189" s="701"/>
      <c r="AD189" s="702"/>
      <c r="AE189" s="702"/>
      <c r="AF189" s="702"/>
      <c r="AG189" s="703"/>
      <c r="AH189" s="695"/>
      <c r="AI189" s="696"/>
      <c r="AJ189" s="696"/>
      <c r="AK189" s="696"/>
      <c r="AL189" s="696"/>
      <c r="AM189" s="696"/>
      <c r="AN189" s="696"/>
      <c r="AO189" s="696"/>
      <c r="AP189" s="696"/>
      <c r="AQ189" s="696"/>
      <c r="AR189" s="696"/>
      <c r="AS189" s="696"/>
      <c r="AT189" s="697"/>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64" t="s">
        <v>21</v>
      </c>
      <c r="H199" s="865"/>
      <c r="I199" s="865"/>
      <c r="J199" s="865"/>
      <c r="K199" s="865"/>
      <c r="L199" s="866"/>
      <c r="M199" s="867"/>
      <c r="N199" s="867"/>
      <c r="O199" s="867"/>
      <c r="P199" s="867"/>
      <c r="Q199" s="867"/>
      <c r="R199" s="867"/>
      <c r="S199" s="867"/>
      <c r="T199" s="867"/>
      <c r="U199" s="867"/>
      <c r="V199" s="867"/>
      <c r="W199" s="867"/>
      <c r="X199" s="868"/>
      <c r="Y199" s="869">
        <f>SUM(Y189:AB198)</f>
        <v>0</v>
      </c>
      <c r="Z199" s="870"/>
      <c r="AA199" s="870"/>
      <c r="AB199" s="871"/>
      <c r="AC199" s="864" t="s">
        <v>21</v>
      </c>
      <c r="AD199" s="865"/>
      <c r="AE199" s="865"/>
      <c r="AF199" s="865"/>
      <c r="AG199" s="865"/>
      <c r="AH199" s="866"/>
      <c r="AI199" s="867"/>
      <c r="AJ199" s="867"/>
      <c r="AK199" s="867"/>
      <c r="AL199" s="867"/>
      <c r="AM199" s="867"/>
      <c r="AN199" s="867"/>
      <c r="AO199" s="867"/>
      <c r="AP199" s="867"/>
      <c r="AQ199" s="867"/>
      <c r="AR199" s="867"/>
      <c r="AS199" s="867"/>
      <c r="AT199" s="868"/>
      <c r="AU199" s="869">
        <f>SUM(AU189:AX198)</f>
        <v>0</v>
      </c>
      <c r="AV199" s="870"/>
      <c r="AW199" s="870"/>
      <c r="AX199" s="872"/>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31"/>
    </row>
    <row r="201" spans="1:50" ht="24.75" customHeight="1" x14ac:dyDescent="0.15">
      <c r="A201" s="1055"/>
      <c r="B201" s="1056"/>
      <c r="C201" s="1056"/>
      <c r="D201" s="1056"/>
      <c r="E201" s="1056"/>
      <c r="F201" s="1057"/>
      <c r="G201" s="853" t="s">
        <v>18</v>
      </c>
      <c r="H201" s="699"/>
      <c r="I201" s="699"/>
      <c r="J201" s="699"/>
      <c r="K201" s="699"/>
      <c r="L201" s="698" t="s">
        <v>19</v>
      </c>
      <c r="M201" s="699"/>
      <c r="N201" s="699"/>
      <c r="O201" s="699"/>
      <c r="P201" s="699"/>
      <c r="Q201" s="699"/>
      <c r="R201" s="699"/>
      <c r="S201" s="699"/>
      <c r="T201" s="699"/>
      <c r="U201" s="699"/>
      <c r="V201" s="699"/>
      <c r="W201" s="699"/>
      <c r="X201" s="700"/>
      <c r="Y201" s="615" t="s">
        <v>20</v>
      </c>
      <c r="Z201" s="616"/>
      <c r="AA201" s="616"/>
      <c r="AB201" s="836"/>
      <c r="AC201" s="853" t="s">
        <v>18</v>
      </c>
      <c r="AD201" s="699"/>
      <c r="AE201" s="699"/>
      <c r="AF201" s="699"/>
      <c r="AG201" s="699"/>
      <c r="AH201" s="698" t="s">
        <v>19</v>
      </c>
      <c r="AI201" s="699"/>
      <c r="AJ201" s="699"/>
      <c r="AK201" s="699"/>
      <c r="AL201" s="699"/>
      <c r="AM201" s="699"/>
      <c r="AN201" s="699"/>
      <c r="AO201" s="699"/>
      <c r="AP201" s="699"/>
      <c r="AQ201" s="699"/>
      <c r="AR201" s="699"/>
      <c r="AS201" s="699"/>
      <c r="AT201" s="700"/>
      <c r="AU201" s="615" t="s">
        <v>20</v>
      </c>
      <c r="AV201" s="616"/>
      <c r="AW201" s="616"/>
      <c r="AX201" s="617"/>
    </row>
    <row r="202" spans="1:50" ht="24.75" customHeight="1" x14ac:dyDescent="0.15">
      <c r="A202" s="1055"/>
      <c r="B202" s="1056"/>
      <c r="C202" s="1056"/>
      <c r="D202" s="1056"/>
      <c r="E202" s="1056"/>
      <c r="F202" s="1057"/>
      <c r="G202" s="701"/>
      <c r="H202" s="702"/>
      <c r="I202" s="702"/>
      <c r="J202" s="702"/>
      <c r="K202" s="703"/>
      <c r="L202" s="695"/>
      <c r="M202" s="696"/>
      <c r="N202" s="696"/>
      <c r="O202" s="696"/>
      <c r="P202" s="696"/>
      <c r="Q202" s="696"/>
      <c r="R202" s="696"/>
      <c r="S202" s="696"/>
      <c r="T202" s="696"/>
      <c r="U202" s="696"/>
      <c r="V202" s="696"/>
      <c r="W202" s="696"/>
      <c r="X202" s="697"/>
      <c r="Y202" s="413"/>
      <c r="Z202" s="414"/>
      <c r="AA202" s="414"/>
      <c r="AB202" s="843"/>
      <c r="AC202" s="701"/>
      <c r="AD202" s="702"/>
      <c r="AE202" s="702"/>
      <c r="AF202" s="702"/>
      <c r="AG202" s="703"/>
      <c r="AH202" s="695"/>
      <c r="AI202" s="696"/>
      <c r="AJ202" s="696"/>
      <c r="AK202" s="696"/>
      <c r="AL202" s="696"/>
      <c r="AM202" s="696"/>
      <c r="AN202" s="696"/>
      <c r="AO202" s="696"/>
      <c r="AP202" s="696"/>
      <c r="AQ202" s="696"/>
      <c r="AR202" s="696"/>
      <c r="AS202" s="696"/>
      <c r="AT202" s="697"/>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31"/>
    </row>
    <row r="215" spans="1:50" ht="24.75" customHeight="1" x14ac:dyDescent="0.15">
      <c r="A215" s="1055"/>
      <c r="B215" s="1056"/>
      <c r="C215" s="1056"/>
      <c r="D215" s="1056"/>
      <c r="E215" s="1056"/>
      <c r="F215" s="1057"/>
      <c r="G215" s="853" t="s">
        <v>18</v>
      </c>
      <c r="H215" s="699"/>
      <c r="I215" s="699"/>
      <c r="J215" s="699"/>
      <c r="K215" s="699"/>
      <c r="L215" s="698" t="s">
        <v>19</v>
      </c>
      <c r="M215" s="699"/>
      <c r="N215" s="699"/>
      <c r="O215" s="699"/>
      <c r="P215" s="699"/>
      <c r="Q215" s="699"/>
      <c r="R215" s="699"/>
      <c r="S215" s="699"/>
      <c r="T215" s="699"/>
      <c r="U215" s="699"/>
      <c r="V215" s="699"/>
      <c r="W215" s="699"/>
      <c r="X215" s="700"/>
      <c r="Y215" s="615" t="s">
        <v>20</v>
      </c>
      <c r="Z215" s="616"/>
      <c r="AA215" s="616"/>
      <c r="AB215" s="836"/>
      <c r="AC215" s="853" t="s">
        <v>18</v>
      </c>
      <c r="AD215" s="699"/>
      <c r="AE215" s="699"/>
      <c r="AF215" s="699"/>
      <c r="AG215" s="699"/>
      <c r="AH215" s="698" t="s">
        <v>19</v>
      </c>
      <c r="AI215" s="699"/>
      <c r="AJ215" s="699"/>
      <c r="AK215" s="699"/>
      <c r="AL215" s="699"/>
      <c r="AM215" s="699"/>
      <c r="AN215" s="699"/>
      <c r="AO215" s="699"/>
      <c r="AP215" s="699"/>
      <c r="AQ215" s="699"/>
      <c r="AR215" s="699"/>
      <c r="AS215" s="699"/>
      <c r="AT215" s="700"/>
      <c r="AU215" s="615" t="s">
        <v>20</v>
      </c>
      <c r="AV215" s="616"/>
      <c r="AW215" s="616"/>
      <c r="AX215" s="617"/>
    </row>
    <row r="216" spans="1:50" ht="24.75" customHeight="1" x14ac:dyDescent="0.15">
      <c r="A216" s="1055"/>
      <c r="B216" s="1056"/>
      <c r="C216" s="1056"/>
      <c r="D216" s="1056"/>
      <c r="E216" s="1056"/>
      <c r="F216" s="1057"/>
      <c r="G216" s="701"/>
      <c r="H216" s="702"/>
      <c r="I216" s="702"/>
      <c r="J216" s="702"/>
      <c r="K216" s="703"/>
      <c r="L216" s="695"/>
      <c r="M216" s="696"/>
      <c r="N216" s="696"/>
      <c r="O216" s="696"/>
      <c r="P216" s="696"/>
      <c r="Q216" s="696"/>
      <c r="R216" s="696"/>
      <c r="S216" s="696"/>
      <c r="T216" s="696"/>
      <c r="U216" s="696"/>
      <c r="V216" s="696"/>
      <c r="W216" s="696"/>
      <c r="X216" s="697"/>
      <c r="Y216" s="413"/>
      <c r="Z216" s="414"/>
      <c r="AA216" s="414"/>
      <c r="AB216" s="843"/>
      <c r="AC216" s="701"/>
      <c r="AD216" s="702"/>
      <c r="AE216" s="702"/>
      <c r="AF216" s="702"/>
      <c r="AG216" s="703"/>
      <c r="AH216" s="695"/>
      <c r="AI216" s="696"/>
      <c r="AJ216" s="696"/>
      <c r="AK216" s="696"/>
      <c r="AL216" s="696"/>
      <c r="AM216" s="696"/>
      <c r="AN216" s="696"/>
      <c r="AO216" s="696"/>
      <c r="AP216" s="696"/>
      <c r="AQ216" s="696"/>
      <c r="AR216" s="696"/>
      <c r="AS216" s="696"/>
      <c r="AT216" s="697"/>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64" t="s">
        <v>21</v>
      </c>
      <c r="H226" s="865"/>
      <c r="I226" s="865"/>
      <c r="J226" s="865"/>
      <c r="K226" s="865"/>
      <c r="L226" s="866"/>
      <c r="M226" s="867"/>
      <c r="N226" s="867"/>
      <c r="O226" s="867"/>
      <c r="P226" s="867"/>
      <c r="Q226" s="867"/>
      <c r="R226" s="867"/>
      <c r="S226" s="867"/>
      <c r="T226" s="867"/>
      <c r="U226" s="867"/>
      <c r="V226" s="867"/>
      <c r="W226" s="867"/>
      <c r="X226" s="868"/>
      <c r="Y226" s="869">
        <f>SUM(Y216:AB225)</f>
        <v>0</v>
      </c>
      <c r="Z226" s="870"/>
      <c r="AA226" s="870"/>
      <c r="AB226" s="871"/>
      <c r="AC226" s="864" t="s">
        <v>21</v>
      </c>
      <c r="AD226" s="865"/>
      <c r="AE226" s="865"/>
      <c r="AF226" s="865"/>
      <c r="AG226" s="865"/>
      <c r="AH226" s="866"/>
      <c r="AI226" s="867"/>
      <c r="AJ226" s="867"/>
      <c r="AK226" s="867"/>
      <c r="AL226" s="867"/>
      <c r="AM226" s="867"/>
      <c r="AN226" s="867"/>
      <c r="AO226" s="867"/>
      <c r="AP226" s="867"/>
      <c r="AQ226" s="867"/>
      <c r="AR226" s="867"/>
      <c r="AS226" s="867"/>
      <c r="AT226" s="868"/>
      <c r="AU226" s="869">
        <f>SUM(AU216:AX225)</f>
        <v>0</v>
      </c>
      <c r="AV226" s="870"/>
      <c r="AW226" s="870"/>
      <c r="AX226" s="872"/>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31"/>
    </row>
    <row r="228" spans="1:50" ht="25.5" customHeight="1" x14ac:dyDescent="0.15">
      <c r="A228" s="1055"/>
      <c r="B228" s="1056"/>
      <c r="C228" s="1056"/>
      <c r="D228" s="1056"/>
      <c r="E228" s="1056"/>
      <c r="F228" s="1057"/>
      <c r="G228" s="853" t="s">
        <v>18</v>
      </c>
      <c r="H228" s="699"/>
      <c r="I228" s="699"/>
      <c r="J228" s="699"/>
      <c r="K228" s="699"/>
      <c r="L228" s="698" t="s">
        <v>19</v>
      </c>
      <c r="M228" s="699"/>
      <c r="N228" s="699"/>
      <c r="O228" s="699"/>
      <c r="P228" s="699"/>
      <c r="Q228" s="699"/>
      <c r="R228" s="699"/>
      <c r="S228" s="699"/>
      <c r="T228" s="699"/>
      <c r="U228" s="699"/>
      <c r="V228" s="699"/>
      <c r="W228" s="699"/>
      <c r="X228" s="700"/>
      <c r="Y228" s="615" t="s">
        <v>20</v>
      </c>
      <c r="Z228" s="616"/>
      <c r="AA228" s="616"/>
      <c r="AB228" s="836"/>
      <c r="AC228" s="853" t="s">
        <v>18</v>
      </c>
      <c r="AD228" s="699"/>
      <c r="AE228" s="699"/>
      <c r="AF228" s="699"/>
      <c r="AG228" s="699"/>
      <c r="AH228" s="698" t="s">
        <v>19</v>
      </c>
      <c r="AI228" s="699"/>
      <c r="AJ228" s="699"/>
      <c r="AK228" s="699"/>
      <c r="AL228" s="699"/>
      <c r="AM228" s="699"/>
      <c r="AN228" s="699"/>
      <c r="AO228" s="699"/>
      <c r="AP228" s="699"/>
      <c r="AQ228" s="699"/>
      <c r="AR228" s="699"/>
      <c r="AS228" s="699"/>
      <c r="AT228" s="700"/>
      <c r="AU228" s="615" t="s">
        <v>20</v>
      </c>
      <c r="AV228" s="616"/>
      <c r="AW228" s="616"/>
      <c r="AX228" s="617"/>
    </row>
    <row r="229" spans="1:50" ht="24.75" customHeight="1" x14ac:dyDescent="0.15">
      <c r="A229" s="1055"/>
      <c r="B229" s="1056"/>
      <c r="C229" s="1056"/>
      <c r="D229" s="1056"/>
      <c r="E229" s="1056"/>
      <c r="F229" s="1057"/>
      <c r="G229" s="701"/>
      <c r="H229" s="702"/>
      <c r="I229" s="702"/>
      <c r="J229" s="702"/>
      <c r="K229" s="703"/>
      <c r="L229" s="695"/>
      <c r="M229" s="696"/>
      <c r="N229" s="696"/>
      <c r="O229" s="696"/>
      <c r="P229" s="696"/>
      <c r="Q229" s="696"/>
      <c r="R229" s="696"/>
      <c r="S229" s="696"/>
      <c r="T229" s="696"/>
      <c r="U229" s="696"/>
      <c r="V229" s="696"/>
      <c r="W229" s="696"/>
      <c r="X229" s="697"/>
      <c r="Y229" s="413"/>
      <c r="Z229" s="414"/>
      <c r="AA229" s="414"/>
      <c r="AB229" s="843"/>
      <c r="AC229" s="701"/>
      <c r="AD229" s="702"/>
      <c r="AE229" s="702"/>
      <c r="AF229" s="702"/>
      <c r="AG229" s="703"/>
      <c r="AH229" s="695"/>
      <c r="AI229" s="696"/>
      <c r="AJ229" s="696"/>
      <c r="AK229" s="696"/>
      <c r="AL229" s="696"/>
      <c r="AM229" s="696"/>
      <c r="AN229" s="696"/>
      <c r="AO229" s="696"/>
      <c r="AP229" s="696"/>
      <c r="AQ229" s="696"/>
      <c r="AR229" s="696"/>
      <c r="AS229" s="696"/>
      <c r="AT229" s="697"/>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64" t="s">
        <v>21</v>
      </c>
      <c r="H239" s="865"/>
      <c r="I239" s="865"/>
      <c r="J239" s="865"/>
      <c r="K239" s="865"/>
      <c r="L239" s="866"/>
      <c r="M239" s="867"/>
      <c r="N239" s="867"/>
      <c r="O239" s="867"/>
      <c r="P239" s="867"/>
      <c r="Q239" s="867"/>
      <c r="R239" s="867"/>
      <c r="S239" s="867"/>
      <c r="T239" s="867"/>
      <c r="U239" s="867"/>
      <c r="V239" s="867"/>
      <c r="W239" s="867"/>
      <c r="X239" s="868"/>
      <c r="Y239" s="869">
        <f>SUM(Y229:AB238)</f>
        <v>0</v>
      </c>
      <c r="Z239" s="870"/>
      <c r="AA239" s="870"/>
      <c r="AB239" s="871"/>
      <c r="AC239" s="864" t="s">
        <v>21</v>
      </c>
      <c r="AD239" s="865"/>
      <c r="AE239" s="865"/>
      <c r="AF239" s="865"/>
      <c r="AG239" s="865"/>
      <c r="AH239" s="866"/>
      <c r="AI239" s="867"/>
      <c r="AJ239" s="867"/>
      <c r="AK239" s="867"/>
      <c r="AL239" s="867"/>
      <c r="AM239" s="867"/>
      <c r="AN239" s="867"/>
      <c r="AO239" s="867"/>
      <c r="AP239" s="867"/>
      <c r="AQ239" s="867"/>
      <c r="AR239" s="867"/>
      <c r="AS239" s="867"/>
      <c r="AT239" s="868"/>
      <c r="AU239" s="869">
        <f>SUM(AU229:AX238)</f>
        <v>0</v>
      </c>
      <c r="AV239" s="870"/>
      <c r="AW239" s="870"/>
      <c r="AX239" s="872"/>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31"/>
    </row>
    <row r="241" spans="1:50" ht="24.75" customHeight="1" x14ac:dyDescent="0.15">
      <c r="A241" s="1055"/>
      <c r="B241" s="1056"/>
      <c r="C241" s="1056"/>
      <c r="D241" s="1056"/>
      <c r="E241" s="1056"/>
      <c r="F241" s="1057"/>
      <c r="G241" s="853" t="s">
        <v>18</v>
      </c>
      <c r="H241" s="699"/>
      <c r="I241" s="699"/>
      <c r="J241" s="699"/>
      <c r="K241" s="699"/>
      <c r="L241" s="698" t="s">
        <v>19</v>
      </c>
      <c r="M241" s="699"/>
      <c r="N241" s="699"/>
      <c r="O241" s="699"/>
      <c r="P241" s="699"/>
      <c r="Q241" s="699"/>
      <c r="R241" s="699"/>
      <c r="S241" s="699"/>
      <c r="T241" s="699"/>
      <c r="U241" s="699"/>
      <c r="V241" s="699"/>
      <c r="W241" s="699"/>
      <c r="X241" s="700"/>
      <c r="Y241" s="615" t="s">
        <v>20</v>
      </c>
      <c r="Z241" s="616"/>
      <c r="AA241" s="616"/>
      <c r="AB241" s="836"/>
      <c r="AC241" s="853" t="s">
        <v>18</v>
      </c>
      <c r="AD241" s="699"/>
      <c r="AE241" s="699"/>
      <c r="AF241" s="699"/>
      <c r="AG241" s="699"/>
      <c r="AH241" s="698" t="s">
        <v>19</v>
      </c>
      <c r="AI241" s="699"/>
      <c r="AJ241" s="699"/>
      <c r="AK241" s="699"/>
      <c r="AL241" s="699"/>
      <c r="AM241" s="699"/>
      <c r="AN241" s="699"/>
      <c r="AO241" s="699"/>
      <c r="AP241" s="699"/>
      <c r="AQ241" s="699"/>
      <c r="AR241" s="699"/>
      <c r="AS241" s="699"/>
      <c r="AT241" s="700"/>
      <c r="AU241" s="615" t="s">
        <v>20</v>
      </c>
      <c r="AV241" s="616"/>
      <c r="AW241" s="616"/>
      <c r="AX241" s="617"/>
    </row>
    <row r="242" spans="1:50" ht="24.75" customHeight="1" x14ac:dyDescent="0.15">
      <c r="A242" s="1055"/>
      <c r="B242" s="1056"/>
      <c r="C242" s="1056"/>
      <c r="D242" s="1056"/>
      <c r="E242" s="1056"/>
      <c r="F242" s="1057"/>
      <c r="G242" s="701"/>
      <c r="H242" s="702"/>
      <c r="I242" s="702"/>
      <c r="J242" s="702"/>
      <c r="K242" s="703"/>
      <c r="L242" s="695"/>
      <c r="M242" s="696"/>
      <c r="N242" s="696"/>
      <c r="O242" s="696"/>
      <c r="P242" s="696"/>
      <c r="Q242" s="696"/>
      <c r="R242" s="696"/>
      <c r="S242" s="696"/>
      <c r="T242" s="696"/>
      <c r="U242" s="696"/>
      <c r="V242" s="696"/>
      <c r="W242" s="696"/>
      <c r="X242" s="697"/>
      <c r="Y242" s="413"/>
      <c r="Z242" s="414"/>
      <c r="AA242" s="414"/>
      <c r="AB242" s="843"/>
      <c r="AC242" s="701"/>
      <c r="AD242" s="702"/>
      <c r="AE242" s="702"/>
      <c r="AF242" s="702"/>
      <c r="AG242" s="703"/>
      <c r="AH242" s="695"/>
      <c r="AI242" s="696"/>
      <c r="AJ242" s="696"/>
      <c r="AK242" s="696"/>
      <c r="AL242" s="696"/>
      <c r="AM242" s="696"/>
      <c r="AN242" s="696"/>
      <c r="AO242" s="696"/>
      <c r="AP242" s="696"/>
      <c r="AQ242" s="696"/>
      <c r="AR242" s="696"/>
      <c r="AS242" s="696"/>
      <c r="AT242" s="697"/>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64" t="s">
        <v>21</v>
      </c>
      <c r="H252" s="865"/>
      <c r="I252" s="865"/>
      <c r="J252" s="865"/>
      <c r="K252" s="865"/>
      <c r="L252" s="866"/>
      <c r="M252" s="867"/>
      <c r="N252" s="867"/>
      <c r="O252" s="867"/>
      <c r="P252" s="867"/>
      <c r="Q252" s="867"/>
      <c r="R252" s="867"/>
      <c r="S252" s="867"/>
      <c r="T252" s="867"/>
      <c r="U252" s="867"/>
      <c r="V252" s="867"/>
      <c r="W252" s="867"/>
      <c r="X252" s="868"/>
      <c r="Y252" s="869">
        <f>SUM(Y242:AB251)</f>
        <v>0</v>
      </c>
      <c r="Z252" s="870"/>
      <c r="AA252" s="870"/>
      <c r="AB252" s="871"/>
      <c r="AC252" s="864" t="s">
        <v>21</v>
      </c>
      <c r="AD252" s="865"/>
      <c r="AE252" s="865"/>
      <c r="AF252" s="865"/>
      <c r="AG252" s="865"/>
      <c r="AH252" s="866"/>
      <c r="AI252" s="867"/>
      <c r="AJ252" s="867"/>
      <c r="AK252" s="867"/>
      <c r="AL252" s="867"/>
      <c r="AM252" s="867"/>
      <c r="AN252" s="867"/>
      <c r="AO252" s="867"/>
      <c r="AP252" s="867"/>
      <c r="AQ252" s="867"/>
      <c r="AR252" s="867"/>
      <c r="AS252" s="867"/>
      <c r="AT252" s="868"/>
      <c r="AU252" s="869">
        <f>SUM(AU242:AX251)</f>
        <v>0</v>
      </c>
      <c r="AV252" s="870"/>
      <c r="AW252" s="870"/>
      <c r="AX252" s="872"/>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31"/>
    </row>
    <row r="254" spans="1:50" ht="24.75" customHeight="1" x14ac:dyDescent="0.15">
      <c r="A254" s="1055"/>
      <c r="B254" s="1056"/>
      <c r="C254" s="1056"/>
      <c r="D254" s="1056"/>
      <c r="E254" s="1056"/>
      <c r="F254" s="1057"/>
      <c r="G254" s="853" t="s">
        <v>18</v>
      </c>
      <c r="H254" s="699"/>
      <c r="I254" s="699"/>
      <c r="J254" s="699"/>
      <c r="K254" s="699"/>
      <c r="L254" s="698" t="s">
        <v>19</v>
      </c>
      <c r="M254" s="699"/>
      <c r="N254" s="699"/>
      <c r="O254" s="699"/>
      <c r="P254" s="699"/>
      <c r="Q254" s="699"/>
      <c r="R254" s="699"/>
      <c r="S254" s="699"/>
      <c r="T254" s="699"/>
      <c r="U254" s="699"/>
      <c r="V254" s="699"/>
      <c r="W254" s="699"/>
      <c r="X254" s="700"/>
      <c r="Y254" s="615" t="s">
        <v>20</v>
      </c>
      <c r="Z254" s="616"/>
      <c r="AA254" s="616"/>
      <c r="AB254" s="836"/>
      <c r="AC254" s="853" t="s">
        <v>18</v>
      </c>
      <c r="AD254" s="699"/>
      <c r="AE254" s="699"/>
      <c r="AF254" s="699"/>
      <c r="AG254" s="699"/>
      <c r="AH254" s="698" t="s">
        <v>19</v>
      </c>
      <c r="AI254" s="699"/>
      <c r="AJ254" s="699"/>
      <c r="AK254" s="699"/>
      <c r="AL254" s="699"/>
      <c r="AM254" s="699"/>
      <c r="AN254" s="699"/>
      <c r="AO254" s="699"/>
      <c r="AP254" s="699"/>
      <c r="AQ254" s="699"/>
      <c r="AR254" s="699"/>
      <c r="AS254" s="699"/>
      <c r="AT254" s="700"/>
      <c r="AU254" s="615" t="s">
        <v>20</v>
      </c>
      <c r="AV254" s="616"/>
      <c r="AW254" s="616"/>
      <c r="AX254" s="617"/>
    </row>
    <row r="255" spans="1:50" ht="24.75" customHeight="1" x14ac:dyDescent="0.15">
      <c r="A255" s="1055"/>
      <c r="B255" s="1056"/>
      <c r="C255" s="1056"/>
      <c r="D255" s="1056"/>
      <c r="E255" s="1056"/>
      <c r="F255" s="1057"/>
      <c r="G255" s="701"/>
      <c r="H255" s="702"/>
      <c r="I255" s="702"/>
      <c r="J255" s="702"/>
      <c r="K255" s="703"/>
      <c r="L255" s="695"/>
      <c r="M255" s="696"/>
      <c r="N255" s="696"/>
      <c r="O255" s="696"/>
      <c r="P255" s="696"/>
      <c r="Q255" s="696"/>
      <c r="R255" s="696"/>
      <c r="S255" s="696"/>
      <c r="T255" s="696"/>
      <c r="U255" s="696"/>
      <c r="V255" s="696"/>
      <c r="W255" s="696"/>
      <c r="X255" s="697"/>
      <c r="Y255" s="413"/>
      <c r="Z255" s="414"/>
      <c r="AA255" s="414"/>
      <c r="AB255" s="843"/>
      <c r="AC255" s="701"/>
      <c r="AD255" s="702"/>
      <c r="AE255" s="702"/>
      <c r="AF255" s="702"/>
      <c r="AG255" s="703"/>
      <c r="AH255" s="695"/>
      <c r="AI255" s="696"/>
      <c r="AJ255" s="696"/>
      <c r="AK255" s="696"/>
      <c r="AL255" s="696"/>
      <c r="AM255" s="696"/>
      <c r="AN255" s="696"/>
      <c r="AO255" s="696"/>
      <c r="AP255" s="696"/>
      <c r="AQ255" s="696"/>
      <c r="AR255" s="696"/>
      <c r="AS255" s="696"/>
      <c r="AT255" s="697"/>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2017-09-13T07:37:46Z</cp:lastPrinted>
  <dcterms:created xsi:type="dcterms:W3CDTF">2012-03-13T00:50:25Z</dcterms:created>
  <dcterms:modified xsi:type="dcterms:W3CDTF">2017-09-13T07:38:58Z</dcterms:modified>
</cp:coreProperties>
</file>