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改革支援チーム\国公私補助金（大学改革推進等補助金）\20_行政事業レビュー\Ｒ２行政事業レビュー\20201110_【作業依頼】行政事業レビューシートの記載の確認等について（1120〆）\99改革支援係作業\"/>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55" i="3" l="1"/>
  <c r="AE55" i="3"/>
  <c r="AI48" i="3"/>
  <c r="AI41" i="3"/>
  <c r="AE41" i="3"/>
  <c r="AI34" i="3" l="1"/>
  <c r="AE34" i="3"/>
  <c r="AE48"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<sst xmlns="http://schemas.openxmlformats.org/spreadsheetml/2006/main" count="3057" uniqueCount="710">
  <si>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</si>
  <si>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</si>
  <si>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</si>
  <si>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</si>
  <si>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</si>
  <si>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</si>
  <si>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</si>
  <si>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</si>
  <si>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</si>
  <si>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</si>
  <si>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</si>
  <si>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</si>
  <si>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</si>
  <si>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</si>
  <si>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</si>
  <si>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</si>
  <si>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</si>
  <si>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</si>
  <si>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</si>
  <si>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</si>
  <si>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</si>
  <si>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</si>
  <si>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</si>
  <si>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</si>
  <si>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</si>
  <si>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</si>
  <si>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</si>
  <si>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</si>
  <si>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</si>
  <si>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</si>
  <si>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</si>
  <si>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</si>
  <si>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</si>
  <si>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</si>
  <si>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</si>
  <si>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</si>
  <si>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</si>
  <si>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</si>
  <si>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</si>
  <si>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</si>
  <si>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</si>
  <si>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</si>
  <si>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</si>
  <si>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</si>
  <si>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</si>
  <si>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</si>
  <si>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</si>
  <si>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</si>
  <si>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</si>
  <si>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</si>
  <si>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</si>
  <si>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</si>
  <si>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</si>
  <si>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</si>
  <si>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</si>
  <si>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</si>
  <si>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</si>
  <si>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</si>
  <si>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</si>
  <si>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</si>
  <si>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</si>
  <si>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</si>
  <si>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</si>
  <si>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</si>
  <si>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</si>
  <si>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</si>
  <si>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</si>
  <si>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</si>
  <si>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</si>
  <si>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</si>
  <si>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</si>
  <si>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</si>
  <si>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</si>
  <si>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</si>
  <si>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</si>
  <si>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</si>
  <si>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</si>
  <si>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</si>
  <si>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</si>
  <si>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</si>
  <si>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</si>
  <si>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</si>
  <si>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</si>
  <si>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</si>
  <si>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</si>
  <si>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</si>
  <si>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</si>
  <si>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</si>
  <si>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</si>
  <si>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</si>
  <si>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</si>
  <si>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</si>
  <si>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</si>
  <si>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</si>
  <si>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</si>
  <si>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</si>
  <si>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</si>
  <si>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</si>
  <si>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</si>
  <si>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</si>
  <si>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</si>
  <si>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</si>
  <si>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</si>
  <si>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</si>
  <si>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</si>
  <si>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</si>
  <si>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</si>
  <si>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</si>
  <si>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</si>
  <si>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</si>
  <si>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</si>
  <si>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</si>
  <si>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</si>
  <si>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</si>
  <si>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</si>
  <si>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</si>
  <si>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</si>
  <si>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</si>
  <si>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</si>
  <si>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</si>
  <si>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</si>
  <si>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</si>
  <si>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</si>
  <si>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</si>
  <si>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</si>
  <si>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</si>
  <si>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</si>
  <si>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</si>
  <si>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</si>
  <si>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</si>
  <si>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</si>
  <si>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</si>
  <si>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</si>
  <si>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</si>
  <si>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</si>
  <si>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</si>
  <si>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</si>
  <si>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</si>
  <si>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</si>
  <si>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</si>
  <si>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</si>
  <si>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</si>
  <si>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</si>
  <si>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</si>
  <si>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</si>
  <si>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</si>
  <si>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</si>
  <si>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</si>
  <si>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</si>
  <si>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</si>
  <si>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</si>
  <si>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</si>
  <si>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</si>
  <si>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</si>
  <si>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</si>
  <si>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</si>
  <si>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</si>
  <si>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</si>
  <si>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</si>
  <si>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</si>
  <si>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</si>
  <si>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</si>
  <si>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</si>
  <si>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</si>
  <si>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</si>
  <si>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</si>
  <si>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</si>
  <si>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</si>
  <si>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</si>
  <si>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</si>
  <si>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</si>
  <si>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</si>
  <si>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</si>
  <si>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</si>
  <si>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</si>
  <si>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</si>
  <si>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</si>
  <si>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</si>
  <si>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</si>
  <si>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</si>
  <si>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</si>
  <si>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</si>
  <si>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</si>
  <si>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</si>
  <si>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</si>
  <si>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</si>
  <si>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</si>
  <si>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</si>
  <si>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</si>
  <si>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</si>
  <si>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</si>
  <si>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</si>
  <si>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</si>
  <si>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</si>
  <si>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</si>
  <si>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</si>
  <si>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</si>
  <si>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</si>
  <si>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</si>
  <si>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</si>
  <si>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</si>
  <si>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</si>
  <si>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</si>
  <si>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</si>
  <si>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</si>
  <si>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</si>
  <si>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</si>
  <si>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</si>
  <si>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</si>
  <si>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</si>
  <si>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</si>
  <si>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</si>
  <si>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</si>
  <si>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</si>
  <si>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</si>
  <si>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</si>
  <si>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</si>
  <si>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</si>
  <si>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</si>
  <si>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</si>
  <si>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</si>
  <si>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</si>
  <si>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</si>
  <si>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</si>
  <si>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</si>
  <si>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</si>
  <si>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</si>
  <si>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</si>
  <si>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</si>
  <si>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</si>
  <si>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</si>
  <si>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</si>
  <si>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</si>
  <si>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</si>
  <si>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</si>
  <si>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</si>
  <si>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</si>
  <si>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</si>
  <si>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</si>
  <si>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</si>
  <si>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</si>
  <si>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</si>
  <si>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</si>
  <si>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</si>
  <si>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</si>
  <si>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</si>
  <si>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</si>
  <si>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</si>
  <si>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</si>
  <si>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</si>
  <si>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</si>
  <si>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</si>
  <si>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</si>
  <si>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</si>
  <si>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</si>
  <si>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</si>
  <si>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</si>
  <si>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</si>
  <si>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</si>
  <si>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</si>
  <si>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</si>
  <si>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</si>
  <si>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</si>
  <si>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</si>
  <si>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</si>
  <si>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</si>
  <si>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</si>
  <si>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</si>
  <si>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</si>
  <si>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</si>
  <si>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</si>
  <si>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</si>
  <si>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</si>
  <si>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</si>
  <si>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</si>
  <si>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</si>
  <si>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</si>
  <si>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</si>
  <si>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</si>
  <si>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</si>
  <si>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</si>
  <si>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</si>
  <si>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</si>
  <si>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</si>
  <si>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</si>
  <si>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</si>
  <si>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</si>
  <si>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</si>
  <si>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</si>
  <si>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</si>
  <si>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</si>
  <si>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</si>
  <si>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</si>
  <si>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</si>
  <si>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</si>
  <si>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</si>
  <si>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</si>
  <si>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</si>
  <si>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</si>
  <si>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</si>
  <si>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</si>
  <si>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</si>
  <si>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</si>
  <si>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</si>
  <si>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</si>
  <si>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</si>
  <si>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</si>
  <si>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</si>
  <si>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</si>
  <si>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</si>
  <si>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</si>
  <si>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</si>
  <si>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</si>
  <si>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</si>
  <si>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</si>
  <si>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</si>
  <si>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</si>
  <si>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</si>
  <si>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</si>
  <si>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</si>
  <si>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</si>
  <si>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</si>
  <si>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</si>
  <si>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</si>
  <si>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</si>
  <si>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</si>
  <si>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</si>
  <si>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</si>
  <si>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</si>
  <si>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</si>
  <si>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</si>
  <si>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</si>
  <si>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</si>
  <si>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</si>
  <si>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</si>
  <si>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</si>
  <si>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</si>
  <si>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</si>
  <si>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</si>
  <si>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</si>
  <si>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</si>
  <si>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</si>
  <si>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</si>
  <si>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</si>
  <si>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</si>
  <si>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</si>
  <si>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</si>
  <si>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</si>
  <si>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</si>
  <si>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</si>
  <si>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</si>
  <si>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</si>
  <si>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</si>
  <si>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</si>
  <si>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</si>
  <si>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</si>
  <si>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</si>
  <si>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</si>
  <si>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</si>
  <si>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</si>
  <si>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</si>
  <si>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</si>
  <si>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</si>
  <si>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</si>
  <si>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</si>
  <si>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</si>
  <si>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</si>
  <si>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</si>
  <si>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</si>
  <si>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</si>
  <si>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</si>
  <si>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</si>
  <si>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</si>
  <si>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</si>
  <si>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</si>
  <si>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</si>
  <si>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</si>
  <si>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</si>
  <si>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</si>
  <si>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</si>
  <si>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</si>
  <si>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</si>
  <si>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</si>
  <si>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</si>
  <si>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</si>
  <si>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</si>
  <si>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</si>
  <si>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</si>
  <si>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</si>
  <si>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</si>
  <si>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</si>
  <si>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</si>
  <si>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</si>
  <si>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</si>
  <si>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</si>
  <si>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</si>
  <si>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</si>
  <si>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</si>
  <si>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</si>
  <si>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</si>
  <si>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</si>
  <si>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</si>
  <si>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</si>
  <si>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</si>
  <si>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</si>
  <si>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</si>
  <si>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</si>
  <si>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</si>
  <si>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</si>
  <si>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</si>
  <si>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</si>
  <si>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</si>
  <si>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</si>
  <si>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</si>
  <si>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</si>
  <si>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</si>
  <si>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</si>
  <si>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</si>
  <si>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</si>
  <si>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</si>
  <si>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</si>
  <si>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</si>
  <si>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</si>
  <si>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</si>
  <si>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</si>
  <si>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</si>
  <si>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</si>
  <si>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</si>
  <si>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</si>
  <si>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</si>
  <si>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</si>
  <si>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</si>
  <si>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</si>
  <si>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</si>
  <si>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</si>
  <si>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</si>
  <si>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</si>
  <si>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</si>
  <si>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</si>
  <si>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</si>
  <si>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</si>
  <si>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</si>
  <si>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</si>
  <si>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</si>
  <si>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</si>
  <si>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</si>
  <si>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</si>
  <si>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</si>
  <si>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</si>
  <si>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</si>
  <si>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</si>
  <si>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</si>
  <si>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</si>
  <si>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</si>
  <si>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</si>
  <si>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</si>
  <si>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</si>
  <si>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</si>
  <si>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</si>
  <si>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</si>
  <si>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</si>
  <si>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</si>
  <si>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</si>
  <si>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</si>
  <si>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</si>
  <si>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</si>
  <si>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</si>
  <si>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</si>
  <si>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</si>
  <si>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</si>
  <si>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</si>
  <si>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</si>
  <si>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</si>
  <si>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</si>
  <si>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</si>
  <si>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</si>
  <si>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</si>
  <si>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</si>
  <si>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</si>
  <si>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</si>
  <si>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</si>
  <si>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</si>
  <si>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</si>
  <si>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</si>
  <si>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</si>
  <si>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</si>
  <si>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</si>
  <si>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</si>
  <si>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</si>
  <si>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</si>
  <si>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</si>
  <si>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</si>
  <si>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</si>
  <si>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</si>
  <si>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</si>
  <si>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</si>
  <si>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</si>
  <si>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</si>
  <si>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</si>
  <si>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</si>
  <si>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</si>
  <si>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</si>
  <si>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</si>
  <si>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</si>
  <si>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</si>
  <si>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</si>
  <si>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</si>
  <si>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</si>
  <si>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</si>
  <si>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</si>
  <si>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</si>
  <si>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</si>
  <si>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</si>
  <si>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</si>
  <si>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</si>
  <si>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</si>
  <si>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</si>
  <si>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</si>
  <si>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</si>
  <si>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</si>
  <si>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</si>
  <si>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</si>
  <si>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</si>
  <si>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</si>
  <si>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</si>
  <si>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</si>
  <si>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</si>
  <si>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</si>
  <si>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</si>
  <si>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</si>
  <si>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</si>
  <si>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</si>
  <si>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</si>
  <si>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</si>
  <si>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</si>
  <si>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</si>
  <si>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</si>
  <si>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</si>
  <si>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</si>
  <si>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</si>
  <si>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</si>
  <si>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</si>
  <si>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</si>
  <si>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</si>
  <si>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</si>
  <si>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</si>
  <si>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大学教育再生加速プログラム「高大接続改革推進事業」</t>
    <phoneticPr fontId="5"/>
  </si>
  <si>
    <t>高等教育局</t>
    <phoneticPr fontId="5"/>
  </si>
  <si>
    <t>大学振興課大学改革推進室</t>
    <phoneticPr fontId="5"/>
  </si>
  <si>
    <t>○</t>
  </si>
  <si>
    <t>○</t>
    <phoneticPr fontId="5"/>
  </si>
  <si>
    <t>○</t>
    <phoneticPr fontId="5"/>
  </si>
  <si>
    <t>○</t>
    <phoneticPr fontId="5"/>
  </si>
  <si>
    <t>-</t>
    <phoneticPr fontId="5"/>
  </si>
  <si>
    <t>これまで国は大学の質を向上するため、様々な提言・支援を行ってきており、大学も積極的に改革を進め、一定の成果がでている。
今後は、その成果をベースに、教育再生実行会議等で示された新たな方針に対して、先進的に取り組む大学を支援することで、国として進めるべき改革を一層推進し、各大学の教育改革を加速させ、①アクティブ・ラーニング②学修成果の可視化③入試改革・高大接続④長期学外学修プログラム⑤卒業時における質保証の取組の強化を推進する体制・環境を整備することを目的とする。</t>
    <phoneticPr fontId="5"/>
  </si>
  <si>
    <t>大学等（短大・高専を含む）を対象に、教育再生実行会議等で提言された国として進める改革の方向性のうち、①アクティブ・ラーニング②学修成果の可視化③入試改革・高大接続④長期学外学修プログラム⑤卒業時における質保証の取組の強化を行う取組を重点的に支援することにより、①大学の人材養成機能の抜本的強化、②能力・意欲・適性を多面的・総合的に評価し得る大学入学者選抜への転換、③高等学校教育と大学教育の強化による一体的な改革を強力に推進する。
また、これまでの教育改革の取組状況について、事前に文部科学省が設定した基準を達成した（もしくは達成することを宣言する）大学のみ審査対象とする。
【定額補助】</t>
    <phoneticPr fontId="5"/>
  </si>
  <si>
    <t>-</t>
    <phoneticPr fontId="5"/>
  </si>
  <si>
    <t>-</t>
    <phoneticPr fontId="5"/>
  </si>
  <si>
    <t>-</t>
    <phoneticPr fontId="5"/>
  </si>
  <si>
    <t>学修者の能動的な学修への参加を取り入れた講義等を受講する割合を事業終了（平成31年度）までに95%に向上させる。</t>
  </si>
  <si>
    <t>学生が授業外で学修する時間を事業終了（平成31年度）までに15時間に向上させる。</t>
    <phoneticPr fontId="5"/>
  </si>
  <si>
    <t>時間</t>
  </si>
  <si>
    <t>-</t>
    <phoneticPr fontId="5"/>
  </si>
  <si>
    <t>意欲・能力等を多面的に評価・判定する入学者選抜を経た募集人員の割合を事業終了（平成31年度）までに20%に向上させる。</t>
    <phoneticPr fontId="5"/>
  </si>
  <si>
    <t>ギャップイヤー等を活用し、長期体験活動を経験する学生の割合を事業終了（平成31年度）までに10%に向上させる。</t>
    <phoneticPr fontId="5"/>
  </si>
  <si>
    <t>学位授与の方針に基づく組織的な教育への参画・貢献についての教員評価を実施している大学の割合を事業終了（平成31年度）までに70%に向上させる。</t>
    <phoneticPr fontId="5"/>
  </si>
  <si>
    <t>事業実施件数</t>
    <rPh sb="2" eb="4">
      <t>ジッシ</t>
    </rPh>
    <rPh sb="4" eb="6">
      <t>ケンスウ</t>
    </rPh>
    <phoneticPr fontId="5"/>
  </si>
  <si>
    <t>件</t>
  </si>
  <si>
    <t>件</t>
    <rPh sb="0" eb="1">
      <t>ケン</t>
    </rPh>
    <phoneticPr fontId="5"/>
  </si>
  <si>
    <t>執行額／実施件数
（事務費は除く）　　　　　　　　　　　　　　</t>
    <rPh sb="0" eb="2">
      <t>シッコウ</t>
    </rPh>
    <rPh sb="2" eb="3">
      <t>ガク</t>
    </rPh>
    <rPh sb="4" eb="6">
      <t>ジッシ</t>
    </rPh>
    <rPh sb="6" eb="8">
      <t>ケンスウ</t>
    </rPh>
    <rPh sb="10" eb="13">
      <t>ジムヒ</t>
    </rPh>
    <rPh sb="14" eb="15">
      <t>ノゾ</t>
    </rPh>
    <phoneticPr fontId="5"/>
  </si>
  <si>
    <t>千円</t>
    <rPh sb="0" eb="2">
      <t>センエン</t>
    </rPh>
    <phoneticPr fontId="5"/>
  </si>
  <si>
    <t>千円/件</t>
    <rPh sb="0" eb="2">
      <t>センエン</t>
    </rPh>
    <rPh sb="3" eb="4">
      <t>ケン</t>
    </rPh>
    <phoneticPr fontId="5"/>
  </si>
  <si>
    <t>849,813/46</t>
    <phoneticPr fontId="5"/>
  </si>
  <si>
    <t>1,176,197/69</t>
    <phoneticPr fontId="5"/>
  </si>
  <si>
    <t>4 個性が輝く高等教育の振興</t>
    <phoneticPr fontId="5"/>
  </si>
  <si>
    <t>4-1 大学などにおける教育研究の質の向上</t>
    <phoneticPr fontId="5"/>
  </si>
  <si>
    <t>アクティブ・ラーニング等の教育方法を導入する等大学教育の質的転換に資するプロジェクト数</t>
    <phoneticPr fontId="5"/>
  </si>
  <si>
    <t>-</t>
    <phoneticPr fontId="5"/>
  </si>
  <si>
    <t>本事業は、「これからの大学教育等の在り方について」（平成25年5月教育再生実行会議第3次提言）等に掲げられた政策を実現するものであり、社会のニーズを反映している。</t>
    <phoneticPr fontId="5"/>
  </si>
  <si>
    <t>本事業は、「これからの大学教育等の在り方について」（平成25年5月教育再生実行会議第3次提言）等に掲げられた政策を実現するものであり、国が実施すべき事業である。</t>
    <phoneticPr fontId="5"/>
  </si>
  <si>
    <t>本事業は、「これからの大学教育等の在り方について」（平成25年5月教育再生実行会議第3次提言）等に掲げられた政策を実現するものとして必要かつ適切な事業であり、優先度の高い事業である。</t>
    <phoneticPr fontId="5"/>
  </si>
  <si>
    <t>無</t>
  </si>
  <si>
    <t>本事業は、公募した上で有識者からなる委員会による公平な審査を経て選定しており、その妥当性や競争性を確保している。</t>
    <phoneticPr fontId="5"/>
  </si>
  <si>
    <t>‐</t>
  </si>
  <si>
    <t>本事業は、公募した上で有識者からなる委員会による公平な審査を経て選定しており、国費の負担割合は妥当である。</t>
    <phoneticPr fontId="5"/>
  </si>
  <si>
    <t>補助金を交付する際は、事業経費の費目・使途の内容について厳正に確認するなど、妥当なコスト水準かを確認している。</t>
    <phoneticPr fontId="5"/>
  </si>
  <si>
    <t>補助金を交付する際は、事業経費の費目・使途の内容について厳正に確認するなど、資金の流れを確認している。</t>
    <phoneticPr fontId="5"/>
  </si>
  <si>
    <t>補助金を交付する際は、事業経費の費目・使途の内容について厳正に確認することで、事業目的に即した真に必要なものに限定している。</t>
    <phoneticPr fontId="5"/>
  </si>
  <si>
    <t>事業年度毎に各大学から提出される実績報告書等において、支出先・使途を把握し、補助金の使用状況、事業目的との整合性、コスト水準等について確認を行っている。</t>
    <phoneticPr fontId="5"/>
  </si>
  <si>
    <t>事業目的である、国として進めるべき改革を推進する体制・環境の整備に対して、学修者の能動的な学修への参加を取り入れた講義等を受講する割合の向上等を成果目標とし、事業目的にふさわしい定量的成果目標を設定している。</t>
    <phoneticPr fontId="5"/>
  </si>
  <si>
    <t>国公私立大学を通じた競争的環境の下、国として進めるべき改革を積極的に推進する大学の取組を選定・支援しており、効果的な事業である。</t>
    <phoneticPr fontId="5"/>
  </si>
  <si>
    <t>本事業は、定量的な活動指標を設定した上で実施しており、活動実績の着実な向上に向けて実施している。</t>
    <phoneticPr fontId="5"/>
  </si>
  <si>
    <t>本事業における成果等については、ＨＰへの掲載等を通じて活用の促進を図っている。</t>
    <phoneticPr fontId="5"/>
  </si>
  <si>
    <t>-</t>
    <phoneticPr fontId="5"/>
  </si>
  <si>
    <t>新26-0017</t>
    <phoneticPr fontId="5"/>
  </si>
  <si>
    <t>新26-0017</t>
    <phoneticPr fontId="5"/>
  </si>
  <si>
    <t>0146</t>
    <phoneticPr fontId="5"/>
  </si>
  <si>
    <t>大学改革推進等補助金</t>
    <rPh sb="0" eb="2">
      <t>ダイガク</t>
    </rPh>
    <rPh sb="2" eb="4">
      <t>カイカク</t>
    </rPh>
    <rPh sb="4" eb="6">
      <t>スイシン</t>
    </rPh>
    <rPh sb="6" eb="7">
      <t>トウ</t>
    </rPh>
    <rPh sb="7" eb="10">
      <t>ホジョキン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</si>
  <si>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</si>
  <si>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</si>
  <si>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</si>
  <si>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</si>
  <si>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本事業は、教育再生実行会議等で提言された国として進める改革の方向性のうち、アクティブ・ラーニング等を行う大学等を支援することにより、大学の人材養成機能の強化を推進する大学等を支援するものである。その成果は、大学等の教育研究の質の向上・保証の推進に寄与し、上位施策を実現する重要な要素の一つである。</t>
    <phoneticPr fontId="5"/>
  </si>
  <si>
    <t>Ⅳ長期学外学修プログラム（ギャップイヤー）</t>
    <phoneticPr fontId="5"/>
  </si>
  <si>
    <t>学校法人玉川学園</t>
    <phoneticPr fontId="5"/>
  </si>
  <si>
    <t>Ⅰ（アクティブ・ラーニング）・Ⅱ（学修成果の可視化）複合型</t>
    <phoneticPr fontId="5"/>
  </si>
  <si>
    <t>国立大学法人長崎大学</t>
    <phoneticPr fontId="5"/>
  </si>
  <si>
    <t>Ⅰ（アクティブ・ラーニング）・Ⅱ（学修成果の可視化）複合型</t>
    <phoneticPr fontId="5"/>
  </si>
  <si>
    <t>学校法人芝浦工業大学</t>
    <phoneticPr fontId="5"/>
  </si>
  <si>
    <t>学校法人比治山学園</t>
    <phoneticPr fontId="5"/>
  </si>
  <si>
    <t>公立大学法人北九州市立大学</t>
    <phoneticPr fontId="5"/>
  </si>
  <si>
    <t>国立大学法人宇都宮大学</t>
    <phoneticPr fontId="5"/>
  </si>
  <si>
    <t>国立大学法人山口大学</t>
    <phoneticPr fontId="5"/>
  </si>
  <si>
    <t>公立大学法人大阪府立大学</t>
    <phoneticPr fontId="5"/>
  </si>
  <si>
    <t>学校法人創価大学</t>
    <phoneticPr fontId="5"/>
  </si>
  <si>
    <t>Ⅰ（アクティブ・ラーニング）・Ⅱ（学修成果の可視化）複合型</t>
    <phoneticPr fontId="5"/>
  </si>
  <si>
    <t>Ⅰ（アクティブ・ラーニング）・Ⅱ（学修成果の可視化）複合型</t>
    <phoneticPr fontId="5"/>
  </si>
  <si>
    <t>Ⅱ（学修成果の可視化）</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</si>
  <si>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</si>
  <si>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</si>
  <si>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</si>
  <si>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</si>
  <si>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</si>
  <si>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</si>
  <si>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</si>
  <si>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</si>
  <si>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</si>
  <si>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国立大学法人新潟大学</t>
    <phoneticPr fontId="5"/>
  </si>
  <si>
    <t>A.国立大学法人新潟大学</t>
    <phoneticPr fontId="5"/>
  </si>
  <si>
    <t>-</t>
    <phoneticPr fontId="5"/>
  </si>
  <si>
    <t>B.（独）日本学術振興会</t>
    <phoneticPr fontId="5"/>
  </si>
  <si>
    <t>事務用消耗品、パソコン周辺消耗品等</t>
    <phoneticPr fontId="5"/>
  </si>
  <si>
    <t>その他</t>
    <phoneticPr fontId="5"/>
  </si>
  <si>
    <t>物品費</t>
    <phoneticPr fontId="5"/>
  </si>
  <si>
    <t>学外学修プログラム開発調査旅費等</t>
    <phoneticPr fontId="5"/>
  </si>
  <si>
    <t>旅費</t>
    <phoneticPr fontId="5"/>
  </si>
  <si>
    <t>専任教員、事務補佐員給与等</t>
    <phoneticPr fontId="5"/>
  </si>
  <si>
    <t>外注費、会議費等</t>
    <phoneticPr fontId="5"/>
  </si>
  <si>
    <t>人件費・謝金</t>
    <phoneticPr fontId="5"/>
  </si>
  <si>
    <t>アクティブ・ラーニングを受講する学生の割合（平成28年度実績値は現在集計中であり、年度内に取りまとめ予定）
※平成26年度より実施しているテーマⅠ「アクティブ・ラーニング」に係る指標</t>
    <rPh sb="22" eb="24">
      <t>ヘイセイ</t>
    </rPh>
    <rPh sb="26" eb="27">
      <t>ネン</t>
    </rPh>
    <rPh sb="27" eb="28">
      <t>ド</t>
    </rPh>
    <rPh sb="41" eb="43">
      <t>ネンド</t>
    </rPh>
    <rPh sb="55" eb="57">
      <t>ヘイセイ</t>
    </rPh>
    <rPh sb="59" eb="60">
      <t>ネン</t>
    </rPh>
    <rPh sb="60" eb="61">
      <t>ド</t>
    </rPh>
    <rPh sb="63" eb="65">
      <t>ジッシ</t>
    </rPh>
    <rPh sb="87" eb="88">
      <t>カカ</t>
    </rPh>
    <rPh sb="89" eb="91">
      <t>シヒョウ</t>
    </rPh>
    <phoneticPr fontId="5"/>
  </si>
  <si>
    <t>-</t>
    <phoneticPr fontId="5"/>
  </si>
  <si>
    <t>-</t>
    <phoneticPr fontId="5"/>
  </si>
  <si>
    <t>一週間当たりの学生の授業外学修時間数（平成28年度実績値は現在集計中であり、年度内に取りまとめ予定）
※平成26年度より実施しているテーマⅡ「学修成果の可視化」に係る指標</t>
    <rPh sb="38" eb="40">
      <t>ネンド</t>
    </rPh>
    <phoneticPr fontId="5"/>
  </si>
  <si>
    <t>-</t>
    <phoneticPr fontId="5"/>
  </si>
  <si>
    <t>多様な評価尺度による入学者選抜を経た募集人員の割合（平成28年度実績値は現在集計中であり、年度内に取りまとめ予定）
※平成26年度より実施しているテーマⅢ「入試改革・高大接続」に係る指標</t>
    <rPh sb="45" eb="47">
      <t>ネンド</t>
    </rPh>
    <phoneticPr fontId="5"/>
  </si>
  <si>
    <t>-</t>
    <phoneticPr fontId="5"/>
  </si>
  <si>
    <t>入学者受入れの方針を学部段階で定めている大学の割合（全部又は一部の学部で入学者受入れの方針を定めている大学／全国の国公私立大学）
※27年度実績値は、28年度中に調査（29年夏頃公表予定）</t>
    <phoneticPr fontId="5"/>
  </si>
  <si>
    <t>教育課程編成・実施の方針を学部段階で定めている大学の割合（全部又は一部の学部で教育課程編成・実施の方針を定めている大学／全国の国公私立大学）
※27年度実績値は、28年度中に調査（29年夏頃公表予定）</t>
    <phoneticPr fontId="5"/>
  </si>
  <si>
    <t>卒業認定・学位授与の方針を学部段階で定めている大学の割合（全部又は一部の学部で学位授与の方針を定めている大学／全国の国公私立大学
※27年度実績値は、28年度中に調査（29年夏頃公表予定）</t>
    <phoneticPr fontId="5"/>
  </si>
  <si>
    <t>-</t>
    <phoneticPr fontId="5"/>
  </si>
  <si>
    <t>-</t>
    <phoneticPr fontId="5"/>
  </si>
  <si>
    <t>-</t>
    <phoneticPr fontId="5"/>
  </si>
  <si>
    <t>-</t>
    <phoneticPr fontId="5"/>
  </si>
  <si>
    <t>-</t>
    <phoneticPr fontId="5"/>
  </si>
  <si>
    <t>1,358,262/77</t>
    <phoneticPr fontId="5"/>
  </si>
  <si>
    <t>1,267,785/77</t>
    <phoneticPr fontId="5"/>
  </si>
  <si>
    <t>-</t>
    <phoneticPr fontId="5"/>
  </si>
  <si>
    <t>（独）日本学術振興会</t>
    <phoneticPr fontId="5"/>
  </si>
  <si>
    <t>大学教育再生加速プログラムの審査・評価等の実施</t>
    <phoneticPr fontId="5"/>
  </si>
  <si>
    <t>人件費・謝金</t>
    <rPh sb="0" eb="3">
      <t>ジンケンヒ</t>
    </rPh>
    <rPh sb="4" eb="6">
      <t>シャキン</t>
    </rPh>
    <phoneticPr fontId="5"/>
  </si>
  <si>
    <t>その他</t>
    <rPh sb="2" eb="3">
      <t>タ</t>
    </rPh>
    <phoneticPr fontId="5"/>
  </si>
  <si>
    <t>旅費</t>
    <rPh sb="0" eb="2">
      <t>リョヒ</t>
    </rPh>
    <phoneticPr fontId="5"/>
  </si>
  <si>
    <t>※国庫補助金と自己負担額の総額で執行しているため、それぞれの額の切り分けはできない。</t>
    <phoneticPr fontId="5"/>
  </si>
  <si>
    <t>※支払先上位10者リストとの差額は、大学の自己負担分となっている。</t>
    <phoneticPr fontId="5"/>
  </si>
  <si>
    <t>印刷製本費、会議費等</t>
    <rPh sb="0" eb="2">
      <t>インサツ</t>
    </rPh>
    <rPh sb="2" eb="4">
      <t>セイホン</t>
    </rPh>
    <rPh sb="4" eb="5">
      <t>ヒ</t>
    </rPh>
    <rPh sb="6" eb="9">
      <t>カイギヒ</t>
    </rPh>
    <rPh sb="9" eb="10">
      <t>トウ</t>
    </rPh>
    <phoneticPr fontId="5"/>
  </si>
  <si>
    <t>業務担当職員（事務担当）給与、委員等手当等</t>
    <rPh sb="0" eb="2">
      <t>ギョウム</t>
    </rPh>
    <rPh sb="2" eb="4">
      <t>タントウ</t>
    </rPh>
    <rPh sb="4" eb="6">
      <t>ショクイン</t>
    </rPh>
    <rPh sb="7" eb="9">
      <t>ジム</t>
    </rPh>
    <rPh sb="9" eb="11">
      <t>タントウ</t>
    </rPh>
    <rPh sb="12" eb="14">
      <t>キュウヨ</t>
    </rPh>
    <rPh sb="15" eb="17">
      <t>イイン</t>
    </rPh>
    <rPh sb="17" eb="18">
      <t>トウ</t>
    </rPh>
    <rPh sb="18" eb="20">
      <t>テアテ</t>
    </rPh>
    <rPh sb="20" eb="21">
      <t>トウ</t>
    </rPh>
    <phoneticPr fontId="5"/>
  </si>
  <si>
    <t>プログラム委員会出席旅費他</t>
    <rPh sb="5" eb="8">
      <t>イインカイ</t>
    </rPh>
    <rPh sb="8" eb="10">
      <t>シュッセキ</t>
    </rPh>
    <rPh sb="10" eb="12">
      <t>リョヒ</t>
    </rPh>
    <rPh sb="12" eb="13">
      <t>ホカ</t>
    </rPh>
    <phoneticPr fontId="5"/>
  </si>
  <si>
    <t>実績調査（大学教育再生加速プログラム）※文部科学省調べ</t>
    <rPh sb="20" eb="22">
      <t>モンブ</t>
    </rPh>
    <rPh sb="22" eb="25">
      <t>カガクショウ</t>
    </rPh>
    <rPh sb="25" eb="26">
      <t>シラ</t>
    </rPh>
    <phoneticPr fontId="5"/>
  </si>
  <si>
    <t>実績調査（大学教育再生加速プログラム）※文部科学省調べ</t>
    <phoneticPr fontId="5"/>
  </si>
  <si>
    <t>実績調査（大学教育再生加速プログラム）※文部科学省調べ</t>
    <phoneticPr fontId="5"/>
  </si>
  <si>
    <t>実績調査（大学教育再生加速プログラム）※文部科学省調べ</t>
    <phoneticPr fontId="5"/>
  </si>
  <si>
    <t>効果的に各大学の教育改革を加速させ、より良質な学修を与える体制・環境を整備する大学等を平成26年度から支援しており、プログラムの着実な実施に向け、採択されたプログラムに対し、進捗状況のフォローアップを行っている。</t>
    <phoneticPr fontId="5"/>
  </si>
  <si>
    <t>毎年度、全てのプログラムについてフォローアップを実施し、進捗状況や成果等を把握・確認するとともに、平成29年度には中間評価を実施し、その評価結果を大学に伝え、次年度以降の事業の改善を促すこととする。また、事業の実績・成果をより効果的・効率的に活用するため、各テーマごとに幹事校を設定し、各幹事校を中核に採択大学間での連携を強化するとともに、本取組を行っていない大学に対する情報発信及び成果普及を強化する予定である。</t>
    <phoneticPr fontId="5"/>
  </si>
  <si>
    <t>補助金等交付</t>
  </si>
  <si>
    <t>-</t>
    <phoneticPr fontId="5"/>
  </si>
  <si>
    <t>なお、金額は単位未満四捨五入して記載していることから、合計が一致しない場合がある。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</si>
  <si>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</si>
  <si>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</si>
  <si>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</si>
  <si>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</si>
  <si>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</si>
  <si>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</si>
  <si>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</si>
  <si>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</si>
  <si>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</si>
  <si>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</si>
  <si>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</si>
  <si>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評価業務が１件予定通りに終了することに伴う、審査・評価等経費の当然減。</t>
    <rPh sb="0" eb="2">
      <t>ヒョウカ</t>
    </rPh>
    <rPh sb="2" eb="4">
      <t>ギョウム</t>
    </rPh>
    <rPh sb="6" eb="7">
      <t>ケン</t>
    </rPh>
    <rPh sb="7" eb="9">
      <t>ヨテイ</t>
    </rPh>
    <rPh sb="9" eb="10">
      <t>ドオ</t>
    </rPh>
    <rPh sb="12" eb="14">
      <t>シュウリョウ</t>
    </rPh>
    <rPh sb="19" eb="20">
      <t>トモナ</t>
    </rPh>
    <rPh sb="22" eb="24">
      <t>シンサ</t>
    </rPh>
    <rPh sb="25" eb="27">
      <t>ヒョウカ</t>
    </rPh>
    <rPh sb="27" eb="28">
      <t>トウ</t>
    </rPh>
    <rPh sb="28" eb="30">
      <t>ケイヒ</t>
    </rPh>
    <rPh sb="31" eb="33">
      <t>トウゼン</t>
    </rPh>
    <rPh sb="33" eb="34">
      <t>ゲン</t>
    </rPh>
    <phoneticPr fontId="5"/>
  </si>
  <si>
    <t>大学振興課長
三浦　和幸</t>
    <rPh sb="7" eb="9">
      <t>ミウラ</t>
    </rPh>
    <rPh sb="10" eb="12">
      <t>カズユキ</t>
    </rPh>
    <phoneticPr fontId="5"/>
  </si>
  <si>
    <t>１．事業評価の観点 ： 本事業は、アクティブ・ラーニング、学修成果の可視化、入試改革・高大接続、長期学外学修プログラム、卒業時における質保証の取組の強化を推進する体制・環境を整備することで、大学の人材養成機能の抜本的強化、能力・意欲・適正を多面的・総合的に評価し得る大学入学者選抜への転換、高等学校教育と大学教育の強化による一体的な改革を強力に推進することを目的とした補助事業であり、事業評価に当たっては事業成果等及び予算執行の観点から検証を行った。
２．所見 ： 採択したプログラムに対し、進捗状況のフォローアップを行うなど、事業成果の着実な達成に向けた取組が行われていることは評価できる。今後は、中間評価の結果等を踏まえ、事業の成果をより適切に測定するための指標の設定やその把握方法について工夫しつつ、その成果の普及を強化するととともに、積算単価を再検証するなど、引き続きコスト削減に努めるべきである。</t>
    <phoneticPr fontId="5"/>
  </si>
  <si>
    <t>ご指摘のとおり、今年度実施している中間評価の結果（年度内とりまとめ予定）を踏まえ、さらなる効率化を図ることとしたい。</t>
    <phoneticPr fontId="5"/>
  </si>
  <si>
    <t>-</t>
    <phoneticPr fontId="5"/>
  </si>
  <si>
    <t>0144</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</si>
  <si>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</si>
  <si>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</si>
  <si>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</si>
  <si>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</si>
  <si>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</si>
  <si>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</si>
  <si>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</si>
  <si>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</si>
  <si>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</si>
  <si>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</si>
  <si>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</si>
  <si>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</si>
  <si>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</si>
  <si>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長期学外学修プログラムに参加する学生の割合（平成28年度実績値は現在集計中であり、年度内に取りまとめ予定）
※平成27年度より実施しているテーマⅣ「長期学外学修プログラム（ギャップイヤー）」に係る指標</t>
    <rPh sb="41" eb="43">
      <t>ネンド</t>
    </rPh>
    <phoneticPr fontId="5"/>
  </si>
  <si>
    <t>実績調査（大学教育再生加速プログラム）※文部科学省調べ</t>
    <phoneticPr fontId="5"/>
  </si>
  <si>
    <t>学位授与の方針に基づく組織的な教育への参画・貢献についての教員評価を実施している大学の割合（平成27・28年度実績値は、年度内に取りまとめ予定）
※平成28年度より実施のテーマⅤ「卒業時における質保証の取組の強化」に係る指標のため、平成26年度の実績は未記載</t>
    <rPh sb="60" eb="62">
      <t>ネンド</t>
    </rPh>
    <rPh sb="62" eb="63">
      <t>ナイ</t>
    </rPh>
    <phoneticPr fontId="5"/>
  </si>
  <si>
    <t>・「日本再興戦略」（平成25年6月14日閣議決定）
・「これからの大学教育等の在り方について（教育再生実行会議第3次提言）」（平成25年5月28日）
・「高等学校教育と大学教育との接続・大学入学者選抜の在り方について（教育再生実行会議第4次提言）」（平成25年10月31日）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</si>
</sst>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36980</xdr:colOff>
      <xdr:row>741</xdr:row>
      <xdr:rowOff>329559</xdr:rowOff>
    </xdr:from>
    <xdr:to>
      <xdr:col>34</xdr:col>
      <xdr:colOff>30630</xdr:colOff>
      <xdr:row>743</xdr:row>
      <xdr:rowOff>289831</xdr:rowOff>
    </xdr:to>
    <xdr:sp macro="" textlink="">
      <xdr:nvSpPr>
        <xdr:cNvPr id="2" name="Rectangle 3">
          <a:extLst>
            <a:ext uri="{FF2B5EF4-FFF2-40B4-BE49-F238E27FC236}">
              <a16:creationId xmlns:a16="http://schemas.microsoft.com/office/drawing/2014/main" id="{FBEE874F-19D2-42F1-BB0F-B74E3888FB29}"/>
            </a:ext>
          </a:extLst>
        </xdr:cNvPr>
        <xdr:cNvSpPr>
          <a:spLocks noChangeArrowheads="1"/>
        </xdr:cNvSpPr>
      </xdr:nvSpPr>
      <xdr:spPr bwMode="auto">
        <a:xfrm>
          <a:off x="4100980" y="245477659"/>
          <a:ext cx="2838450" cy="67147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1,384</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29</xdr:col>
      <xdr:colOff>143556</xdr:colOff>
      <xdr:row>750</xdr:row>
      <xdr:rowOff>182762</xdr:rowOff>
    </xdr:from>
    <xdr:to>
      <xdr:col>44</xdr:col>
      <xdr:colOff>155538</xdr:colOff>
      <xdr:row>752</xdr:row>
      <xdr:rowOff>244352</xdr:rowOff>
    </xdr:to>
    <xdr:sp macro="" textlink="">
      <xdr:nvSpPr>
        <xdr:cNvPr id="3" name="Rectangle 4">
          <a:extLst>
            <a:ext uri="{FF2B5EF4-FFF2-40B4-BE49-F238E27FC236}">
              <a16:creationId xmlns:a16="http://schemas.microsoft.com/office/drawing/2014/main" id="{702A944E-C3DF-443E-B81C-7657D346196C}"/>
            </a:ext>
          </a:extLst>
        </xdr:cNvPr>
        <xdr:cNvSpPr>
          <a:spLocks noChangeArrowheads="1"/>
        </xdr:cNvSpPr>
      </xdr:nvSpPr>
      <xdr:spPr bwMode="auto">
        <a:xfrm>
          <a:off x="6036356" y="248531262"/>
          <a:ext cx="3059982" cy="77279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B．（独）日本学術振興会：</a:t>
          </a:r>
          <a:r>
            <a:rPr lang="en-US" altLang="ja-JP" sz="1400" b="0" i="0" u="none" strike="noStrike" baseline="0">
              <a:solidFill>
                <a:srgbClr val="000000"/>
              </a:solidFill>
              <a:latin typeface="ＭＳ Ｐゴシック"/>
              <a:ea typeface="ＭＳ Ｐゴシック"/>
            </a:rPr>
            <a:t>25</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17</xdr:col>
      <xdr:colOff>19611</xdr:colOff>
      <xdr:row>748</xdr:row>
      <xdr:rowOff>126907</xdr:rowOff>
    </xdr:from>
    <xdr:to>
      <xdr:col>37</xdr:col>
      <xdr:colOff>38715</xdr:colOff>
      <xdr:row>748</xdr:row>
      <xdr:rowOff>126907</xdr:rowOff>
    </xdr:to>
    <xdr:sp macro="" textlink="">
      <xdr:nvSpPr>
        <xdr:cNvPr id="4" name="Line 6">
          <a:extLst>
            <a:ext uri="{FF2B5EF4-FFF2-40B4-BE49-F238E27FC236}">
              <a16:creationId xmlns:a16="http://schemas.microsoft.com/office/drawing/2014/main" id="{5C65737E-CAE9-498A-A310-892F3F0C6298}"/>
            </a:ext>
          </a:extLst>
        </xdr:cNvPr>
        <xdr:cNvSpPr>
          <a:spLocks noChangeShapeType="1"/>
        </xdr:cNvSpPr>
      </xdr:nvSpPr>
      <xdr:spPr bwMode="auto">
        <a:xfrm>
          <a:off x="3474011" y="247764207"/>
          <a:ext cx="40831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29163</xdr:colOff>
      <xdr:row>746</xdr:row>
      <xdr:rowOff>159202</xdr:rowOff>
    </xdr:from>
    <xdr:to>
      <xdr:col>27</xdr:col>
      <xdr:colOff>29163</xdr:colOff>
      <xdr:row>748</xdr:row>
      <xdr:rowOff>130520</xdr:rowOff>
    </xdr:to>
    <xdr:sp macro="" textlink="">
      <xdr:nvSpPr>
        <xdr:cNvPr id="5" name="Line 8">
          <a:extLst>
            <a:ext uri="{FF2B5EF4-FFF2-40B4-BE49-F238E27FC236}">
              <a16:creationId xmlns:a16="http://schemas.microsoft.com/office/drawing/2014/main" id="{D3899D5B-7120-4D31-A03E-64B028C776D6}"/>
            </a:ext>
          </a:extLst>
        </xdr:cNvPr>
        <xdr:cNvSpPr>
          <a:spLocks noChangeShapeType="1"/>
        </xdr:cNvSpPr>
      </xdr:nvSpPr>
      <xdr:spPr bwMode="auto">
        <a:xfrm>
          <a:off x="5515563" y="247085302"/>
          <a:ext cx="0" cy="6825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192181</xdr:colOff>
      <xdr:row>750</xdr:row>
      <xdr:rowOff>182762</xdr:rowOff>
    </xdr:from>
    <xdr:to>
      <xdr:col>24</xdr:col>
      <xdr:colOff>62563</xdr:colOff>
      <xdr:row>752</xdr:row>
      <xdr:rowOff>244352</xdr:rowOff>
    </xdr:to>
    <xdr:sp macro="" textlink="">
      <xdr:nvSpPr>
        <xdr:cNvPr id="6" name="Rectangle 9">
          <a:extLst>
            <a:ext uri="{FF2B5EF4-FFF2-40B4-BE49-F238E27FC236}">
              <a16:creationId xmlns:a16="http://schemas.microsoft.com/office/drawing/2014/main" id="{C81EB6B8-75D9-4EE4-A288-D2678C49090D}"/>
            </a:ext>
          </a:extLst>
        </xdr:cNvPr>
        <xdr:cNvSpPr>
          <a:spLocks noChangeArrowheads="1"/>
        </xdr:cNvSpPr>
      </xdr:nvSpPr>
      <xdr:spPr bwMode="auto">
        <a:xfrm>
          <a:off x="2020981" y="248531262"/>
          <a:ext cx="2918382" cy="77279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Ａ．大学、短大、高専</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（全</a:t>
          </a:r>
          <a:r>
            <a:rPr lang="en-US" altLang="ja-JP" sz="1400" b="0" i="0" u="none" strike="noStrike" baseline="0">
              <a:solidFill>
                <a:srgbClr val="000000"/>
              </a:solidFill>
              <a:latin typeface="ＭＳ Ｐゴシック"/>
              <a:ea typeface="ＭＳ Ｐゴシック"/>
            </a:rPr>
            <a:t>58</a:t>
          </a:r>
          <a:r>
            <a:rPr lang="ja-JP" altLang="en-US" sz="1400" b="0" i="0" u="none" strike="noStrike" baseline="0">
              <a:solidFill>
                <a:srgbClr val="000000"/>
              </a:solidFill>
              <a:latin typeface="ＭＳ Ｐゴシック"/>
              <a:ea typeface="ＭＳ Ｐゴシック"/>
            </a:rPr>
            <a:t>機関）</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1,358</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63500</xdr:colOff>
      <xdr:row>752</xdr:row>
      <xdr:rowOff>316993</xdr:rowOff>
    </xdr:from>
    <xdr:to>
      <xdr:col>24</xdr:col>
      <xdr:colOff>145079</xdr:colOff>
      <xdr:row>754</xdr:row>
      <xdr:rowOff>175390</xdr:rowOff>
    </xdr:to>
    <xdr:sp macro="" textlink="">
      <xdr:nvSpPr>
        <xdr:cNvPr id="7" name="AutoShape 10">
          <a:extLst>
            <a:ext uri="{FF2B5EF4-FFF2-40B4-BE49-F238E27FC236}">
              <a16:creationId xmlns:a16="http://schemas.microsoft.com/office/drawing/2014/main" id="{3DB40F2A-B0DB-4AE6-A571-EC5AEB3D1582}"/>
            </a:ext>
          </a:extLst>
        </xdr:cNvPr>
        <xdr:cNvSpPr>
          <a:spLocks noChangeArrowheads="1"/>
        </xdr:cNvSpPr>
      </xdr:nvSpPr>
      <xdr:spPr bwMode="auto">
        <a:xfrm>
          <a:off x="1892300" y="249376693"/>
          <a:ext cx="3129579" cy="56959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これまでの大学改革の成果をベースとして、教育再生実行会議等で示された新たな方向性に合致した先進的な取組を実施</a:t>
          </a:r>
          <a:endParaRPr lang="ja-JP" altLang="en-US" sz="1100"/>
        </a:p>
      </xdr:txBody>
    </xdr:sp>
    <xdr:clientData/>
  </xdr:twoCellAnchor>
  <xdr:twoCellAnchor>
    <xdr:from>
      <xdr:col>29</xdr:col>
      <xdr:colOff>73958</xdr:colOff>
      <xdr:row>752</xdr:row>
      <xdr:rowOff>316993</xdr:rowOff>
    </xdr:from>
    <xdr:to>
      <xdr:col>45</xdr:col>
      <xdr:colOff>24338</xdr:colOff>
      <xdr:row>754</xdr:row>
      <xdr:rowOff>175390</xdr:rowOff>
    </xdr:to>
    <xdr:sp macro="" textlink="">
      <xdr:nvSpPr>
        <xdr:cNvPr id="8" name="AutoShape 12">
          <a:extLst>
            <a:ext uri="{FF2B5EF4-FFF2-40B4-BE49-F238E27FC236}">
              <a16:creationId xmlns:a16="http://schemas.microsoft.com/office/drawing/2014/main" id="{9362CBB9-F706-4030-B204-C787A911AC19}"/>
            </a:ext>
          </a:extLst>
        </xdr:cNvPr>
        <xdr:cNvSpPr>
          <a:spLocks noChangeArrowheads="1"/>
        </xdr:cNvSpPr>
      </xdr:nvSpPr>
      <xdr:spPr bwMode="auto">
        <a:xfrm>
          <a:off x="5966758" y="249376693"/>
          <a:ext cx="3201580" cy="56959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大学教育再生加速プログラムの審査・評価、公表・普及等を実施</a:t>
          </a:r>
          <a:endParaRPr lang="ja-JP" altLang="en-US"/>
        </a:p>
      </xdr:txBody>
    </xdr:sp>
    <xdr:clientData/>
  </xdr:twoCellAnchor>
  <xdr:twoCellAnchor>
    <xdr:from>
      <xdr:col>18</xdr:col>
      <xdr:colOff>119690</xdr:colOff>
      <xdr:row>744</xdr:row>
      <xdr:rowOff>65177</xdr:rowOff>
    </xdr:from>
    <xdr:to>
      <xdr:col>35</xdr:col>
      <xdr:colOff>148719</xdr:colOff>
      <xdr:row>746</xdr:row>
      <xdr:rowOff>216434</xdr:rowOff>
    </xdr:to>
    <xdr:sp macro="" textlink="">
      <xdr:nvSpPr>
        <xdr:cNvPr id="9" name="AutoShape 15">
          <a:extLst>
            <a:ext uri="{FF2B5EF4-FFF2-40B4-BE49-F238E27FC236}">
              <a16:creationId xmlns:a16="http://schemas.microsoft.com/office/drawing/2014/main" id="{6C526A44-312E-4081-8C8E-C9301B6EF249}"/>
            </a:ext>
          </a:extLst>
        </xdr:cNvPr>
        <xdr:cNvSpPr>
          <a:spLocks noChangeArrowheads="1"/>
        </xdr:cNvSpPr>
      </xdr:nvSpPr>
      <xdr:spPr bwMode="auto">
        <a:xfrm>
          <a:off x="3777290" y="246280077"/>
          <a:ext cx="3483429" cy="86245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国として進めるべき大学改革を積極的に推進するため、国公私立大学・短大に対して競争的環境のもとで重点支援</a:t>
          </a:r>
          <a:endParaRPr lang="ja-JP" altLang="en-US" sz="1100"/>
        </a:p>
      </xdr:txBody>
    </xdr:sp>
    <xdr:clientData/>
  </xdr:twoCellAnchor>
  <xdr:twoCellAnchor>
    <xdr:from>
      <xdr:col>17</xdr:col>
      <xdr:colOff>14381</xdr:colOff>
      <xdr:row>748</xdr:row>
      <xdr:rowOff>126907</xdr:rowOff>
    </xdr:from>
    <xdr:to>
      <xdr:col>17</xdr:col>
      <xdr:colOff>14381</xdr:colOff>
      <xdr:row>749</xdr:row>
      <xdr:rowOff>339526</xdr:rowOff>
    </xdr:to>
    <xdr:sp macro="" textlink="">
      <xdr:nvSpPr>
        <xdr:cNvPr id="10" name="Line 13">
          <a:extLst>
            <a:ext uri="{FF2B5EF4-FFF2-40B4-BE49-F238E27FC236}">
              <a16:creationId xmlns:a16="http://schemas.microsoft.com/office/drawing/2014/main" id="{1CDED556-3627-4B1A-B373-445BF25BCB46}"/>
            </a:ext>
          </a:extLst>
        </xdr:cNvPr>
        <xdr:cNvSpPr>
          <a:spLocks noChangeShapeType="1"/>
        </xdr:cNvSpPr>
      </xdr:nvSpPr>
      <xdr:spPr bwMode="auto">
        <a:xfrm flipH="1">
          <a:off x="3468781" y="247764207"/>
          <a:ext cx="0" cy="5682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46912</xdr:colOff>
      <xdr:row>748</xdr:row>
      <xdr:rowOff>126907</xdr:rowOff>
    </xdr:from>
    <xdr:to>
      <xdr:col>37</xdr:col>
      <xdr:colOff>46912</xdr:colOff>
      <xdr:row>749</xdr:row>
      <xdr:rowOff>339526</xdr:rowOff>
    </xdr:to>
    <xdr:sp macro="" textlink="">
      <xdr:nvSpPr>
        <xdr:cNvPr id="11" name="Line 13">
          <a:extLst>
            <a:ext uri="{FF2B5EF4-FFF2-40B4-BE49-F238E27FC236}">
              <a16:creationId xmlns:a16="http://schemas.microsoft.com/office/drawing/2014/main" id="{8FF9721A-1662-4066-A9B5-A49C4AF4D823}"/>
            </a:ext>
          </a:extLst>
        </xdr:cNvPr>
        <xdr:cNvSpPr>
          <a:spLocks noChangeShapeType="1"/>
        </xdr:cNvSpPr>
      </xdr:nvSpPr>
      <xdr:spPr bwMode="auto">
        <a:xfrm flipH="1">
          <a:off x="7565312" y="247764207"/>
          <a:ext cx="0" cy="5682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147544</xdr:colOff>
      <xdr:row>749</xdr:row>
      <xdr:rowOff>284629</xdr:rowOff>
    </xdr:from>
    <xdr:to>
      <xdr:col>15</xdr:col>
      <xdr:colOff>139700</xdr:colOff>
      <xdr:row>750</xdr:row>
      <xdr:rowOff>176679</xdr:rowOff>
    </xdr:to>
    <xdr:sp macro="" textlink="">
      <xdr:nvSpPr>
        <xdr:cNvPr id="12" name="Text Box 7">
          <a:extLst>
            <a:ext uri="{FF2B5EF4-FFF2-40B4-BE49-F238E27FC236}">
              <a16:creationId xmlns:a16="http://schemas.microsoft.com/office/drawing/2014/main" id="{388EC3F5-CB7E-43ED-93DD-99D625D37A62}"/>
            </a:ext>
          </a:extLst>
        </xdr:cNvPr>
        <xdr:cNvSpPr txBox="1">
          <a:spLocks noChangeArrowheads="1"/>
        </xdr:cNvSpPr>
      </xdr:nvSpPr>
      <xdr:spPr bwMode="auto">
        <a:xfrm>
          <a:off x="1976344" y="248277529"/>
          <a:ext cx="1211356"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30</xdr:col>
      <xdr:colOff>36924</xdr:colOff>
      <xdr:row>749</xdr:row>
      <xdr:rowOff>284629</xdr:rowOff>
    </xdr:from>
    <xdr:to>
      <xdr:col>36</xdr:col>
      <xdr:colOff>29081</xdr:colOff>
      <xdr:row>750</xdr:row>
      <xdr:rowOff>176679</xdr:rowOff>
    </xdr:to>
    <xdr:sp macro="" textlink="">
      <xdr:nvSpPr>
        <xdr:cNvPr id="13" name="Text Box 7">
          <a:extLst>
            <a:ext uri="{FF2B5EF4-FFF2-40B4-BE49-F238E27FC236}">
              <a16:creationId xmlns:a16="http://schemas.microsoft.com/office/drawing/2014/main" id="{ED2651D2-8C77-4821-A1E6-F9749B992C4C}"/>
            </a:ext>
          </a:extLst>
        </xdr:cNvPr>
        <xdr:cNvSpPr txBox="1">
          <a:spLocks noChangeArrowheads="1"/>
        </xdr:cNvSpPr>
      </xdr:nvSpPr>
      <xdr:spPr bwMode="auto">
        <a:xfrm>
          <a:off x="6132924" y="248277529"/>
          <a:ext cx="1211357"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35</xdr:col>
      <xdr:colOff>2240</xdr:colOff>
      <xdr:row>741</xdr:row>
      <xdr:rowOff>215900</xdr:rowOff>
    </xdr:from>
    <xdr:to>
      <xdr:col>48</xdr:col>
      <xdr:colOff>25400</xdr:colOff>
      <xdr:row>743</xdr:row>
      <xdr:rowOff>289112</xdr:rowOff>
    </xdr:to>
    <xdr:sp macro="" textlink="">
      <xdr:nvSpPr>
        <xdr:cNvPr id="14" name="大かっこ 13">
          <a:extLst>
            <a:ext uri="{FF2B5EF4-FFF2-40B4-BE49-F238E27FC236}">
              <a16:creationId xmlns:a16="http://schemas.microsoft.com/office/drawing/2014/main" id="{047685E8-6331-4AA7-B514-70C255805179}"/>
            </a:ext>
          </a:extLst>
        </xdr:cNvPr>
        <xdr:cNvSpPr/>
      </xdr:nvSpPr>
      <xdr:spPr>
        <a:xfrm>
          <a:off x="7114240" y="59016900"/>
          <a:ext cx="2664760" cy="7844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63500</xdr:colOff>
      <xdr:row>742</xdr:row>
      <xdr:rowOff>12700</xdr:rowOff>
    </xdr:from>
    <xdr:to>
      <xdr:col>47</xdr:col>
      <xdr:colOff>182362</xdr:colOff>
      <xdr:row>743</xdr:row>
      <xdr:rowOff>320647</xdr:rowOff>
    </xdr:to>
    <xdr:sp macro="" textlink="">
      <xdr:nvSpPr>
        <xdr:cNvPr id="15" name="Text Box 16">
          <a:extLst>
            <a:ext uri="{FF2B5EF4-FFF2-40B4-BE49-F238E27FC236}">
              <a16:creationId xmlns:a16="http://schemas.microsoft.com/office/drawing/2014/main" id="{A16B1C47-4AF1-4DD8-ADB6-1B62E8090346}"/>
            </a:ext>
          </a:extLst>
        </xdr:cNvPr>
        <xdr:cNvSpPr txBox="1">
          <a:spLocks noChangeArrowheads="1"/>
        </xdr:cNvSpPr>
      </xdr:nvSpPr>
      <xdr:spPr bwMode="auto">
        <a:xfrm>
          <a:off x="7378700" y="59169300"/>
          <a:ext cx="2354062" cy="663547"/>
        </a:xfrm>
        <a:prstGeom prst="rect">
          <a:avLst/>
        </a:prstGeom>
        <a:noFill/>
        <a:ln>
          <a:noFill/>
        </a:ln>
        <a:effectLst/>
        <a:extLst/>
      </xdr:spPr>
      <xdr:txBody>
        <a:bodyPr vertOverflow="clip" wrap="square" lIns="27432" tIns="18288" rIns="0" bIns="0" anchor="t" upright="1"/>
        <a:lstStyle/>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・職員旅費：</a:t>
          </a:r>
          <a:r>
            <a:rPr lang="en-US" altLang="ja-JP" sz="1000">
              <a:latin typeface="ＭＳ Ｐゴシック" panose="020B0600070205080204" pitchFamily="50" charset="-128"/>
              <a:ea typeface="ＭＳ Ｐゴシック" panose="020B0600070205080204" pitchFamily="50" charset="-128"/>
            </a:rPr>
            <a:t>0.3</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・委員等旅費：</a:t>
          </a:r>
          <a:r>
            <a:rPr lang="en-US" altLang="ja-JP" sz="1000" baseline="0">
              <a:latin typeface="ＭＳ Ｐゴシック" panose="020B0600070205080204" pitchFamily="50" charset="-128"/>
              <a:ea typeface="ＭＳ Ｐゴシック" panose="020B0600070205080204" pitchFamily="50" charset="-128"/>
            </a:rPr>
            <a:t>0.06</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・庁費：</a:t>
          </a:r>
          <a:r>
            <a:rPr lang="en-US" altLang="ja-JP" sz="1000">
              <a:latin typeface="ＭＳ Ｐゴシック" panose="020B0600070205080204" pitchFamily="50" charset="-128"/>
              <a:ea typeface="ＭＳ Ｐゴシック" panose="020B0600070205080204" pitchFamily="50" charset="-128"/>
            </a:rPr>
            <a:t>0.2</a:t>
          </a:r>
          <a:r>
            <a:rPr lang="ja-JP" altLang="en-US" sz="1000">
              <a:latin typeface="ＭＳ Ｐゴシック" panose="020B0600070205080204" pitchFamily="50" charset="-128"/>
              <a:ea typeface="ＭＳ Ｐゴシック" panose="020B0600070205080204" pitchFamily="50" charset="-128"/>
            </a:rPr>
            <a:t>百万円</a:t>
          </a:r>
          <a:r>
            <a:rPr lang="ja-JP" altLang="en-US">
              <a:latin typeface="ＭＳ Ｐゴシック" panose="020B0600070205080204" pitchFamily="50" charset="-128"/>
              <a:ea typeface="ＭＳ Ｐゴシック" panose="020B0600070205080204" pitchFamily="50" charset="-128"/>
            </a:rPr>
            <a:t>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146</v>
      </c>
      <c r="AT2" s="187"/>
      <c r="AU2" s="187"/>
      <c r="AV2" s="52" t="str">
        <f>IF(AW2="", "", "-")</f>
        <v/>
      </c>
      <c r="AW2" s="391"/>
      <c r="AX2" s="391"/>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72</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688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99.75" customHeight="1" x14ac:dyDescent="0.15">
      <c r="A7" s="813" t="s">
        <v>23</v>
      </c>
      <c r="B7" s="814"/>
      <c r="C7" s="814"/>
      <c r="D7" s="814"/>
      <c r="E7" s="814"/>
      <c r="F7" s="815"/>
      <c r="G7" s="816" t="s">
        <v>553</v>
      </c>
      <c r="H7" s="817"/>
      <c r="I7" s="817"/>
      <c r="J7" s="817"/>
      <c r="K7" s="817"/>
      <c r="L7" s="817"/>
      <c r="M7" s="817"/>
      <c r="N7" s="817"/>
      <c r="O7" s="817"/>
      <c r="P7" s="817"/>
      <c r="Q7" s="817"/>
      <c r="R7" s="817"/>
      <c r="S7" s="817"/>
      <c r="T7" s="817"/>
      <c r="U7" s="817"/>
      <c r="V7" s="817"/>
      <c r="W7" s="817"/>
      <c r="X7" s="818"/>
      <c r="Y7" s="389" t="s">
        <v>5</v>
      </c>
      <c r="Z7" s="275"/>
      <c r="AA7" s="275"/>
      <c r="AB7" s="275"/>
      <c r="AC7" s="275"/>
      <c r="AD7" s="390"/>
      <c r="AE7" s="379" t="s">
        <v>709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3" t="s">
        <v>391</v>
      </c>
      <c r="B8" s="814"/>
      <c r="C8" s="814"/>
      <c r="D8" s="814"/>
      <c r="E8" s="814"/>
      <c r="F8" s="815"/>
      <c r="G8" s="193" t="str">
        <f>入力規則等!A26</f>
        <v>子ども・若者育成支援</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1004</v>
      </c>
      <c r="Q13" s="183"/>
      <c r="R13" s="183"/>
      <c r="S13" s="183"/>
      <c r="T13" s="183"/>
      <c r="U13" s="183"/>
      <c r="V13" s="184"/>
      <c r="W13" s="182">
        <v>1167</v>
      </c>
      <c r="X13" s="183"/>
      <c r="Y13" s="183"/>
      <c r="Z13" s="183"/>
      <c r="AA13" s="183"/>
      <c r="AB13" s="183"/>
      <c r="AC13" s="184"/>
      <c r="AD13" s="182">
        <v>1507</v>
      </c>
      <c r="AE13" s="183"/>
      <c r="AF13" s="183"/>
      <c r="AG13" s="183"/>
      <c r="AH13" s="183"/>
      <c r="AI13" s="183"/>
      <c r="AJ13" s="184"/>
      <c r="AK13" s="182">
        <v>1520</v>
      </c>
      <c r="AL13" s="183"/>
      <c r="AM13" s="183"/>
      <c r="AN13" s="183"/>
      <c r="AO13" s="183"/>
      <c r="AP13" s="183"/>
      <c r="AQ13" s="184"/>
      <c r="AR13" s="179">
        <v>1477</v>
      </c>
      <c r="AS13" s="180"/>
      <c r="AT13" s="180"/>
      <c r="AU13" s="180"/>
      <c r="AV13" s="180"/>
      <c r="AW13" s="180"/>
      <c r="AX13" s="388"/>
    </row>
    <row r="14" spans="1:50" ht="21" customHeight="1" x14ac:dyDescent="0.15">
      <c r="A14" s="102"/>
      <c r="B14" s="103"/>
      <c r="C14" s="103"/>
      <c r="D14" s="103"/>
      <c r="E14" s="103"/>
      <c r="F14" s="104"/>
      <c r="G14" s="731"/>
      <c r="H14" s="732"/>
      <c r="I14" s="551" t="s">
        <v>9</v>
      </c>
      <c r="J14" s="618"/>
      <c r="K14" s="618"/>
      <c r="L14" s="618"/>
      <c r="M14" s="618"/>
      <c r="N14" s="618"/>
      <c r="O14" s="619"/>
      <c r="P14" s="182" t="s">
        <v>556</v>
      </c>
      <c r="Q14" s="183"/>
      <c r="R14" s="183"/>
      <c r="S14" s="183"/>
      <c r="T14" s="183"/>
      <c r="U14" s="183"/>
      <c r="V14" s="184"/>
      <c r="W14" s="182" t="s">
        <v>557</v>
      </c>
      <c r="X14" s="183"/>
      <c r="Y14" s="183"/>
      <c r="Z14" s="183"/>
      <c r="AA14" s="183"/>
      <c r="AB14" s="183"/>
      <c r="AC14" s="184"/>
      <c r="AD14" s="182" t="s">
        <v>556</v>
      </c>
      <c r="AE14" s="183"/>
      <c r="AF14" s="183"/>
      <c r="AG14" s="183"/>
      <c r="AH14" s="183"/>
      <c r="AI14" s="183"/>
      <c r="AJ14" s="184"/>
      <c r="AK14" s="182" t="s">
        <v>629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556</v>
      </c>
      <c r="Q15" s="183"/>
      <c r="R15" s="183"/>
      <c r="S15" s="183"/>
      <c r="T15" s="183"/>
      <c r="U15" s="183"/>
      <c r="V15" s="184"/>
      <c r="W15" s="182" t="s">
        <v>556</v>
      </c>
      <c r="X15" s="183"/>
      <c r="Y15" s="183"/>
      <c r="Z15" s="183"/>
      <c r="AA15" s="183"/>
      <c r="AB15" s="183"/>
      <c r="AC15" s="184"/>
      <c r="AD15" s="182" t="s">
        <v>558</v>
      </c>
      <c r="AE15" s="183"/>
      <c r="AF15" s="183"/>
      <c r="AG15" s="183"/>
      <c r="AH15" s="183"/>
      <c r="AI15" s="183"/>
      <c r="AJ15" s="184"/>
      <c r="AK15" s="182" t="s">
        <v>618</v>
      </c>
      <c r="AL15" s="183"/>
      <c r="AM15" s="183"/>
      <c r="AN15" s="183"/>
      <c r="AO15" s="183"/>
      <c r="AP15" s="183"/>
      <c r="AQ15" s="184"/>
      <c r="AR15" s="182" t="s">
        <v>691</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557</v>
      </c>
      <c r="Q16" s="183"/>
      <c r="R16" s="183"/>
      <c r="S16" s="183"/>
      <c r="T16" s="183"/>
      <c r="U16" s="183"/>
      <c r="V16" s="184"/>
      <c r="W16" s="182" t="s">
        <v>556</v>
      </c>
      <c r="X16" s="183"/>
      <c r="Y16" s="183"/>
      <c r="Z16" s="183"/>
      <c r="AA16" s="183"/>
      <c r="AB16" s="183"/>
      <c r="AC16" s="184"/>
      <c r="AD16" s="182" t="s">
        <v>556</v>
      </c>
      <c r="AE16" s="183"/>
      <c r="AF16" s="183"/>
      <c r="AG16" s="183"/>
      <c r="AH16" s="183"/>
      <c r="AI16" s="183"/>
      <c r="AJ16" s="184"/>
      <c r="AK16" s="182" t="s">
        <v>618</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556</v>
      </c>
      <c r="Q17" s="183"/>
      <c r="R17" s="183"/>
      <c r="S17" s="183"/>
      <c r="T17" s="183"/>
      <c r="U17" s="183"/>
      <c r="V17" s="184"/>
      <c r="W17" s="182">
        <v>54</v>
      </c>
      <c r="X17" s="183"/>
      <c r="Y17" s="183"/>
      <c r="Z17" s="183"/>
      <c r="AA17" s="183"/>
      <c r="AB17" s="183"/>
      <c r="AC17" s="184"/>
      <c r="AD17" s="182">
        <v>-123</v>
      </c>
      <c r="AE17" s="183"/>
      <c r="AF17" s="183"/>
      <c r="AG17" s="183"/>
      <c r="AH17" s="183"/>
      <c r="AI17" s="183"/>
      <c r="AJ17" s="184"/>
      <c r="AK17" s="182" t="s">
        <v>629</v>
      </c>
      <c r="AL17" s="183"/>
      <c r="AM17" s="183"/>
      <c r="AN17" s="183"/>
      <c r="AO17" s="183"/>
      <c r="AP17" s="183"/>
      <c r="AQ17" s="184"/>
      <c r="AR17" s="386"/>
      <c r="AS17" s="386"/>
      <c r="AT17" s="386"/>
      <c r="AU17" s="386"/>
      <c r="AV17" s="386"/>
      <c r="AW17" s="386"/>
      <c r="AX17" s="387"/>
    </row>
    <row r="18" spans="1:50" ht="24.75" customHeight="1" x14ac:dyDescent="0.15">
      <c r="A18" s="102"/>
      <c r="B18" s="103"/>
      <c r="C18" s="103"/>
      <c r="D18" s="103"/>
      <c r="E18" s="103"/>
      <c r="F18" s="104"/>
      <c r="G18" s="733"/>
      <c r="H18" s="734"/>
      <c r="I18" s="721" t="s">
        <v>21</v>
      </c>
      <c r="J18" s="722"/>
      <c r="K18" s="722"/>
      <c r="L18" s="722"/>
      <c r="M18" s="722"/>
      <c r="N18" s="722"/>
      <c r="O18" s="723"/>
      <c r="P18" s="203">
        <f>SUM(P13:V17)</f>
        <v>1004</v>
      </c>
      <c r="Q18" s="204"/>
      <c r="R18" s="204"/>
      <c r="S18" s="204"/>
      <c r="T18" s="204"/>
      <c r="U18" s="204"/>
      <c r="V18" s="205"/>
      <c r="W18" s="203">
        <f>SUM(W13:AC17)</f>
        <v>1221</v>
      </c>
      <c r="X18" s="204"/>
      <c r="Y18" s="204"/>
      <c r="Z18" s="204"/>
      <c r="AA18" s="204"/>
      <c r="AB18" s="204"/>
      <c r="AC18" s="205"/>
      <c r="AD18" s="203">
        <f>SUM(AD13:AJ17)</f>
        <v>1384</v>
      </c>
      <c r="AE18" s="204"/>
      <c r="AF18" s="204"/>
      <c r="AG18" s="204"/>
      <c r="AH18" s="204"/>
      <c r="AI18" s="204"/>
      <c r="AJ18" s="205"/>
      <c r="AK18" s="203">
        <f>SUM(AK13:AQ17)</f>
        <v>1520</v>
      </c>
      <c r="AL18" s="204"/>
      <c r="AM18" s="204"/>
      <c r="AN18" s="204"/>
      <c r="AO18" s="204"/>
      <c r="AP18" s="204"/>
      <c r="AQ18" s="205"/>
      <c r="AR18" s="203">
        <f>SUM(AR13:AX17)</f>
        <v>1477</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875</v>
      </c>
      <c r="Q19" s="183"/>
      <c r="R19" s="183"/>
      <c r="S19" s="183"/>
      <c r="T19" s="183"/>
      <c r="U19" s="183"/>
      <c r="V19" s="184"/>
      <c r="W19" s="182">
        <v>1217</v>
      </c>
      <c r="X19" s="183"/>
      <c r="Y19" s="183"/>
      <c r="Z19" s="183"/>
      <c r="AA19" s="183"/>
      <c r="AB19" s="183"/>
      <c r="AC19" s="184"/>
      <c r="AD19" s="182">
        <v>1384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0.87151394422310757</v>
      </c>
      <c r="Q20" s="509"/>
      <c r="R20" s="509"/>
      <c r="S20" s="509"/>
      <c r="T20" s="509"/>
      <c r="U20" s="509"/>
      <c r="V20" s="509"/>
      <c r="W20" s="509">
        <f t="shared" ref="W20" si="0">IF(W18=0, "-", SUM(W19)/W18)</f>
        <v>0.9967239967239967</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0.87151394422310757</v>
      </c>
      <c r="Q21" s="509"/>
      <c r="R21" s="509"/>
      <c r="S21" s="509"/>
      <c r="T21" s="509"/>
      <c r="U21" s="509"/>
      <c r="V21" s="509"/>
      <c r="W21" s="509">
        <f t="shared" ref="W21" si="2">IF(W19=0, "-", SUM(W19)/SUM(W13,W14))</f>
        <v>1.0428449014567267</v>
      </c>
      <c r="X21" s="509"/>
      <c r="Y21" s="509"/>
      <c r="Z21" s="509"/>
      <c r="AA21" s="509"/>
      <c r="AB21" s="509"/>
      <c r="AC21" s="509"/>
      <c r="AD21" s="509">
        <f t="shared" ref="AD21" si="3">IF(AD19=0, "-", SUM(AD19)/SUM(AD13,AD14))</f>
        <v>0.91838088918380889</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597</v>
      </c>
      <c r="H23" s="148"/>
      <c r="I23" s="148"/>
      <c r="J23" s="148"/>
      <c r="K23" s="148"/>
      <c r="L23" s="148"/>
      <c r="M23" s="148"/>
      <c r="N23" s="148"/>
      <c r="O23" s="149"/>
      <c r="P23" s="179">
        <v>1510</v>
      </c>
      <c r="Q23" s="180"/>
      <c r="R23" s="180"/>
      <c r="S23" s="180"/>
      <c r="T23" s="180"/>
      <c r="U23" s="180"/>
      <c r="V23" s="181"/>
      <c r="W23" s="179">
        <v>1467</v>
      </c>
      <c r="X23" s="180"/>
      <c r="Y23" s="180"/>
      <c r="Z23" s="180"/>
      <c r="AA23" s="180"/>
      <c r="AB23" s="180"/>
      <c r="AC23" s="181"/>
      <c r="AD23" s="170" t="s">
        <v>687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598</v>
      </c>
      <c r="H24" s="151"/>
      <c r="I24" s="151"/>
      <c r="J24" s="151"/>
      <c r="K24" s="151"/>
      <c r="L24" s="151"/>
      <c r="M24" s="151"/>
      <c r="N24" s="151"/>
      <c r="O24" s="152"/>
      <c r="P24" s="182">
        <v>0.6</v>
      </c>
      <c r="Q24" s="183"/>
      <c r="R24" s="183"/>
      <c r="S24" s="183"/>
      <c r="T24" s="183"/>
      <c r="U24" s="183"/>
      <c r="V24" s="184"/>
      <c r="W24" s="182">
        <v>0.6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599</v>
      </c>
      <c r="H25" s="151"/>
      <c r="I25" s="151"/>
      <c r="J25" s="151"/>
      <c r="K25" s="151"/>
      <c r="L25" s="151"/>
      <c r="M25" s="151"/>
      <c r="N25" s="151"/>
      <c r="O25" s="152"/>
      <c r="P25" s="182">
        <v>0.2</v>
      </c>
      <c r="Q25" s="183"/>
      <c r="R25" s="183"/>
      <c r="S25" s="183"/>
      <c r="T25" s="183"/>
      <c r="U25" s="183"/>
      <c r="V25" s="184"/>
      <c r="W25" s="182">
        <v>0.2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600</v>
      </c>
      <c r="H26" s="151"/>
      <c r="I26" s="151"/>
      <c r="J26" s="151"/>
      <c r="K26" s="151"/>
      <c r="L26" s="151"/>
      <c r="M26" s="151"/>
      <c r="N26" s="151"/>
      <c r="O26" s="152"/>
      <c r="P26" s="182">
        <v>0.3</v>
      </c>
      <c r="Q26" s="183"/>
      <c r="R26" s="183"/>
      <c r="S26" s="183"/>
      <c r="T26" s="183"/>
      <c r="U26" s="183"/>
      <c r="V26" s="184"/>
      <c r="W26" s="182">
        <v>0.4</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601</v>
      </c>
      <c r="H27" s="151"/>
      <c r="I27" s="151"/>
      <c r="J27" s="151"/>
      <c r="K27" s="151"/>
      <c r="L27" s="151"/>
      <c r="M27" s="151"/>
      <c r="N27" s="151"/>
      <c r="O27" s="152"/>
      <c r="P27" s="182">
        <v>8.3000000000000007</v>
      </c>
      <c r="Q27" s="183"/>
      <c r="R27" s="183"/>
      <c r="S27" s="183"/>
      <c r="T27" s="183"/>
      <c r="U27" s="183"/>
      <c r="V27" s="184"/>
      <c r="W27" s="182">
        <v>8.5</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0.60000000000013642</v>
      </c>
      <c r="Q28" s="204"/>
      <c r="R28" s="204"/>
      <c r="S28" s="204"/>
      <c r="T28" s="204"/>
      <c r="U28" s="204"/>
      <c r="V28" s="205"/>
      <c r="W28" s="203">
        <f>W29-SUM(W23:W27)</f>
        <v>0.29999999999995453</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1520</v>
      </c>
      <c r="Q29" s="207"/>
      <c r="R29" s="207"/>
      <c r="S29" s="207"/>
      <c r="T29" s="207"/>
      <c r="U29" s="207"/>
      <c r="V29" s="208"/>
      <c r="W29" s="206">
        <f>AR13</f>
        <v>1477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4"/>
      <c r="I30" s="384"/>
      <c r="J30" s="384"/>
      <c r="K30" s="384"/>
      <c r="L30" s="384"/>
      <c r="M30" s="384"/>
      <c r="N30" s="384"/>
      <c r="O30" s="555"/>
      <c r="P30" s="554" t="s">
        <v>60</v>
      </c>
      <c r="Q30" s="384"/>
      <c r="R30" s="384"/>
      <c r="S30" s="384"/>
      <c r="T30" s="384"/>
      <c r="U30" s="384"/>
      <c r="V30" s="384"/>
      <c r="W30" s="384"/>
      <c r="X30" s="555"/>
      <c r="Y30" s="449"/>
      <c r="Z30" s="450"/>
      <c r="AA30" s="451"/>
      <c r="AB30" s="383" t="s">
        <v>12</v>
      </c>
      <c r="AC30" s="557"/>
      <c r="AD30" s="558"/>
      <c r="AE30" s="382" t="s">
        <v>358</v>
      </c>
      <c r="AF30" s="382"/>
      <c r="AG30" s="382"/>
      <c r="AH30" s="382"/>
      <c r="AI30" s="382" t="s">
        <v>359</v>
      </c>
      <c r="AJ30" s="382"/>
      <c r="AK30" s="382"/>
      <c r="AL30" s="382"/>
      <c r="AM30" s="382" t="s">
        <v>365</v>
      </c>
      <c r="AN30" s="382"/>
      <c r="AO30" s="382"/>
      <c r="AP30" s="383"/>
      <c r="AQ30" s="630" t="s">
        <v>356</v>
      </c>
      <c r="AR30" s="631"/>
      <c r="AS30" s="631"/>
      <c r="AT30" s="632"/>
      <c r="AU30" s="384" t="s">
        <v>254</v>
      </c>
      <c r="AV30" s="384"/>
      <c r="AW30" s="384"/>
      <c r="AX30" s="385"/>
    </row>
    <row r="31" spans="1:50" ht="18.75" customHeight="1" x14ac:dyDescent="0.15">
      <c r="A31" s="533"/>
      <c r="B31" s="534"/>
      <c r="C31" s="534"/>
      <c r="D31" s="534"/>
      <c r="E31" s="534"/>
      <c r="F31" s="535"/>
      <c r="G31" s="543"/>
      <c r="H31" s="373"/>
      <c r="I31" s="373"/>
      <c r="J31" s="373"/>
      <c r="K31" s="373"/>
      <c r="L31" s="373"/>
      <c r="M31" s="373"/>
      <c r="N31" s="373"/>
      <c r="O31" s="544"/>
      <c r="P31" s="556"/>
      <c r="Q31" s="373"/>
      <c r="R31" s="373"/>
      <c r="S31" s="373"/>
      <c r="T31" s="373"/>
      <c r="U31" s="373"/>
      <c r="V31" s="373"/>
      <c r="W31" s="373"/>
      <c r="X31" s="544"/>
      <c r="Y31" s="452"/>
      <c r="Z31" s="453"/>
      <c r="AA31" s="454"/>
      <c r="AB31" s="334"/>
      <c r="AC31" s="335"/>
      <c r="AD31" s="336"/>
      <c r="AE31" s="372"/>
      <c r="AF31" s="372"/>
      <c r="AG31" s="372"/>
      <c r="AH31" s="372"/>
      <c r="AI31" s="372"/>
      <c r="AJ31" s="372"/>
      <c r="AK31" s="372"/>
      <c r="AL31" s="372"/>
      <c r="AM31" s="372"/>
      <c r="AN31" s="372"/>
      <c r="AO31" s="372"/>
      <c r="AP31" s="334"/>
      <c r="AQ31" s="209" t="s">
        <v>556</v>
      </c>
      <c r="AR31" s="198"/>
      <c r="AS31" s="132" t="s">
        <v>357</v>
      </c>
      <c r="AT31" s="133"/>
      <c r="AU31" s="265">
        <v>31</v>
      </c>
      <c r="AV31" s="265"/>
      <c r="AW31" s="373" t="s">
        <v>301</v>
      </c>
      <c r="AX31" s="374"/>
    </row>
    <row r="32" spans="1:50" ht="50.1" customHeight="1" x14ac:dyDescent="0.15">
      <c r="A32" s="536"/>
      <c r="B32" s="534"/>
      <c r="C32" s="534"/>
      <c r="D32" s="534"/>
      <c r="E32" s="534"/>
      <c r="F32" s="535"/>
      <c r="G32" s="510" t="s">
        <v>559</v>
      </c>
      <c r="H32" s="511"/>
      <c r="I32" s="511"/>
      <c r="J32" s="511"/>
      <c r="K32" s="511"/>
      <c r="L32" s="511"/>
      <c r="M32" s="511"/>
      <c r="N32" s="511"/>
      <c r="O32" s="512"/>
      <c r="P32" s="121" t="s">
        <v>639</v>
      </c>
      <c r="Q32" s="121"/>
      <c r="R32" s="121"/>
      <c r="S32" s="121"/>
      <c r="T32" s="121"/>
      <c r="U32" s="121"/>
      <c r="V32" s="121"/>
      <c r="W32" s="121"/>
      <c r="X32" s="212"/>
      <c r="Y32" s="340" t="s">
        <v>13</v>
      </c>
      <c r="Z32" s="519"/>
      <c r="AA32" s="520"/>
      <c r="AB32" s="521" t="s">
        <v>529</v>
      </c>
      <c r="AC32" s="521"/>
      <c r="AD32" s="521"/>
      <c r="AE32" s="353">
        <v>84.8</v>
      </c>
      <c r="AF32" s="354"/>
      <c r="AG32" s="354"/>
      <c r="AH32" s="354"/>
      <c r="AI32" s="353">
        <v>92.8</v>
      </c>
      <c r="AJ32" s="354"/>
      <c r="AK32" s="354"/>
      <c r="AL32" s="354"/>
      <c r="AM32" s="353" t="s">
        <v>640</v>
      </c>
      <c r="AN32" s="354"/>
      <c r="AO32" s="354"/>
      <c r="AP32" s="354"/>
      <c r="AQ32" s="189" t="s">
        <v>556</v>
      </c>
      <c r="AR32" s="190"/>
      <c r="AS32" s="190"/>
      <c r="AT32" s="191"/>
      <c r="AU32" s="354" t="s">
        <v>556</v>
      </c>
      <c r="AV32" s="354"/>
      <c r="AW32" s="354"/>
      <c r="AX32" s="370"/>
    </row>
    <row r="33" spans="1:50" ht="50.1"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619</v>
      </c>
      <c r="AC33" s="491"/>
      <c r="AD33" s="491"/>
      <c r="AE33" s="353" t="s">
        <v>556</v>
      </c>
      <c r="AF33" s="354"/>
      <c r="AG33" s="354"/>
      <c r="AH33" s="354"/>
      <c r="AI33" s="353" t="s">
        <v>618</v>
      </c>
      <c r="AJ33" s="354"/>
      <c r="AK33" s="354"/>
      <c r="AL33" s="354"/>
      <c r="AM33" s="353" t="s">
        <v>618</v>
      </c>
      <c r="AN33" s="354"/>
      <c r="AO33" s="354"/>
      <c r="AP33" s="354"/>
      <c r="AQ33" s="189" t="s">
        <v>558</v>
      </c>
      <c r="AR33" s="190"/>
      <c r="AS33" s="190"/>
      <c r="AT33" s="191"/>
      <c r="AU33" s="354">
        <v>95</v>
      </c>
      <c r="AV33" s="354"/>
      <c r="AW33" s="354"/>
      <c r="AX33" s="370"/>
    </row>
    <row r="34" spans="1:50" ht="50.1"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3">
        <f>AE32/AU33*100</f>
        <v>89.26315789473685</v>
      </c>
      <c r="AF34" s="354"/>
      <c r="AG34" s="354"/>
      <c r="AH34" s="354"/>
      <c r="AI34" s="353">
        <f>AI32/AU33*100</f>
        <v>97.68421052631578</v>
      </c>
      <c r="AJ34" s="354"/>
      <c r="AK34" s="354"/>
      <c r="AL34" s="354"/>
      <c r="AM34" s="353" t="s">
        <v>641</v>
      </c>
      <c r="AN34" s="354"/>
      <c r="AO34" s="354"/>
      <c r="AP34" s="354"/>
      <c r="AQ34" s="189" t="s">
        <v>556</v>
      </c>
      <c r="AR34" s="190"/>
      <c r="AS34" s="190"/>
      <c r="AT34" s="191"/>
      <c r="AU34" s="354" t="s">
        <v>618</v>
      </c>
      <c r="AV34" s="354"/>
      <c r="AW34" s="354"/>
      <c r="AX34" s="370"/>
    </row>
    <row r="35" spans="1:50" ht="23.25" customHeight="1" x14ac:dyDescent="0.15">
      <c r="A35" s="872" t="s">
        <v>538</v>
      </c>
      <c r="B35" s="873"/>
      <c r="C35" s="873"/>
      <c r="D35" s="873"/>
      <c r="E35" s="873"/>
      <c r="F35" s="874"/>
      <c r="G35" s="878" t="s">
        <v>667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7"/>
      <c r="I37" s="377"/>
      <c r="J37" s="377"/>
      <c r="K37" s="377"/>
      <c r="L37" s="377"/>
      <c r="M37" s="377"/>
      <c r="N37" s="377"/>
      <c r="O37" s="621"/>
      <c r="P37" s="620" t="s">
        <v>60</v>
      </c>
      <c r="Q37" s="377"/>
      <c r="R37" s="377"/>
      <c r="S37" s="377"/>
      <c r="T37" s="377"/>
      <c r="U37" s="377"/>
      <c r="V37" s="377"/>
      <c r="W37" s="377"/>
      <c r="X37" s="621"/>
      <c r="Y37" s="622"/>
      <c r="Z37" s="623"/>
      <c r="AA37" s="624"/>
      <c r="AB37" s="376" t="s">
        <v>12</v>
      </c>
      <c r="AC37" s="625"/>
      <c r="AD37" s="626"/>
      <c r="AE37" s="375" t="s">
        <v>358</v>
      </c>
      <c r="AF37" s="375"/>
      <c r="AG37" s="375"/>
      <c r="AH37" s="375"/>
      <c r="AI37" s="375" t="s">
        <v>359</v>
      </c>
      <c r="AJ37" s="375"/>
      <c r="AK37" s="375"/>
      <c r="AL37" s="375"/>
      <c r="AM37" s="375" t="s">
        <v>365</v>
      </c>
      <c r="AN37" s="375"/>
      <c r="AO37" s="375"/>
      <c r="AP37" s="376"/>
      <c r="AQ37" s="259" t="s">
        <v>356</v>
      </c>
      <c r="AR37" s="260"/>
      <c r="AS37" s="260"/>
      <c r="AT37" s="261"/>
      <c r="AU37" s="377" t="s">
        <v>254</v>
      </c>
      <c r="AV37" s="377"/>
      <c r="AW37" s="377"/>
      <c r="AX37" s="378"/>
    </row>
    <row r="38" spans="1:50" ht="18.75" customHeight="1" x14ac:dyDescent="0.15">
      <c r="A38" s="533"/>
      <c r="B38" s="534"/>
      <c r="C38" s="534"/>
      <c r="D38" s="534"/>
      <c r="E38" s="534"/>
      <c r="F38" s="535"/>
      <c r="G38" s="543"/>
      <c r="H38" s="373"/>
      <c r="I38" s="373"/>
      <c r="J38" s="373"/>
      <c r="K38" s="373"/>
      <c r="L38" s="373"/>
      <c r="M38" s="373"/>
      <c r="N38" s="373"/>
      <c r="O38" s="544"/>
      <c r="P38" s="556"/>
      <c r="Q38" s="373"/>
      <c r="R38" s="373"/>
      <c r="S38" s="373"/>
      <c r="T38" s="373"/>
      <c r="U38" s="373"/>
      <c r="V38" s="373"/>
      <c r="W38" s="373"/>
      <c r="X38" s="544"/>
      <c r="Y38" s="452"/>
      <c r="Z38" s="453"/>
      <c r="AA38" s="454"/>
      <c r="AB38" s="334"/>
      <c r="AC38" s="335"/>
      <c r="AD38" s="336"/>
      <c r="AE38" s="372"/>
      <c r="AF38" s="372"/>
      <c r="AG38" s="372"/>
      <c r="AH38" s="372"/>
      <c r="AI38" s="372"/>
      <c r="AJ38" s="372"/>
      <c r="AK38" s="372"/>
      <c r="AL38" s="372"/>
      <c r="AM38" s="372"/>
      <c r="AN38" s="372"/>
      <c r="AO38" s="372"/>
      <c r="AP38" s="334"/>
      <c r="AQ38" s="209" t="s">
        <v>556</v>
      </c>
      <c r="AR38" s="198"/>
      <c r="AS38" s="132" t="s">
        <v>357</v>
      </c>
      <c r="AT38" s="133"/>
      <c r="AU38" s="265">
        <v>31</v>
      </c>
      <c r="AV38" s="265"/>
      <c r="AW38" s="373" t="s">
        <v>301</v>
      </c>
      <c r="AX38" s="374"/>
    </row>
    <row r="39" spans="1:50" ht="50.1" customHeight="1" x14ac:dyDescent="0.15">
      <c r="A39" s="536"/>
      <c r="B39" s="534"/>
      <c r="C39" s="534"/>
      <c r="D39" s="534"/>
      <c r="E39" s="534"/>
      <c r="F39" s="535"/>
      <c r="G39" s="510" t="s">
        <v>560</v>
      </c>
      <c r="H39" s="511"/>
      <c r="I39" s="511"/>
      <c r="J39" s="511"/>
      <c r="K39" s="511"/>
      <c r="L39" s="511"/>
      <c r="M39" s="511"/>
      <c r="N39" s="511"/>
      <c r="O39" s="512"/>
      <c r="P39" s="121" t="s">
        <v>642</v>
      </c>
      <c r="Q39" s="121"/>
      <c r="R39" s="121"/>
      <c r="S39" s="121"/>
      <c r="T39" s="121"/>
      <c r="U39" s="121"/>
      <c r="V39" s="121"/>
      <c r="W39" s="121"/>
      <c r="X39" s="212"/>
      <c r="Y39" s="340" t="s">
        <v>13</v>
      </c>
      <c r="Z39" s="519"/>
      <c r="AA39" s="520"/>
      <c r="AB39" s="521" t="s">
        <v>561</v>
      </c>
      <c r="AC39" s="521"/>
      <c r="AD39" s="521"/>
      <c r="AE39" s="353">
        <v>6.8</v>
      </c>
      <c r="AF39" s="354"/>
      <c r="AG39" s="354"/>
      <c r="AH39" s="354"/>
      <c r="AI39" s="353">
        <v>7.2</v>
      </c>
      <c r="AJ39" s="354"/>
      <c r="AK39" s="354"/>
      <c r="AL39" s="354"/>
      <c r="AM39" s="353" t="s">
        <v>643</v>
      </c>
      <c r="AN39" s="354"/>
      <c r="AO39" s="354"/>
      <c r="AP39" s="354"/>
      <c r="AQ39" s="189" t="s">
        <v>558</v>
      </c>
      <c r="AR39" s="190"/>
      <c r="AS39" s="190"/>
      <c r="AT39" s="191"/>
      <c r="AU39" s="354" t="s">
        <v>641</v>
      </c>
      <c r="AV39" s="354"/>
      <c r="AW39" s="354"/>
      <c r="AX39" s="370"/>
    </row>
    <row r="40" spans="1:50" ht="50.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561</v>
      </c>
      <c r="AC40" s="491"/>
      <c r="AD40" s="491"/>
      <c r="AE40" s="353" t="s">
        <v>556</v>
      </c>
      <c r="AF40" s="354"/>
      <c r="AG40" s="354"/>
      <c r="AH40" s="354"/>
      <c r="AI40" s="353" t="s">
        <v>641</v>
      </c>
      <c r="AJ40" s="354"/>
      <c r="AK40" s="354"/>
      <c r="AL40" s="354"/>
      <c r="AM40" s="353" t="s">
        <v>641</v>
      </c>
      <c r="AN40" s="354"/>
      <c r="AO40" s="354"/>
      <c r="AP40" s="354"/>
      <c r="AQ40" s="189" t="s">
        <v>562</v>
      </c>
      <c r="AR40" s="190"/>
      <c r="AS40" s="190"/>
      <c r="AT40" s="191"/>
      <c r="AU40" s="354">
        <v>15</v>
      </c>
      <c r="AV40" s="354"/>
      <c r="AW40" s="354"/>
      <c r="AX40" s="370"/>
    </row>
    <row r="41" spans="1:50" ht="50.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3">
        <f>AE39/AU40*100</f>
        <v>45.333333333333329</v>
      </c>
      <c r="AF41" s="354"/>
      <c r="AG41" s="354"/>
      <c r="AH41" s="354"/>
      <c r="AI41" s="353">
        <f>AI39/AU40*100</f>
        <v>48.000000000000007</v>
      </c>
      <c r="AJ41" s="354"/>
      <c r="AK41" s="354"/>
      <c r="AL41" s="354"/>
      <c r="AM41" s="353" t="s">
        <v>641</v>
      </c>
      <c r="AN41" s="354"/>
      <c r="AO41" s="354"/>
      <c r="AP41" s="354"/>
      <c r="AQ41" s="189" t="s">
        <v>556</v>
      </c>
      <c r="AR41" s="190"/>
      <c r="AS41" s="190"/>
      <c r="AT41" s="191"/>
      <c r="AU41" s="354" t="s">
        <v>641</v>
      </c>
      <c r="AV41" s="354"/>
      <c r="AW41" s="354"/>
      <c r="AX41" s="370"/>
    </row>
    <row r="42" spans="1:50" ht="23.25" customHeight="1" x14ac:dyDescent="0.15">
      <c r="A42" s="872" t="s">
        <v>538</v>
      </c>
      <c r="B42" s="873"/>
      <c r="C42" s="873"/>
      <c r="D42" s="873"/>
      <c r="E42" s="873"/>
      <c r="F42" s="874"/>
      <c r="G42" s="878" t="s">
        <v>668</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501</v>
      </c>
      <c r="B44" s="634"/>
      <c r="C44" s="634"/>
      <c r="D44" s="634"/>
      <c r="E44" s="634"/>
      <c r="F44" s="635"/>
      <c r="G44" s="744" t="s">
        <v>266</v>
      </c>
      <c r="H44" s="377"/>
      <c r="I44" s="377"/>
      <c r="J44" s="377"/>
      <c r="K44" s="377"/>
      <c r="L44" s="377"/>
      <c r="M44" s="377"/>
      <c r="N44" s="377"/>
      <c r="O44" s="621"/>
      <c r="P44" s="620" t="s">
        <v>60</v>
      </c>
      <c r="Q44" s="377"/>
      <c r="R44" s="377"/>
      <c r="S44" s="377"/>
      <c r="T44" s="377"/>
      <c r="U44" s="377"/>
      <c r="V44" s="377"/>
      <c r="W44" s="377"/>
      <c r="X44" s="621"/>
      <c r="Y44" s="622"/>
      <c r="Z44" s="623"/>
      <c r="AA44" s="624"/>
      <c r="AB44" s="376" t="s">
        <v>12</v>
      </c>
      <c r="AC44" s="625"/>
      <c r="AD44" s="626"/>
      <c r="AE44" s="375" t="s">
        <v>358</v>
      </c>
      <c r="AF44" s="375"/>
      <c r="AG44" s="375"/>
      <c r="AH44" s="375"/>
      <c r="AI44" s="375" t="s">
        <v>359</v>
      </c>
      <c r="AJ44" s="375"/>
      <c r="AK44" s="375"/>
      <c r="AL44" s="375"/>
      <c r="AM44" s="375" t="s">
        <v>365</v>
      </c>
      <c r="AN44" s="375"/>
      <c r="AO44" s="375"/>
      <c r="AP44" s="376"/>
      <c r="AQ44" s="259" t="s">
        <v>356</v>
      </c>
      <c r="AR44" s="260"/>
      <c r="AS44" s="260"/>
      <c r="AT44" s="261"/>
      <c r="AU44" s="377" t="s">
        <v>254</v>
      </c>
      <c r="AV44" s="377"/>
      <c r="AW44" s="377"/>
      <c r="AX44" s="378"/>
    </row>
    <row r="45" spans="1:50" ht="18.75" customHeight="1" x14ac:dyDescent="0.15">
      <c r="A45" s="533"/>
      <c r="B45" s="534"/>
      <c r="C45" s="534"/>
      <c r="D45" s="534"/>
      <c r="E45" s="534"/>
      <c r="F45" s="535"/>
      <c r="G45" s="543"/>
      <c r="H45" s="373"/>
      <c r="I45" s="373"/>
      <c r="J45" s="373"/>
      <c r="K45" s="373"/>
      <c r="L45" s="373"/>
      <c r="M45" s="373"/>
      <c r="N45" s="373"/>
      <c r="O45" s="544"/>
      <c r="P45" s="556"/>
      <c r="Q45" s="373"/>
      <c r="R45" s="373"/>
      <c r="S45" s="373"/>
      <c r="T45" s="373"/>
      <c r="U45" s="373"/>
      <c r="V45" s="373"/>
      <c r="W45" s="373"/>
      <c r="X45" s="544"/>
      <c r="Y45" s="452"/>
      <c r="Z45" s="453"/>
      <c r="AA45" s="454"/>
      <c r="AB45" s="334"/>
      <c r="AC45" s="335"/>
      <c r="AD45" s="336"/>
      <c r="AE45" s="372"/>
      <c r="AF45" s="372"/>
      <c r="AG45" s="372"/>
      <c r="AH45" s="372"/>
      <c r="AI45" s="372"/>
      <c r="AJ45" s="372"/>
      <c r="AK45" s="372"/>
      <c r="AL45" s="372"/>
      <c r="AM45" s="372"/>
      <c r="AN45" s="372"/>
      <c r="AO45" s="372"/>
      <c r="AP45" s="334"/>
      <c r="AQ45" s="209" t="s">
        <v>622</v>
      </c>
      <c r="AR45" s="198"/>
      <c r="AS45" s="132" t="s">
        <v>357</v>
      </c>
      <c r="AT45" s="133"/>
      <c r="AU45" s="265">
        <v>31</v>
      </c>
      <c r="AV45" s="265"/>
      <c r="AW45" s="373" t="s">
        <v>301</v>
      </c>
      <c r="AX45" s="374"/>
    </row>
    <row r="46" spans="1:50" ht="50.1" customHeight="1" x14ac:dyDescent="0.15">
      <c r="A46" s="536"/>
      <c r="B46" s="534"/>
      <c r="C46" s="534"/>
      <c r="D46" s="534"/>
      <c r="E46" s="534"/>
      <c r="F46" s="535"/>
      <c r="G46" s="510" t="s">
        <v>563</v>
      </c>
      <c r="H46" s="511"/>
      <c r="I46" s="511"/>
      <c r="J46" s="511"/>
      <c r="K46" s="511"/>
      <c r="L46" s="511"/>
      <c r="M46" s="511"/>
      <c r="N46" s="511"/>
      <c r="O46" s="512"/>
      <c r="P46" s="121" t="s">
        <v>644</v>
      </c>
      <c r="Q46" s="121"/>
      <c r="R46" s="121"/>
      <c r="S46" s="121"/>
      <c r="T46" s="121"/>
      <c r="U46" s="121"/>
      <c r="V46" s="121"/>
      <c r="W46" s="121"/>
      <c r="X46" s="212"/>
      <c r="Y46" s="340" t="s">
        <v>13</v>
      </c>
      <c r="Z46" s="519"/>
      <c r="AA46" s="520"/>
      <c r="AB46" s="521" t="s">
        <v>620</v>
      </c>
      <c r="AC46" s="521"/>
      <c r="AD46" s="521"/>
      <c r="AE46" s="353">
        <v>10.5</v>
      </c>
      <c r="AF46" s="354"/>
      <c r="AG46" s="354"/>
      <c r="AH46" s="354"/>
      <c r="AI46" s="353">
        <v>10.9</v>
      </c>
      <c r="AJ46" s="354"/>
      <c r="AK46" s="354"/>
      <c r="AL46" s="354"/>
      <c r="AM46" s="353" t="s">
        <v>651</v>
      </c>
      <c r="AN46" s="354"/>
      <c r="AO46" s="354"/>
      <c r="AP46" s="354"/>
      <c r="AQ46" s="189" t="s">
        <v>618</v>
      </c>
      <c r="AR46" s="190"/>
      <c r="AS46" s="190"/>
      <c r="AT46" s="191"/>
      <c r="AU46" s="354" t="s">
        <v>621</v>
      </c>
      <c r="AV46" s="354"/>
      <c r="AW46" s="354"/>
      <c r="AX46" s="370"/>
    </row>
    <row r="47" spans="1:50" ht="50.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620</v>
      </c>
      <c r="AC47" s="491"/>
      <c r="AD47" s="491"/>
      <c r="AE47" s="353" t="s">
        <v>621</v>
      </c>
      <c r="AF47" s="354"/>
      <c r="AG47" s="354"/>
      <c r="AH47" s="354"/>
      <c r="AI47" s="353" t="s">
        <v>618</v>
      </c>
      <c r="AJ47" s="354"/>
      <c r="AK47" s="354"/>
      <c r="AL47" s="354"/>
      <c r="AM47" s="353" t="s">
        <v>618</v>
      </c>
      <c r="AN47" s="354"/>
      <c r="AO47" s="354"/>
      <c r="AP47" s="354"/>
      <c r="AQ47" s="189" t="s">
        <v>618</v>
      </c>
      <c r="AR47" s="190"/>
      <c r="AS47" s="190"/>
      <c r="AT47" s="191"/>
      <c r="AU47" s="354">
        <v>20</v>
      </c>
      <c r="AV47" s="354"/>
      <c r="AW47" s="354"/>
      <c r="AX47" s="370"/>
    </row>
    <row r="48" spans="1:50" ht="50.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3">
        <f>AE46/AU47*100</f>
        <v>52.5</v>
      </c>
      <c r="AF48" s="354"/>
      <c r="AG48" s="354"/>
      <c r="AH48" s="354"/>
      <c r="AI48" s="353">
        <f>AI46/AU47*100</f>
        <v>54.500000000000007</v>
      </c>
      <c r="AJ48" s="354"/>
      <c r="AK48" s="354"/>
      <c r="AL48" s="354"/>
      <c r="AM48" s="353" t="s">
        <v>652</v>
      </c>
      <c r="AN48" s="354"/>
      <c r="AO48" s="354"/>
      <c r="AP48" s="354"/>
      <c r="AQ48" s="189" t="s">
        <v>618</v>
      </c>
      <c r="AR48" s="190"/>
      <c r="AS48" s="190"/>
      <c r="AT48" s="191"/>
      <c r="AU48" s="354" t="s">
        <v>653</v>
      </c>
      <c r="AV48" s="354"/>
      <c r="AW48" s="354"/>
      <c r="AX48" s="370"/>
    </row>
    <row r="49" spans="1:50" ht="23.25" customHeight="1" x14ac:dyDescent="0.15">
      <c r="A49" s="872" t="s">
        <v>538</v>
      </c>
      <c r="B49" s="873"/>
      <c r="C49" s="873"/>
      <c r="D49" s="873"/>
      <c r="E49" s="873"/>
      <c r="F49" s="874"/>
      <c r="G49" s="878" t="s">
        <v>669</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63" t="s">
        <v>12</v>
      </c>
      <c r="AC51" s="364"/>
      <c r="AD51" s="365"/>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customHeight="1" x14ac:dyDescent="0.15">
      <c r="A52" s="533"/>
      <c r="B52" s="534"/>
      <c r="C52" s="534"/>
      <c r="D52" s="534"/>
      <c r="E52" s="534"/>
      <c r="F52" s="535"/>
      <c r="G52" s="543"/>
      <c r="H52" s="373"/>
      <c r="I52" s="373"/>
      <c r="J52" s="373"/>
      <c r="K52" s="373"/>
      <c r="L52" s="373"/>
      <c r="M52" s="373"/>
      <c r="N52" s="373"/>
      <c r="O52" s="544"/>
      <c r="P52" s="556"/>
      <c r="Q52" s="373"/>
      <c r="R52" s="373"/>
      <c r="S52" s="373"/>
      <c r="T52" s="373"/>
      <c r="U52" s="373"/>
      <c r="V52" s="373"/>
      <c r="W52" s="373"/>
      <c r="X52" s="544"/>
      <c r="Y52" s="452"/>
      <c r="Z52" s="453"/>
      <c r="AA52" s="454"/>
      <c r="AB52" s="334"/>
      <c r="AC52" s="335"/>
      <c r="AD52" s="336"/>
      <c r="AE52" s="372"/>
      <c r="AF52" s="372"/>
      <c r="AG52" s="372"/>
      <c r="AH52" s="372"/>
      <c r="AI52" s="372"/>
      <c r="AJ52" s="372"/>
      <c r="AK52" s="372"/>
      <c r="AL52" s="372"/>
      <c r="AM52" s="372"/>
      <c r="AN52" s="372"/>
      <c r="AO52" s="372"/>
      <c r="AP52" s="334"/>
      <c r="AQ52" s="209" t="s">
        <v>618</v>
      </c>
      <c r="AR52" s="198"/>
      <c r="AS52" s="132" t="s">
        <v>357</v>
      </c>
      <c r="AT52" s="133"/>
      <c r="AU52" s="265">
        <v>31</v>
      </c>
      <c r="AV52" s="265"/>
      <c r="AW52" s="373" t="s">
        <v>301</v>
      </c>
      <c r="AX52" s="374"/>
    </row>
    <row r="53" spans="1:50" ht="50.1" customHeight="1" x14ac:dyDescent="0.15">
      <c r="A53" s="536"/>
      <c r="B53" s="534"/>
      <c r="C53" s="534"/>
      <c r="D53" s="534"/>
      <c r="E53" s="534"/>
      <c r="F53" s="535"/>
      <c r="G53" s="510" t="s">
        <v>564</v>
      </c>
      <c r="H53" s="511"/>
      <c r="I53" s="511"/>
      <c r="J53" s="511"/>
      <c r="K53" s="511"/>
      <c r="L53" s="511"/>
      <c r="M53" s="511"/>
      <c r="N53" s="511"/>
      <c r="O53" s="512"/>
      <c r="P53" s="121" t="s">
        <v>706</v>
      </c>
      <c r="Q53" s="121"/>
      <c r="R53" s="121"/>
      <c r="S53" s="121"/>
      <c r="T53" s="121"/>
      <c r="U53" s="121"/>
      <c r="V53" s="121"/>
      <c r="W53" s="121"/>
      <c r="X53" s="212"/>
      <c r="Y53" s="340" t="s">
        <v>13</v>
      </c>
      <c r="Z53" s="519"/>
      <c r="AA53" s="520"/>
      <c r="AB53" s="521" t="s">
        <v>623</v>
      </c>
      <c r="AC53" s="521"/>
      <c r="AD53" s="521"/>
      <c r="AE53" s="353">
        <v>4.5</v>
      </c>
      <c r="AF53" s="354"/>
      <c r="AG53" s="354"/>
      <c r="AH53" s="354"/>
      <c r="AI53" s="353">
        <v>6.2</v>
      </c>
      <c r="AJ53" s="354"/>
      <c r="AK53" s="354"/>
      <c r="AL53" s="354"/>
      <c r="AM53" s="353" t="s">
        <v>641</v>
      </c>
      <c r="AN53" s="354"/>
      <c r="AO53" s="354"/>
      <c r="AP53" s="354"/>
      <c r="AQ53" s="189" t="s">
        <v>621</v>
      </c>
      <c r="AR53" s="190"/>
      <c r="AS53" s="190"/>
      <c r="AT53" s="191"/>
      <c r="AU53" s="354" t="s">
        <v>652</v>
      </c>
      <c r="AV53" s="354"/>
      <c r="AW53" s="354"/>
      <c r="AX53" s="370"/>
    </row>
    <row r="54" spans="1:50" ht="50.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t="s">
        <v>626</v>
      </c>
      <c r="AC54" s="491"/>
      <c r="AD54" s="491"/>
      <c r="AE54" s="353" t="s">
        <v>641</v>
      </c>
      <c r="AF54" s="354"/>
      <c r="AG54" s="354"/>
      <c r="AH54" s="354"/>
      <c r="AI54" s="353" t="s">
        <v>640</v>
      </c>
      <c r="AJ54" s="354"/>
      <c r="AK54" s="354"/>
      <c r="AL54" s="354"/>
      <c r="AM54" s="353" t="s">
        <v>641</v>
      </c>
      <c r="AN54" s="354"/>
      <c r="AO54" s="354"/>
      <c r="AP54" s="354"/>
      <c r="AQ54" s="189" t="s">
        <v>621</v>
      </c>
      <c r="AR54" s="190"/>
      <c r="AS54" s="190"/>
      <c r="AT54" s="191"/>
      <c r="AU54" s="354">
        <v>10</v>
      </c>
      <c r="AV54" s="354"/>
      <c r="AW54" s="354"/>
      <c r="AX54" s="370"/>
    </row>
    <row r="55" spans="1:50" ht="50.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3">
        <f>AE53/AU54*100</f>
        <v>45</v>
      </c>
      <c r="AF55" s="354"/>
      <c r="AG55" s="354"/>
      <c r="AH55" s="354"/>
      <c r="AI55" s="353">
        <f>AI53/AU54*100</f>
        <v>62</v>
      </c>
      <c r="AJ55" s="354"/>
      <c r="AK55" s="354"/>
      <c r="AL55" s="354"/>
      <c r="AM55" s="353" t="s">
        <v>640</v>
      </c>
      <c r="AN55" s="354"/>
      <c r="AO55" s="354"/>
      <c r="AP55" s="354"/>
      <c r="AQ55" s="189" t="s">
        <v>618</v>
      </c>
      <c r="AR55" s="190"/>
      <c r="AS55" s="190"/>
      <c r="AT55" s="191"/>
      <c r="AU55" s="354" t="s">
        <v>652</v>
      </c>
      <c r="AV55" s="354"/>
      <c r="AW55" s="354"/>
      <c r="AX55" s="370"/>
    </row>
    <row r="56" spans="1:50" ht="23.25" customHeight="1" x14ac:dyDescent="0.15">
      <c r="A56" s="872" t="s">
        <v>538</v>
      </c>
      <c r="B56" s="873"/>
      <c r="C56" s="873"/>
      <c r="D56" s="873"/>
      <c r="E56" s="873"/>
      <c r="F56" s="874"/>
      <c r="G56" s="878" t="s">
        <v>670</v>
      </c>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63" t="s">
        <v>12</v>
      </c>
      <c r="AC58" s="364"/>
      <c r="AD58" s="365"/>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customHeight="1" x14ac:dyDescent="0.15">
      <c r="A59" s="533"/>
      <c r="B59" s="534"/>
      <c r="C59" s="534"/>
      <c r="D59" s="534"/>
      <c r="E59" s="534"/>
      <c r="F59" s="535"/>
      <c r="G59" s="543"/>
      <c r="H59" s="373"/>
      <c r="I59" s="373"/>
      <c r="J59" s="373"/>
      <c r="K59" s="373"/>
      <c r="L59" s="373"/>
      <c r="M59" s="373"/>
      <c r="N59" s="373"/>
      <c r="O59" s="544"/>
      <c r="P59" s="556"/>
      <c r="Q59" s="373"/>
      <c r="R59" s="373"/>
      <c r="S59" s="373"/>
      <c r="T59" s="373"/>
      <c r="U59" s="373"/>
      <c r="V59" s="373"/>
      <c r="W59" s="373"/>
      <c r="X59" s="544"/>
      <c r="Y59" s="452"/>
      <c r="Z59" s="453"/>
      <c r="AA59" s="454"/>
      <c r="AB59" s="334"/>
      <c r="AC59" s="335"/>
      <c r="AD59" s="336"/>
      <c r="AE59" s="372"/>
      <c r="AF59" s="372"/>
      <c r="AG59" s="372"/>
      <c r="AH59" s="372"/>
      <c r="AI59" s="372"/>
      <c r="AJ59" s="372"/>
      <c r="AK59" s="372"/>
      <c r="AL59" s="372"/>
      <c r="AM59" s="372"/>
      <c r="AN59" s="372"/>
      <c r="AO59" s="372"/>
      <c r="AP59" s="334"/>
      <c r="AQ59" s="209" t="s">
        <v>621</v>
      </c>
      <c r="AR59" s="198"/>
      <c r="AS59" s="132" t="s">
        <v>357</v>
      </c>
      <c r="AT59" s="133"/>
      <c r="AU59" s="265">
        <v>31</v>
      </c>
      <c r="AV59" s="265"/>
      <c r="AW59" s="373" t="s">
        <v>301</v>
      </c>
      <c r="AX59" s="374"/>
    </row>
    <row r="60" spans="1:50" ht="50.1" customHeight="1" x14ac:dyDescent="0.15">
      <c r="A60" s="536"/>
      <c r="B60" s="534"/>
      <c r="C60" s="534"/>
      <c r="D60" s="534"/>
      <c r="E60" s="534"/>
      <c r="F60" s="535"/>
      <c r="G60" s="510" t="s">
        <v>565</v>
      </c>
      <c r="H60" s="511"/>
      <c r="I60" s="511"/>
      <c r="J60" s="511"/>
      <c r="K60" s="511"/>
      <c r="L60" s="511"/>
      <c r="M60" s="511"/>
      <c r="N60" s="511"/>
      <c r="O60" s="512"/>
      <c r="P60" s="121" t="s">
        <v>708</v>
      </c>
      <c r="Q60" s="121"/>
      <c r="R60" s="121"/>
      <c r="S60" s="121"/>
      <c r="T60" s="121"/>
      <c r="U60" s="121"/>
      <c r="V60" s="121"/>
      <c r="W60" s="121"/>
      <c r="X60" s="212"/>
      <c r="Y60" s="340" t="s">
        <v>13</v>
      </c>
      <c r="Z60" s="519"/>
      <c r="AA60" s="520"/>
      <c r="AB60" s="521" t="s">
        <v>623</v>
      </c>
      <c r="AC60" s="521"/>
      <c r="AD60" s="521"/>
      <c r="AE60" s="353" t="s">
        <v>641</v>
      </c>
      <c r="AF60" s="354"/>
      <c r="AG60" s="354"/>
      <c r="AH60" s="354"/>
      <c r="AI60" s="353" t="s">
        <v>641</v>
      </c>
      <c r="AJ60" s="354"/>
      <c r="AK60" s="354"/>
      <c r="AL60" s="354"/>
      <c r="AM60" s="353" t="s">
        <v>641</v>
      </c>
      <c r="AN60" s="354"/>
      <c r="AO60" s="354"/>
      <c r="AP60" s="354"/>
      <c r="AQ60" s="189" t="s">
        <v>618</v>
      </c>
      <c r="AR60" s="190"/>
      <c r="AS60" s="190"/>
      <c r="AT60" s="191"/>
      <c r="AU60" s="354" t="s">
        <v>618</v>
      </c>
      <c r="AV60" s="354"/>
      <c r="AW60" s="354"/>
      <c r="AX60" s="370"/>
    </row>
    <row r="61" spans="1:50" ht="50.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t="s">
        <v>623</v>
      </c>
      <c r="AC61" s="491"/>
      <c r="AD61" s="491"/>
      <c r="AE61" s="353" t="s">
        <v>645</v>
      </c>
      <c r="AF61" s="354"/>
      <c r="AG61" s="354"/>
      <c r="AH61" s="354"/>
      <c r="AI61" s="353" t="s">
        <v>641</v>
      </c>
      <c r="AJ61" s="354"/>
      <c r="AK61" s="354"/>
      <c r="AL61" s="354"/>
      <c r="AM61" s="353" t="s">
        <v>640</v>
      </c>
      <c r="AN61" s="354"/>
      <c r="AO61" s="354"/>
      <c r="AP61" s="354"/>
      <c r="AQ61" s="189" t="s">
        <v>625</v>
      </c>
      <c r="AR61" s="190"/>
      <c r="AS61" s="190"/>
      <c r="AT61" s="191"/>
      <c r="AU61" s="354">
        <v>70</v>
      </c>
      <c r="AV61" s="354"/>
      <c r="AW61" s="354"/>
      <c r="AX61" s="370"/>
    </row>
    <row r="62" spans="1:50" ht="50.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3" t="s">
        <v>641</v>
      </c>
      <c r="AF62" s="354"/>
      <c r="AG62" s="354"/>
      <c r="AH62" s="354"/>
      <c r="AI62" s="353" t="s">
        <v>641</v>
      </c>
      <c r="AJ62" s="354"/>
      <c r="AK62" s="354"/>
      <c r="AL62" s="354"/>
      <c r="AM62" s="353" t="s">
        <v>640</v>
      </c>
      <c r="AN62" s="354"/>
      <c r="AO62" s="354"/>
      <c r="AP62" s="354"/>
      <c r="AQ62" s="189" t="s">
        <v>618</v>
      </c>
      <c r="AR62" s="190"/>
      <c r="AS62" s="190"/>
      <c r="AT62" s="191"/>
      <c r="AU62" s="354" t="s">
        <v>624</v>
      </c>
      <c r="AV62" s="354"/>
      <c r="AW62" s="354"/>
      <c r="AX62" s="370"/>
    </row>
    <row r="63" spans="1:50" ht="23.25" customHeight="1" x14ac:dyDescent="0.15">
      <c r="A63" s="872" t="s">
        <v>538</v>
      </c>
      <c r="B63" s="873"/>
      <c r="C63" s="873"/>
      <c r="D63" s="873"/>
      <c r="E63" s="873"/>
      <c r="F63" s="874"/>
      <c r="G63" s="878" t="s">
        <v>707</v>
      </c>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1" t="s">
        <v>358</v>
      </c>
      <c r="AF65" s="901"/>
      <c r="AG65" s="901"/>
      <c r="AH65" s="901"/>
      <c r="AI65" s="901" t="s">
        <v>359</v>
      </c>
      <c r="AJ65" s="901"/>
      <c r="AK65" s="901"/>
      <c r="AL65" s="901"/>
      <c r="AM65" s="901" t="s">
        <v>365</v>
      </c>
      <c r="AN65" s="901"/>
      <c r="AO65" s="901"/>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528</v>
      </c>
      <c r="AC67" s="976"/>
      <c r="AD67" s="976"/>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528</v>
      </c>
      <c r="AC68" s="977"/>
      <c r="AD68" s="977"/>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7" t="s">
        <v>529</v>
      </c>
      <c r="AC69" s="867"/>
      <c r="AD69" s="867"/>
      <c r="AE69" s="869"/>
      <c r="AF69" s="870"/>
      <c r="AG69" s="870"/>
      <c r="AH69" s="870"/>
      <c r="AI69" s="869"/>
      <c r="AJ69" s="870"/>
      <c r="AK69" s="870"/>
      <c r="AL69" s="870"/>
      <c r="AM69" s="869"/>
      <c r="AN69" s="870"/>
      <c r="AO69" s="870"/>
      <c r="AP69" s="870"/>
      <c r="AQ69" s="353"/>
      <c r="AR69" s="354"/>
      <c r="AS69" s="354"/>
      <c r="AT69" s="355"/>
      <c r="AU69" s="354"/>
      <c r="AV69" s="354"/>
      <c r="AW69" s="354"/>
      <c r="AX69" s="370"/>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527</v>
      </c>
      <c r="X70" s="982"/>
      <c r="Y70" s="974" t="s">
        <v>13</v>
      </c>
      <c r="Z70" s="974"/>
      <c r="AA70" s="975"/>
      <c r="AB70" s="976" t="s">
        <v>528</v>
      </c>
      <c r="AC70" s="976"/>
      <c r="AD70" s="976"/>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528</v>
      </c>
      <c r="AC71" s="977"/>
      <c r="AD71" s="977"/>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7" t="s">
        <v>529</v>
      </c>
      <c r="AC72" s="867"/>
      <c r="AD72" s="867"/>
      <c r="AE72" s="869"/>
      <c r="AF72" s="870"/>
      <c r="AG72" s="870"/>
      <c r="AH72" s="870"/>
      <c r="AI72" s="869"/>
      <c r="AJ72" s="870"/>
      <c r="AK72" s="870"/>
      <c r="AL72" s="870"/>
      <c r="AM72" s="869"/>
      <c r="AN72" s="870"/>
      <c r="AO72" s="870"/>
      <c r="AP72" s="870"/>
      <c r="AQ72" s="353"/>
      <c r="AR72" s="354"/>
      <c r="AS72" s="354"/>
      <c r="AT72" s="355"/>
      <c r="AU72" s="354"/>
      <c r="AV72" s="354"/>
      <c r="AW72" s="354"/>
      <c r="AX72" s="370"/>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63" t="s">
        <v>358</v>
      </c>
      <c r="AF73" s="364"/>
      <c r="AG73" s="364"/>
      <c r="AH73" s="365"/>
      <c r="AI73" s="363" t="s">
        <v>359</v>
      </c>
      <c r="AJ73" s="364"/>
      <c r="AK73" s="364"/>
      <c r="AL73" s="365"/>
      <c r="AM73" s="363" t="s">
        <v>365</v>
      </c>
      <c r="AN73" s="364"/>
      <c r="AO73" s="364"/>
      <c r="AP73" s="365"/>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4"/>
      <c r="AF74" s="335"/>
      <c r="AG74" s="335"/>
      <c r="AH74" s="336"/>
      <c r="AI74" s="334"/>
      <c r="AJ74" s="335"/>
      <c r="AK74" s="335"/>
      <c r="AL74" s="336"/>
      <c r="AM74" s="334"/>
      <c r="AN74" s="335"/>
      <c r="AO74" s="335"/>
      <c r="AP74" s="336"/>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4"/>
      <c r="AV75" s="354"/>
      <c r="AW75" s="354"/>
      <c r="AX75" s="370"/>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4"/>
      <c r="AV76" s="354"/>
      <c r="AW76" s="354"/>
      <c r="AX76" s="370"/>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6"/>
      <c r="AF77" s="367"/>
      <c r="AG77" s="367"/>
      <c r="AH77" s="367"/>
      <c r="AI77" s="366"/>
      <c r="AJ77" s="367"/>
      <c r="AK77" s="367"/>
      <c r="AL77" s="367"/>
      <c r="AM77" s="366"/>
      <c r="AN77" s="367"/>
      <c r="AO77" s="367"/>
      <c r="AP77" s="367"/>
      <c r="AQ77" s="189"/>
      <c r="AR77" s="190"/>
      <c r="AS77" s="190"/>
      <c r="AT77" s="191"/>
      <c r="AU77" s="354"/>
      <c r="AV77" s="354"/>
      <c r="AW77" s="354"/>
      <c r="AX77" s="370"/>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73"/>
      <c r="H81" s="373"/>
      <c r="I81" s="373"/>
      <c r="J81" s="373"/>
      <c r="K81" s="373"/>
      <c r="L81" s="373"/>
      <c r="M81" s="373"/>
      <c r="N81" s="373"/>
      <c r="O81" s="373"/>
      <c r="P81" s="373"/>
      <c r="Q81" s="373"/>
      <c r="R81" s="373"/>
      <c r="S81" s="373"/>
      <c r="T81" s="373"/>
      <c r="U81" s="373"/>
      <c r="V81" s="373"/>
      <c r="W81" s="373"/>
      <c r="X81" s="373"/>
      <c r="Y81" s="373"/>
      <c r="Z81" s="373"/>
      <c r="AA81" s="544"/>
      <c r="AB81" s="556"/>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63" t="s">
        <v>12</v>
      </c>
      <c r="AC85" s="364"/>
      <c r="AD85" s="365"/>
      <c r="AE85" s="371" t="s">
        <v>358</v>
      </c>
      <c r="AF85" s="371"/>
      <c r="AG85" s="371"/>
      <c r="AH85" s="371"/>
      <c r="AI85" s="371" t="s">
        <v>359</v>
      </c>
      <c r="AJ85" s="371"/>
      <c r="AK85" s="371"/>
      <c r="AL85" s="371"/>
      <c r="AM85" s="371" t="s">
        <v>365</v>
      </c>
      <c r="AN85" s="371"/>
      <c r="AO85" s="371"/>
      <c r="AP85" s="363"/>
      <c r="AQ85" s="137" t="s">
        <v>356</v>
      </c>
      <c r="AR85" s="129"/>
      <c r="AS85" s="129"/>
      <c r="AT85" s="130"/>
      <c r="AU85" s="368" t="s">
        <v>254</v>
      </c>
      <c r="AV85" s="368"/>
      <c r="AW85" s="368"/>
      <c r="AX85" s="369"/>
      <c r="AY85" s="10"/>
      <c r="AZ85" s="10"/>
      <c r="BA85" s="10"/>
      <c r="BB85" s="10"/>
      <c r="BC85" s="10"/>
    </row>
    <row r="86" spans="1:60" ht="18.75" hidden="1" customHeight="1" x14ac:dyDescent="0.15">
      <c r="A86" s="489"/>
      <c r="B86" s="522"/>
      <c r="C86" s="522"/>
      <c r="D86" s="522"/>
      <c r="E86" s="522"/>
      <c r="F86" s="523"/>
      <c r="G86" s="543"/>
      <c r="H86" s="373"/>
      <c r="I86" s="373"/>
      <c r="J86" s="373"/>
      <c r="K86" s="373"/>
      <c r="L86" s="373"/>
      <c r="M86" s="373"/>
      <c r="N86" s="373"/>
      <c r="O86" s="544"/>
      <c r="P86" s="556"/>
      <c r="Q86" s="373"/>
      <c r="R86" s="373"/>
      <c r="S86" s="373"/>
      <c r="T86" s="373"/>
      <c r="U86" s="373"/>
      <c r="V86" s="373"/>
      <c r="W86" s="373"/>
      <c r="X86" s="544"/>
      <c r="Y86" s="134"/>
      <c r="Z86" s="135"/>
      <c r="AA86" s="136"/>
      <c r="AB86" s="334"/>
      <c r="AC86" s="335"/>
      <c r="AD86" s="336"/>
      <c r="AE86" s="372"/>
      <c r="AF86" s="372"/>
      <c r="AG86" s="372"/>
      <c r="AH86" s="372"/>
      <c r="AI86" s="372"/>
      <c r="AJ86" s="372"/>
      <c r="AK86" s="372"/>
      <c r="AL86" s="372"/>
      <c r="AM86" s="372"/>
      <c r="AN86" s="372"/>
      <c r="AO86" s="372"/>
      <c r="AP86" s="334"/>
      <c r="AQ86" s="264"/>
      <c r="AR86" s="265"/>
      <c r="AS86" s="132" t="s">
        <v>357</v>
      </c>
      <c r="AT86" s="133"/>
      <c r="AU86" s="265"/>
      <c r="AV86" s="265"/>
      <c r="AW86" s="373" t="s">
        <v>301</v>
      </c>
      <c r="AX86" s="374"/>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53"/>
      <c r="AF87" s="354"/>
      <c r="AG87" s="354"/>
      <c r="AH87" s="354"/>
      <c r="AI87" s="353"/>
      <c r="AJ87" s="354"/>
      <c r="AK87" s="354"/>
      <c r="AL87" s="354"/>
      <c r="AM87" s="353"/>
      <c r="AN87" s="354"/>
      <c r="AO87" s="354"/>
      <c r="AP87" s="354"/>
      <c r="AQ87" s="189"/>
      <c r="AR87" s="190"/>
      <c r="AS87" s="190"/>
      <c r="AT87" s="191"/>
      <c r="AU87" s="354"/>
      <c r="AV87" s="354"/>
      <c r="AW87" s="354"/>
      <c r="AX87" s="370"/>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53"/>
      <c r="AF88" s="354"/>
      <c r="AG88" s="354"/>
      <c r="AH88" s="354"/>
      <c r="AI88" s="353"/>
      <c r="AJ88" s="354"/>
      <c r="AK88" s="354"/>
      <c r="AL88" s="354"/>
      <c r="AM88" s="353"/>
      <c r="AN88" s="354"/>
      <c r="AO88" s="354"/>
      <c r="AP88" s="354"/>
      <c r="AQ88" s="189"/>
      <c r="AR88" s="190"/>
      <c r="AS88" s="190"/>
      <c r="AT88" s="191"/>
      <c r="AU88" s="354"/>
      <c r="AV88" s="354"/>
      <c r="AW88" s="354"/>
      <c r="AX88" s="370"/>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53"/>
      <c r="AF89" s="354"/>
      <c r="AG89" s="354"/>
      <c r="AH89" s="354"/>
      <c r="AI89" s="353"/>
      <c r="AJ89" s="354"/>
      <c r="AK89" s="354"/>
      <c r="AL89" s="354"/>
      <c r="AM89" s="353"/>
      <c r="AN89" s="354"/>
      <c r="AO89" s="354"/>
      <c r="AP89" s="354"/>
      <c r="AQ89" s="189"/>
      <c r="AR89" s="190"/>
      <c r="AS89" s="190"/>
      <c r="AT89" s="191"/>
      <c r="AU89" s="354"/>
      <c r="AV89" s="354"/>
      <c r="AW89" s="354"/>
      <c r="AX89" s="370"/>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63" t="s">
        <v>12</v>
      </c>
      <c r="AC90" s="364"/>
      <c r="AD90" s="365"/>
      <c r="AE90" s="371" t="s">
        <v>358</v>
      </c>
      <c r="AF90" s="371"/>
      <c r="AG90" s="371"/>
      <c r="AH90" s="371"/>
      <c r="AI90" s="371" t="s">
        <v>359</v>
      </c>
      <c r="AJ90" s="371"/>
      <c r="AK90" s="371"/>
      <c r="AL90" s="371"/>
      <c r="AM90" s="371" t="s">
        <v>365</v>
      </c>
      <c r="AN90" s="371"/>
      <c r="AO90" s="371"/>
      <c r="AP90" s="363"/>
      <c r="AQ90" s="137" t="s">
        <v>356</v>
      </c>
      <c r="AR90" s="129"/>
      <c r="AS90" s="129"/>
      <c r="AT90" s="130"/>
      <c r="AU90" s="368" t="s">
        <v>254</v>
      </c>
      <c r="AV90" s="368"/>
      <c r="AW90" s="368"/>
      <c r="AX90" s="369"/>
    </row>
    <row r="91" spans="1:60" ht="18.75" hidden="1" customHeight="1" x14ac:dyDescent="0.15">
      <c r="A91" s="489"/>
      <c r="B91" s="522"/>
      <c r="C91" s="522"/>
      <c r="D91" s="522"/>
      <c r="E91" s="522"/>
      <c r="F91" s="523"/>
      <c r="G91" s="543"/>
      <c r="H91" s="373"/>
      <c r="I91" s="373"/>
      <c r="J91" s="373"/>
      <c r="K91" s="373"/>
      <c r="L91" s="373"/>
      <c r="M91" s="373"/>
      <c r="N91" s="373"/>
      <c r="O91" s="544"/>
      <c r="P91" s="556"/>
      <c r="Q91" s="373"/>
      <c r="R91" s="373"/>
      <c r="S91" s="373"/>
      <c r="T91" s="373"/>
      <c r="U91" s="373"/>
      <c r="V91" s="373"/>
      <c r="W91" s="373"/>
      <c r="X91" s="544"/>
      <c r="Y91" s="134"/>
      <c r="Z91" s="135"/>
      <c r="AA91" s="136"/>
      <c r="AB91" s="334"/>
      <c r="AC91" s="335"/>
      <c r="AD91" s="336"/>
      <c r="AE91" s="372"/>
      <c r="AF91" s="372"/>
      <c r="AG91" s="372"/>
      <c r="AH91" s="372"/>
      <c r="AI91" s="372"/>
      <c r="AJ91" s="372"/>
      <c r="AK91" s="372"/>
      <c r="AL91" s="372"/>
      <c r="AM91" s="372"/>
      <c r="AN91" s="372"/>
      <c r="AO91" s="372"/>
      <c r="AP91" s="334"/>
      <c r="AQ91" s="264"/>
      <c r="AR91" s="265"/>
      <c r="AS91" s="132" t="s">
        <v>357</v>
      </c>
      <c r="AT91" s="133"/>
      <c r="AU91" s="265"/>
      <c r="AV91" s="265"/>
      <c r="AW91" s="373" t="s">
        <v>301</v>
      </c>
      <c r="AX91" s="374"/>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53"/>
      <c r="AF92" s="354"/>
      <c r="AG92" s="354"/>
      <c r="AH92" s="354"/>
      <c r="AI92" s="353"/>
      <c r="AJ92" s="354"/>
      <c r="AK92" s="354"/>
      <c r="AL92" s="354"/>
      <c r="AM92" s="353"/>
      <c r="AN92" s="354"/>
      <c r="AO92" s="354"/>
      <c r="AP92" s="354"/>
      <c r="AQ92" s="189"/>
      <c r="AR92" s="190"/>
      <c r="AS92" s="190"/>
      <c r="AT92" s="191"/>
      <c r="AU92" s="354"/>
      <c r="AV92" s="354"/>
      <c r="AW92" s="354"/>
      <c r="AX92" s="370"/>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53"/>
      <c r="AF93" s="354"/>
      <c r="AG93" s="354"/>
      <c r="AH93" s="354"/>
      <c r="AI93" s="353"/>
      <c r="AJ93" s="354"/>
      <c r="AK93" s="354"/>
      <c r="AL93" s="354"/>
      <c r="AM93" s="353"/>
      <c r="AN93" s="354"/>
      <c r="AO93" s="354"/>
      <c r="AP93" s="354"/>
      <c r="AQ93" s="189"/>
      <c r="AR93" s="190"/>
      <c r="AS93" s="190"/>
      <c r="AT93" s="191"/>
      <c r="AU93" s="354"/>
      <c r="AV93" s="354"/>
      <c r="AW93" s="354"/>
      <c r="AX93" s="370"/>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53"/>
      <c r="AF94" s="354"/>
      <c r="AG94" s="354"/>
      <c r="AH94" s="354"/>
      <c r="AI94" s="353"/>
      <c r="AJ94" s="354"/>
      <c r="AK94" s="354"/>
      <c r="AL94" s="354"/>
      <c r="AM94" s="353"/>
      <c r="AN94" s="354"/>
      <c r="AO94" s="354"/>
      <c r="AP94" s="354"/>
      <c r="AQ94" s="189"/>
      <c r="AR94" s="190"/>
      <c r="AS94" s="190"/>
      <c r="AT94" s="191"/>
      <c r="AU94" s="354"/>
      <c r="AV94" s="354"/>
      <c r="AW94" s="354"/>
      <c r="AX94" s="370"/>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63" t="s">
        <v>12</v>
      </c>
      <c r="AC95" s="364"/>
      <c r="AD95" s="365"/>
      <c r="AE95" s="371" t="s">
        <v>358</v>
      </c>
      <c r="AF95" s="371"/>
      <c r="AG95" s="371"/>
      <c r="AH95" s="371"/>
      <c r="AI95" s="371" t="s">
        <v>359</v>
      </c>
      <c r="AJ95" s="371"/>
      <c r="AK95" s="371"/>
      <c r="AL95" s="371"/>
      <c r="AM95" s="371" t="s">
        <v>365</v>
      </c>
      <c r="AN95" s="371"/>
      <c r="AO95" s="371"/>
      <c r="AP95" s="363"/>
      <c r="AQ95" s="137" t="s">
        <v>356</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3"/>
      <c r="I96" s="373"/>
      <c r="J96" s="373"/>
      <c r="K96" s="373"/>
      <c r="L96" s="373"/>
      <c r="M96" s="373"/>
      <c r="N96" s="373"/>
      <c r="O96" s="544"/>
      <c r="P96" s="556"/>
      <c r="Q96" s="373"/>
      <c r="R96" s="373"/>
      <c r="S96" s="373"/>
      <c r="T96" s="373"/>
      <c r="U96" s="373"/>
      <c r="V96" s="373"/>
      <c r="W96" s="373"/>
      <c r="X96" s="544"/>
      <c r="Y96" s="134"/>
      <c r="Z96" s="135"/>
      <c r="AA96" s="136"/>
      <c r="AB96" s="334"/>
      <c r="AC96" s="335"/>
      <c r="AD96" s="336"/>
      <c r="AE96" s="372"/>
      <c r="AF96" s="372"/>
      <c r="AG96" s="372"/>
      <c r="AH96" s="372"/>
      <c r="AI96" s="372"/>
      <c r="AJ96" s="372"/>
      <c r="AK96" s="372"/>
      <c r="AL96" s="372"/>
      <c r="AM96" s="372"/>
      <c r="AN96" s="372"/>
      <c r="AO96" s="372"/>
      <c r="AP96" s="334"/>
      <c r="AQ96" s="264"/>
      <c r="AR96" s="265"/>
      <c r="AS96" s="132" t="s">
        <v>357</v>
      </c>
      <c r="AT96" s="133"/>
      <c r="AU96" s="265"/>
      <c r="AV96" s="265"/>
      <c r="AW96" s="373" t="s">
        <v>301</v>
      </c>
      <c r="AX96" s="374"/>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7"/>
      <c r="AC97" s="328"/>
      <c r="AD97" s="329"/>
      <c r="AE97" s="353"/>
      <c r="AF97" s="354"/>
      <c r="AG97" s="354"/>
      <c r="AH97" s="355"/>
      <c r="AI97" s="353"/>
      <c r="AJ97" s="354"/>
      <c r="AK97" s="354"/>
      <c r="AL97" s="355"/>
      <c r="AM97" s="353"/>
      <c r="AN97" s="354"/>
      <c r="AO97" s="354"/>
      <c r="AP97" s="354"/>
      <c r="AQ97" s="189"/>
      <c r="AR97" s="190"/>
      <c r="AS97" s="190"/>
      <c r="AT97" s="191"/>
      <c r="AU97" s="354"/>
      <c r="AV97" s="354"/>
      <c r="AW97" s="354"/>
      <c r="AX97" s="370"/>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53"/>
      <c r="AF98" s="354"/>
      <c r="AG98" s="354"/>
      <c r="AH98" s="355"/>
      <c r="AI98" s="353"/>
      <c r="AJ98" s="354"/>
      <c r="AK98" s="354"/>
      <c r="AL98" s="355"/>
      <c r="AM98" s="353"/>
      <c r="AN98" s="354"/>
      <c r="AO98" s="354"/>
      <c r="AP98" s="354"/>
      <c r="AQ98" s="189"/>
      <c r="AR98" s="190"/>
      <c r="AS98" s="190"/>
      <c r="AT98" s="191"/>
      <c r="AU98" s="354"/>
      <c r="AV98" s="354"/>
      <c r="AW98" s="354"/>
      <c r="AX98" s="370"/>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566</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568</v>
      </c>
      <c r="AC101" s="521"/>
      <c r="AD101" s="521"/>
      <c r="AE101" s="353">
        <v>46</v>
      </c>
      <c r="AF101" s="354"/>
      <c r="AG101" s="354"/>
      <c r="AH101" s="355"/>
      <c r="AI101" s="353">
        <v>69</v>
      </c>
      <c r="AJ101" s="354"/>
      <c r="AK101" s="354"/>
      <c r="AL101" s="355"/>
      <c r="AM101" s="353">
        <v>77</v>
      </c>
      <c r="AN101" s="354"/>
      <c r="AO101" s="354"/>
      <c r="AP101" s="355"/>
      <c r="AQ101" s="353" t="s">
        <v>641</v>
      </c>
      <c r="AR101" s="354"/>
      <c r="AS101" s="354"/>
      <c r="AT101" s="355"/>
      <c r="AU101" s="353" t="s">
        <v>640</v>
      </c>
      <c r="AV101" s="354"/>
      <c r="AW101" s="354"/>
      <c r="AX101" s="35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4" t="s">
        <v>57</v>
      </c>
      <c r="Z102" s="341"/>
      <c r="AA102" s="342"/>
      <c r="AB102" s="521" t="s">
        <v>568</v>
      </c>
      <c r="AC102" s="521"/>
      <c r="AD102" s="521"/>
      <c r="AE102" s="330">
        <v>44</v>
      </c>
      <c r="AF102" s="330"/>
      <c r="AG102" s="330"/>
      <c r="AH102" s="330"/>
      <c r="AI102" s="330">
        <v>58</v>
      </c>
      <c r="AJ102" s="330"/>
      <c r="AK102" s="330"/>
      <c r="AL102" s="330"/>
      <c r="AM102" s="330">
        <v>74</v>
      </c>
      <c r="AN102" s="330"/>
      <c r="AO102" s="330"/>
      <c r="AP102" s="330"/>
      <c r="AQ102" s="869">
        <v>77</v>
      </c>
      <c r="AR102" s="870"/>
      <c r="AS102" s="870"/>
      <c r="AT102" s="871"/>
      <c r="AU102" s="869">
        <v>77</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60" t="s">
        <v>504</v>
      </c>
      <c r="AR103" s="361"/>
      <c r="AS103" s="361"/>
      <c r="AT103" s="868"/>
      <c r="AU103" s="360" t="s">
        <v>505</v>
      </c>
      <c r="AV103" s="361"/>
      <c r="AW103" s="361"/>
      <c r="AX103" s="362"/>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60" t="s">
        <v>504</v>
      </c>
      <c r="AR106" s="361"/>
      <c r="AS106" s="361"/>
      <c r="AT106" s="868"/>
      <c r="AU106" s="360" t="s">
        <v>505</v>
      </c>
      <c r="AV106" s="361"/>
      <c r="AW106" s="361"/>
      <c r="AX106" s="362"/>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60" t="s">
        <v>504</v>
      </c>
      <c r="AR109" s="361"/>
      <c r="AS109" s="361"/>
      <c r="AT109" s="868"/>
      <c r="AU109" s="360" t="s">
        <v>505</v>
      </c>
      <c r="AV109" s="361"/>
      <c r="AW109" s="361"/>
      <c r="AX109" s="362"/>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7" t="s">
        <v>504</v>
      </c>
      <c r="AR112" s="358"/>
      <c r="AS112" s="358"/>
      <c r="AT112" s="359"/>
      <c r="AU112" s="360" t="s">
        <v>505</v>
      </c>
      <c r="AV112" s="361"/>
      <c r="AW112" s="361"/>
      <c r="AX112" s="362"/>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7" t="s">
        <v>478</v>
      </c>
      <c r="AR115" s="338"/>
      <c r="AS115" s="338"/>
      <c r="AT115" s="338"/>
      <c r="AU115" s="338"/>
      <c r="AV115" s="338"/>
      <c r="AW115" s="338"/>
      <c r="AX115" s="339"/>
    </row>
    <row r="116" spans="1:50" ht="23.25" customHeight="1" x14ac:dyDescent="0.15">
      <c r="A116" s="271"/>
      <c r="B116" s="272"/>
      <c r="C116" s="272"/>
      <c r="D116" s="272"/>
      <c r="E116" s="272"/>
      <c r="F116" s="273"/>
      <c r="G116" s="301" t="s">
        <v>569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570</v>
      </c>
      <c r="AC116" s="280"/>
      <c r="AD116" s="281"/>
      <c r="AE116" s="330">
        <v>18474</v>
      </c>
      <c r="AF116" s="330"/>
      <c r="AG116" s="330"/>
      <c r="AH116" s="330"/>
      <c r="AI116" s="330">
        <v>17046</v>
      </c>
      <c r="AJ116" s="330"/>
      <c r="AK116" s="330"/>
      <c r="AL116" s="330"/>
      <c r="AM116" s="330">
        <v>17640</v>
      </c>
      <c r="AN116" s="330"/>
      <c r="AO116" s="330"/>
      <c r="AP116" s="330"/>
      <c r="AQ116" s="353">
        <v>16465</v>
      </c>
      <c r="AR116" s="354"/>
      <c r="AS116" s="354"/>
      <c r="AT116" s="354"/>
      <c r="AU116" s="354"/>
      <c r="AV116" s="354"/>
      <c r="AW116" s="354"/>
      <c r="AX116" s="370"/>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0" t="s">
        <v>50</v>
      </c>
      <c r="Z117" s="341"/>
      <c r="AA117" s="342"/>
      <c r="AB117" s="343" t="s">
        <v>571</v>
      </c>
      <c r="AC117" s="344"/>
      <c r="AD117" s="345"/>
      <c r="AE117" s="285" t="s">
        <v>572</v>
      </c>
      <c r="AF117" s="285"/>
      <c r="AG117" s="285"/>
      <c r="AH117" s="285"/>
      <c r="AI117" s="285" t="s">
        <v>573</v>
      </c>
      <c r="AJ117" s="285"/>
      <c r="AK117" s="285"/>
      <c r="AL117" s="285"/>
      <c r="AM117" s="285" t="s">
        <v>654</v>
      </c>
      <c r="AN117" s="285"/>
      <c r="AO117" s="285"/>
      <c r="AP117" s="285"/>
      <c r="AQ117" s="285" t="s">
        <v>655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7" t="s">
        <v>478</v>
      </c>
      <c r="AR118" s="338"/>
      <c r="AS118" s="338"/>
      <c r="AT118" s="338"/>
      <c r="AU118" s="338"/>
      <c r="AV118" s="338"/>
      <c r="AW118" s="338"/>
      <c r="AX118" s="339"/>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0" t="s">
        <v>50</v>
      </c>
      <c r="Z120" s="341"/>
      <c r="AA120" s="342"/>
      <c r="AB120" s="343" t="s">
        <v>513</v>
      </c>
      <c r="AC120" s="344"/>
      <c r="AD120" s="34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7" t="s">
        <v>478</v>
      </c>
      <c r="AR121" s="338"/>
      <c r="AS121" s="338"/>
      <c r="AT121" s="338"/>
      <c r="AU121" s="338"/>
      <c r="AV121" s="338"/>
      <c r="AW121" s="338"/>
      <c r="AX121" s="339"/>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0" t="s">
        <v>50</v>
      </c>
      <c r="Z123" s="341"/>
      <c r="AA123" s="342"/>
      <c r="AB123" s="343" t="s">
        <v>516</v>
      </c>
      <c r="AC123" s="344"/>
      <c r="AD123" s="34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7" t="s">
        <v>478</v>
      </c>
      <c r="AR124" s="338"/>
      <c r="AS124" s="338"/>
      <c r="AT124" s="338"/>
      <c r="AU124" s="338"/>
      <c r="AV124" s="338"/>
      <c r="AW124" s="338"/>
      <c r="AX124" s="339"/>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0" t="s">
        <v>50</v>
      </c>
      <c r="Z126" s="341"/>
      <c r="AA126" s="342"/>
      <c r="AB126" s="343" t="s">
        <v>513</v>
      </c>
      <c r="AC126" s="344"/>
      <c r="AD126" s="34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2" t="s">
        <v>358</v>
      </c>
      <c r="AF127" s="277"/>
      <c r="AG127" s="277"/>
      <c r="AH127" s="278"/>
      <c r="AI127" s="282" t="s">
        <v>359</v>
      </c>
      <c r="AJ127" s="277"/>
      <c r="AK127" s="277"/>
      <c r="AL127" s="278"/>
      <c r="AM127" s="282" t="s">
        <v>365</v>
      </c>
      <c r="AN127" s="277"/>
      <c r="AO127" s="277"/>
      <c r="AP127" s="278"/>
      <c r="AQ127" s="337" t="s">
        <v>478</v>
      </c>
      <c r="AR127" s="338"/>
      <c r="AS127" s="338"/>
      <c r="AT127" s="338"/>
      <c r="AU127" s="338"/>
      <c r="AV127" s="338"/>
      <c r="AW127" s="338"/>
      <c r="AX127" s="339"/>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0" t="s">
        <v>50</v>
      </c>
      <c r="Z129" s="341"/>
      <c r="AA129" s="342"/>
      <c r="AB129" s="343" t="s">
        <v>513</v>
      </c>
      <c r="AC129" s="344"/>
      <c r="AD129" s="34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574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575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556</v>
      </c>
      <c r="AR133" s="265"/>
      <c r="AS133" s="132" t="s">
        <v>357</v>
      </c>
      <c r="AT133" s="133"/>
      <c r="AU133" s="198">
        <v>28</v>
      </c>
      <c r="AV133" s="198"/>
      <c r="AW133" s="132" t="s">
        <v>301</v>
      </c>
      <c r="AX133" s="210"/>
    </row>
    <row r="134" spans="1:50" ht="39.75" customHeight="1" x14ac:dyDescent="0.15">
      <c r="A134" s="1003"/>
      <c r="B134" s="236"/>
      <c r="C134" s="235"/>
      <c r="D134" s="236"/>
      <c r="E134" s="235"/>
      <c r="F134" s="297"/>
      <c r="G134" s="211" t="s">
        <v>576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v>46</v>
      </c>
      <c r="AF134" s="190"/>
      <c r="AG134" s="190"/>
      <c r="AH134" s="190"/>
      <c r="AI134" s="266">
        <v>58</v>
      </c>
      <c r="AJ134" s="190"/>
      <c r="AK134" s="190"/>
      <c r="AL134" s="190"/>
      <c r="AM134" s="266">
        <v>77</v>
      </c>
      <c r="AN134" s="190"/>
      <c r="AO134" s="190"/>
      <c r="AP134" s="190"/>
      <c r="AQ134" s="266" t="s">
        <v>556</v>
      </c>
      <c r="AR134" s="190"/>
      <c r="AS134" s="190"/>
      <c r="AT134" s="190"/>
      <c r="AU134" s="266">
        <v>77</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567</v>
      </c>
      <c r="AC135" s="202"/>
      <c r="AD135" s="202"/>
      <c r="AE135" s="266">
        <v>44</v>
      </c>
      <c r="AF135" s="190"/>
      <c r="AG135" s="190"/>
      <c r="AH135" s="190"/>
      <c r="AI135" s="266">
        <v>56</v>
      </c>
      <c r="AJ135" s="190"/>
      <c r="AK135" s="190"/>
      <c r="AL135" s="190"/>
      <c r="AM135" s="266">
        <v>75</v>
      </c>
      <c r="AN135" s="190"/>
      <c r="AO135" s="190"/>
      <c r="AP135" s="190"/>
      <c r="AQ135" s="266" t="s">
        <v>556</v>
      </c>
      <c r="AR135" s="190"/>
      <c r="AS135" s="190"/>
      <c r="AT135" s="190"/>
      <c r="AU135" s="266">
        <v>75</v>
      </c>
      <c r="AV135" s="190"/>
      <c r="AW135" s="190"/>
      <c r="AX135" s="192"/>
    </row>
    <row r="136" spans="1:50" ht="18.75"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558</v>
      </c>
      <c r="AR137" s="265"/>
      <c r="AS137" s="132" t="s">
        <v>357</v>
      </c>
      <c r="AT137" s="133"/>
      <c r="AU137" s="198">
        <v>29</v>
      </c>
      <c r="AV137" s="198"/>
      <c r="AW137" s="132" t="s">
        <v>301</v>
      </c>
      <c r="AX137" s="210"/>
    </row>
    <row r="138" spans="1:50" ht="39.75" customHeight="1" x14ac:dyDescent="0.15">
      <c r="A138" s="1003"/>
      <c r="B138" s="236"/>
      <c r="C138" s="235"/>
      <c r="D138" s="236"/>
      <c r="E138" s="235"/>
      <c r="F138" s="297"/>
      <c r="G138" s="211" t="s">
        <v>646</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529</v>
      </c>
      <c r="AC138" s="188"/>
      <c r="AD138" s="188"/>
      <c r="AE138" s="266">
        <v>100</v>
      </c>
      <c r="AF138" s="190"/>
      <c r="AG138" s="190"/>
      <c r="AH138" s="190"/>
      <c r="AI138" s="266" t="s">
        <v>640</v>
      </c>
      <c r="AJ138" s="190"/>
      <c r="AK138" s="190"/>
      <c r="AL138" s="190"/>
      <c r="AM138" s="266" t="s">
        <v>641</v>
      </c>
      <c r="AN138" s="190"/>
      <c r="AO138" s="190"/>
      <c r="AP138" s="190"/>
      <c r="AQ138" s="266" t="s">
        <v>556</v>
      </c>
      <c r="AR138" s="190"/>
      <c r="AS138" s="190"/>
      <c r="AT138" s="190"/>
      <c r="AU138" s="266" t="s">
        <v>656</v>
      </c>
      <c r="AV138" s="190"/>
      <c r="AW138" s="190"/>
      <c r="AX138" s="192"/>
    </row>
    <row r="139" spans="1:50" ht="39.75"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529</v>
      </c>
      <c r="AC139" s="202"/>
      <c r="AD139" s="202"/>
      <c r="AE139" s="266" t="s">
        <v>649</v>
      </c>
      <c r="AF139" s="190"/>
      <c r="AG139" s="190"/>
      <c r="AH139" s="190"/>
      <c r="AI139" s="266" t="s">
        <v>641</v>
      </c>
      <c r="AJ139" s="190"/>
      <c r="AK139" s="190"/>
      <c r="AL139" s="190"/>
      <c r="AM139" s="266" t="s">
        <v>641</v>
      </c>
      <c r="AN139" s="190"/>
      <c r="AO139" s="190"/>
      <c r="AP139" s="190"/>
      <c r="AQ139" s="266" t="s">
        <v>556</v>
      </c>
      <c r="AR139" s="190"/>
      <c r="AS139" s="190"/>
      <c r="AT139" s="190"/>
      <c r="AU139" s="266">
        <v>100</v>
      </c>
      <c r="AV139" s="190"/>
      <c r="AW139" s="190"/>
      <c r="AX139" s="192"/>
    </row>
    <row r="140" spans="1:50" ht="18.75"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556</v>
      </c>
      <c r="AR141" s="265"/>
      <c r="AS141" s="132" t="s">
        <v>357</v>
      </c>
      <c r="AT141" s="133"/>
      <c r="AU141" s="198">
        <v>29</v>
      </c>
      <c r="AV141" s="198"/>
      <c r="AW141" s="132" t="s">
        <v>301</v>
      </c>
      <c r="AX141" s="210"/>
    </row>
    <row r="142" spans="1:50" ht="39.75" customHeight="1" x14ac:dyDescent="0.15">
      <c r="A142" s="1003"/>
      <c r="B142" s="236"/>
      <c r="C142" s="235"/>
      <c r="D142" s="236"/>
      <c r="E142" s="235"/>
      <c r="F142" s="297"/>
      <c r="G142" s="211" t="s">
        <v>647</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529</v>
      </c>
      <c r="AC142" s="188"/>
      <c r="AD142" s="188"/>
      <c r="AE142" s="266">
        <v>98</v>
      </c>
      <c r="AF142" s="190"/>
      <c r="AG142" s="190"/>
      <c r="AH142" s="190"/>
      <c r="AI142" s="266" t="s">
        <v>641</v>
      </c>
      <c r="AJ142" s="190"/>
      <c r="AK142" s="190"/>
      <c r="AL142" s="190"/>
      <c r="AM142" s="266" t="s">
        <v>640</v>
      </c>
      <c r="AN142" s="190"/>
      <c r="AO142" s="190"/>
      <c r="AP142" s="190"/>
      <c r="AQ142" s="266" t="s">
        <v>558</v>
      </c>
      <c r="AR142" s="190"/>
      <c r="AS142" s="190"/>
      <c r="AT142" s="190"/>
      <c r="AU142" s="266" t="s">
        <v>577</v>
      </c>
      <c r="AV142" s="190"/>
      <c r="AW142" s="190"/>
      <c r="AX142" s="192"/>
    </row>
    <row r="143" spans="1:50" ht="39.75"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529</v>
      </c>
      <c r="AC143" s="202"/>
      <c r="AD143" s="202"/>
      <c r="AE143" s="266" t="s">
        <v>641</v>
      </c>
      <c r="AF143" s="190"/>
      <c r="AG143" s="190"/>
      <c r="AH143" s="190"/>
      <c r="AI143" s="266" t="s">
        <v>641</v>
      </c>
      <c r="AJ143" s="190"/>
      <c r="AK143" s="190"/>
      <c r="AL143" s="190"/>
      <c r="AM143" s="266" t="s">
        <v>645</v>
      </c>
      <c r="AN143" s="190"/>
      <c r="AO143" s="190"/>
      <c r="AP143" s="190"/>
      <c r="AQ143" s="266" t="s">
        <v>556</v>
      </c>
      <c r="AR143" s="190"/>
      <c r="AS143" s="190"/>
      <c r="AT143" s="190"/>
      <c r="AU143" s="266">
        <v>100</v>
      </c>
      <c r="AV143" s="190"/>
      <c r="AW143" s="190"/>
      <c r="AX143" s="192"/>
    </row>
    <row r="144" spans="1:50" ht="18.75"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556</v>
      </c>
      <c r="AR145" s="265"/>
      <c r="AS145" s="132" t="s">
        <v>357</v>
      </c>
      <c r="AT145" s="133"/>
      <c r="AU145" s="198">
        <v>29</v>
      </c>
      <c r="AV145" s="198"/>
      <c r="AW145" s="132" t="s">
        <v>301</v>
      </c>
      <c r="AX145" s="210"/>
    </row>
    <row r="146" spans="1:50" ht="39.75" customHeight="1" x14ac:dyDescent="0.15">
      <c r="A146" s="1003"/>
      <c r="B146" s="236"/>
      <c r="C146" s="235"/>
      <c r="D146" s="236"/>
      <c r="E146" s="235"/>
      <c r="F146" s="297"/>
      <c r="G146" s="211" t="s">
        <v>648</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529</v>
      </c>
      <c r="AC146" s="188"/>
      <c r="AD146" s="188"/>
      <c r="AE146" s="266">
        <v>98</v>
      </c>
      <c r="AF146" s="190"/>
      <c r="AG146" s="190"/>
      <c r="AH146" s="190"/>
      <c r="AI146" s="266" t="s">
        <v>650</v>
      </c>
      <c r="AJ146" s="190"/>
      <c r="AK146" s="190"/>
      <c r="AL146" s="190"/>
      <c r="AM146" s="266" t="s">
        <v>641</v>
      </c>
      <c r="AN146" s="190"/>
      <c r="AO146" s="190"/>
      <c r="AP146" s="190"/>
      <c r="AQ146" s="266" t="s">
        <v>556</v>
      </c>
      <c r="AR146" s="190"/>
      <c r="AS146" s="190"/>
      <c r="AT146" s="190"/>
      <c r="AU146" s="266" t="s">
        <v>556</v>
      </c>
      <c r="AV146" s="190"/>
      <c r="AW146" s="190"/>
      <c r="AX146" s="192"/>
    </row>
    <row r="147" spans="1:50" ht="39.75"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529</v>
      </c>
      <c r="AC147" s="202"/>
      <c r="AD147" s="202"/>
      <c r="AE147" s="266" t="s">
        <v>641</v>
      </c>
      <c r="AF147" s="190"/>
      <c r="AG147" s="190"/>
      <c r="AH147" s="190"/>
      <c r="AI147" s="266" t="s">
        <v>640</v>
      </c>
      <c r="AJ147" s="190"/>
      <c r="AK147" s="190"/>
      <c r="AL147" s="190"/>
      <c r="AM147" s="266" t="s">
        <v>641</v>
      </c>
      <c r="AN147" s="190"/>
      <c r="AO147" s="190"/>
      <c r="AP147" s="190"/>
      <c r="AQ147" s="266" t="s">
        <v>558</v>
      </c>
      <c r="AR147" s="190"/>
      <c r="AS147" s="190"/>
      <c r="AT147" s="190"/>
      <c r="AU147" s="266">
        <v>100</v>
      </c>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602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693</v>
      </c>
      <c r="K430" s="226"/>
      <c r="L430" s="226"/>
      <c r="M430" s="226"/>
      <c r="N430" s="226"/>
      <c r="O430" s="226"/>
      <c r="P430" s="226"/>
      <c r="Q430" s="226"/>
      <c r="R430" s="226"/>
      <c r="S430" s="226"/>
      <c r="T430" s="227"/>
      <c r="U430" s="228" t="s">
        <v>694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695</v>
      </c>
      <c r="AF432" s="198"/>
      <c r="AG432" s="132" t="s">
        <v>357</v>
      </c>
      <c r="AH432" s="133"/>
      <c r="AI432" s="143"/>
      <c r="AJ432" s="143"/>
      <c r="AK432" s="143"/>
      <c r="AL432" s="138"/>
      <c r="AM432" s="143"/>
      <c r="AN432" s="143"/>
      <c r="AO432" s="143"/>
      <c r="AP432" s="138"/>
      <c r="AQ432" s="209" t="s">
        <v>696</v>
      </c>
      <c r="AR432" s="198"/>
      <c r="AS432" s="132" t="s">
        <v>357</v>
      </c>
      <c r="AT432" s="133"/>
      <c r="AU432" s="198" t="s">
        <v>696</v>
      </c>
      <c r="AV432" s="198"/>
      <c r="AW432" s="132" t="s">
        <v>301</v>
      </c>
      <c r="AX432" s="210"/>
    </row>
    <row r="433" spans="1:50" ht="23.25" customHeight="1" x14ac:dyDescent="0.15">
      <c r="A433" s="1003"/>
      <c r="B433" s="236"/>
      <c r="C433" s="235"/>
      <c r="D433" s="236"/>
      <c r="E433" s="126"/>
      <c r="F433" s="127"/>
      <c r="G433" s="211" t="s">
        <v>695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697</v>
      </c>
      <c r="AC433" s="202"/>
      <c r="AD433" s="202"/>
      <c r="AE433" s="189" t="s">
        <v>696</v>
      </c>
      <c r="AF433" s="190"/>
      <c r="AG433" s="190"/>
      <c r="AH433" s="190"/>
      <c r="AI433" s="189" t="s">
        <v>696</v>
      </c>
      <c r="AJ433" s="190"/>
      <c r="AK433" s="190"/>
      <c r="AL433" s="190"/>
      <c r="AM433" s="189" t="s">
        <v>695</v>
      </c>
      <c r="AN433" s="190"/>
      <c r="AO433" s="190"/>
      <c r="AP433" s="191"/>
      <c r="AQ433" s="189" t="s">
        <v>696</v>
      </c>
      <c r="AR433" s="190"/>
      <c r="AS433" s="190"/>
      <c r="AT433" s="191"/>
      <c r="AU433" s="190" t="s">
        <v>696</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697</v>
      </c>
      <c r="AC434" s="188"/>
      <c r="AD434" s="188"/>
      <c r="AE434" s="189" t="s">
        <v>696</v>
      </c>
      <c r="AF434" s="190"/>
      <c r="AG434" s="190"/>
      <c r="AH434" s="191"/>
      <c r="AI434" s="189" t="s">
        <v>696</v>
      </c>
      <c r="AJ434" s="190"/>
      <c r="AK434" s="190"/>
      <c r="AL434" s="190"/>
      <c r="AM434" s="189" t="s">
        <v>696</v>
      </c>
      <c r="AN434" s="190"/>
      <c r="AO434" s="190"/>
      <c r="AP434" s="191"/>
      <c r="AQ434" s="189" t="s">
        <v>696</v>
      </c>
      <c r="AR434" s="190"/>
      <c r="AS434" s="190"/>
      <c r="AT434" s="191"/>
      <c r="AU434" s="190" t="s">
        <v>696</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695</v>
      </c>
      <c r="AF435" s="190"/>
      <c r="AG435" s="190"/>
      <c r="AH435" s="191"/>
      <c r="AI435" s="189" t="s">
        <v>696</v>
      </c>
      <c r="AJ435" s="190"/>
      <c r="AK435" s="190"/>
      <c r="AL435" s="190"/>
      <c r="AM435" s="189" t="s">
        <v>698</v>
      </c>
      <c r="AN435" s="190"/>
      <c r="AO435" s="190"/>
      <c r="AP435" s="191"/>
      <c r="AQ435" s="189" t="s">
        <v>699</v>
      </c>
      <c r="AR435" s="190"/>
      <c r="AS435" s="190"/>
      <c r="AT435" s="191"/>
      <c r="AU435" s="190" t="s">
        <v>700</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695</v>
      </c>
      <c r="AF457" s="198"/>
      <c r="AG457" s="132" t="s">
        <v>357</v>
      </c>
      <c r="AH457" s="133"/>
      <c r="AI457" s="143"/>
      <c r="AJ457" s="143"/>
      <c r="AK457" s="143"/>
      <c r="AL457" s="138"/>
      <c r="AM457" s="143"/>
      <c r="AN457" s="143"/>
      <c r="AO457" s="143"/>
      <c r="AP457" s="138"/>
      <c r="AQ457" s="209" t="s">
        <v>696</v>
      </c>
      <c r="AR457" s="198"/>
      <c r="AS457" s="132" t="s">
        <v>357</v>
      </c>
      <c r="AT457" s="133"/>
      <c r="AU457" s="198" t="s">
        <v>694</v>
      </c>
      <c r="AV457" s="198"/>
      <c r="AW457" s="132" t="s">
        <v>301</v>
      </c>
      <c r="AX457" s="210"/>
    </row>
    <row r="458" spans="1:50" ht="23.25" customHeight="1" x14ac:dyDescent="0.15">
      <c r="A458" s="1003"/>
      <c r="B458" s="236"/>
      <c r="C458" s="235"/>
      <c r="D458" s="236"/>
      <c r="E458" s="126"/>
      <c r="F458" s="127"/>
      <c r="G458" s="211" t="s">
        <v>696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696</v>
      </c>
      <c r="AC458" s="202"/>
      <c r="AD458" s="202"/>
      <c r="AE458" s="189" t="s">
        <v>702</v>
      </c>
      <c r="AF458" s="190"/>
      <c r="AG458" s="190"/>
      <c r="AH458" s="190"/>
      <c r="AI458" s="189" t="s">
        <v>697</v>
      </c>
      <c r="AJ458" s="190"/>
      <c r="AK458" s="190"/>
      <c r="AL458" s="190"/>
      <c r="AM458" s="189" t="s">
        <v>696</v>
      </c>
      <c r="AN458" s="190"/>
      <c r="AO458" s="190"/>
      <c r="AP458" s="191"/>
      <c r="AQ458" s="189" t="s">
        <v>698</v>
      </c>
      <c r="AR458" s="190"/>
      <c r="AS458" s="190"/>
      <c r="AT458" s="191"/>
      <c r="AU458" s="190" t="s">
        <v>705</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701</v>
      </c>
      <c r="AC459" s="188"/>
      <c r="AD459" s="188"/>
      <c r="AE459" s="189" t="s">
        <v>696</v>
      </c>
      <c r="AF459" s="190"/>
      <c r="AG459" s="190"/>
      <c r="AH459" s="191"/>
      <c r="AI459" s="189" t="s">
        <v>696</v>
      </c>
      <c r="AJ459" s="190"/>
      <c r="AK459" s="190"/>
      <c r="AL459" s="190"/>
      <c r="AM459" s="189" t="s">
        <v>704</v>
      </c>
      <c r="AN459" s="190"/>
      <c r="AO459" s="190"/>
      <c r="AP459" s="191"/>
      <c r="AQ459" s="189" t="s">
        <v>696</v>
      </c>
      <c r="AR459" s="190"/>
      <c r="AS459" s="190"/>
      <c r="AT459" s="191"/>
      <c r="AU459" s="190" t="s">
        <v>696</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697</v>
      </c>
      <c r="AF460" s="190"/>
      <c r="AG460" s="190"/>
      <c r="AH460" s="191"/>
      <c r="AI460" s="189" t="s">
        <v>703</v>
      </c>
      <c r="AJ460" s="190"/>
      <c r="AK460" s="190"/>
      <c r="AL460" s="190"/>
      <c r="AM460" s="189" t="s">
        <v>696</v>
      </c>
      <c r="AN460" s="190"/>
      <c r="AO460" s="190"/>
      <c r="AP460" s="191"/>
      <c r="AQ460" s="189" t="s">
        <v>696</v>
      </c>
      <c r="AR460" s="190"/>
      <c r="AS460" s="190"/>
      <c r="AT460" s="191"/>
      <c r="AU460" s="190" t="s">
        <v>696</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697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0.1"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549</v>
      </c>
      <c r="AE702" s="866"/>
      <c r="AF702" s="866"/>
      <c r="AG702" s="855" t="s">
        <v>578</v>
      </c>
      <c r="AH702" s="856"/>
      <c r="AI702" s="856"/>
      <c r="AJ702" s="856"/>
      <c r="AK702" s="856"/>
      <c r="AL702" s="856"/>
      <c r="AM702" s="856"/>
      <c r="AN702" s="856"/>
      <c r="AO702" s="856"/>
      <c r="AP702" s="856"/>
      <c r="AQ702" s="856"/>
      <c r="AR702" s="856"/>
      <c r="AS702" s="856"/>
      <c r="AT702" s="856"/>
      <c r="AU702" s="856"/>
      <c r="AV702" s="856"/>
      <c r="AW702" s="856"/>
      <c r="AX702" s="857"/>
    </row>
    <row r="703" spans="1:50" ht="50.1"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579</v>
      </c>
      <c r="AH703" s="657"/>
      <c r="AI703" s="657"/>
      <c r="AJ703" s="657"/>
      <c r="AK703" s="657"/>
      <c r="AL703" s="657"/>
      <c r="AM703" s="657"/>
      <c r="AN703" s="657"/>
      <c r="AO703" s="657"/>
      <c r="AP703" s="657"/>
      <c r="AQ703" s="657"/>
      <c r="AR703" s="657"/>
      <c r="AS703" s="657"/>
      <c r="AT703" s="657"/>
      <c r="AU703" s="657"/>
      <c r="AV703" s="657"/>
      <c r="AW703" s="657"/>
      <c r="AX703" s="658"/>
    </row>
    <row r="704" spans="1:50" ht="61.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580</v>
      </c>
      <c r="AH704" s="214"/>
      <c r="AI704" s="214"/>
      <c r="AJ704" s="214"/>
      <c r="AK704" s="214"/>
      <c r="AL704" s="214"/>
      <c r="AM704" s="214"/>
      <c r="AN704" s="214"/>
      <c r="AO704" s="214"/>
      <c r="AP704" s="214"/>
      <c r="AQ704" s="214"/>
      <c r="AR704" s="214"/>
      <c r="AS704" s="214"/>
      <c r="AT704" s="214"/>
      <c r="AU704" s="214"/>
      <c r="AV704" s="214"/>
      <c r="AW704" s="214"/>
      <c r="AX704" s="423"/>
    </row>
    <row r="705" spans="1:50" ht="25.5"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549</v>
      </c>
      <c r="AE705" s="720"/>
      <c r="AF705" s="720"/>
      <c r="AG705" s="120" t="s">
        <v>582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5.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3.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549</v>
      </c>
      <c r="AE708" s="671"/>
      <c r="AF708" s="671"/>
      <c r="AG708" s="495" t="s">
        <v>584</v>
      </c>
      <c r="AH708" s="496"/>
      <c r="AI708" s="496"/>
      <c r="AJ708" s="496"/>
      <c r="AK708" s="496"/>
      <c r="AL708" s="496"/>
      <c r="AM708" s="496"/>
      <c r="AN708" s="496"/>
      <c r="AO708" s="496"/>
      <c r="AP708" s="496"/>
      <c r="AQ708" s="496"/>
      <c r="AR708" s="496"/>
      <c r="AS708" s="496"/>
      <c r="AT708" s="496"/>
      <c r="AU708" s="496"/>
      <c r="AV708" s="496"/>
      <c r="AW708" s="496"/>
      <c r="AX708" s="497"/>
    </row>
    <row r="709" spans="1:50" ht="43.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585</v>
      </c>
      <c r="AH709" s="657"/>
      <c r="AI709" s="657"/>
      <c r="AJ709" s="657"/>
      <c r="AK709" s="657"/>
      <c r="AL709" s="657"/>
      <c r="AM709" s="657"/>
      <c r="AN709" s="657"/>
      <c r="AO709" s="657"/>
      <c r="AP709" s="657"/>
      <c r="AQ709" s="657"/>
      <c r="AR709" s="657"/>
      <c r="AS709" s="657"/>
      <c r="AT709" s="657"/>
      <c r="AU709" s="657"/>
      <c r="AV709" s="657"/>
      <c r="AW709" s="657"/>
      <c r="AX709" s="658"/>
    </row>
    <row r="710" spans="1:50" ht="43.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549</v>
      </c>
      <c r="AE710" s="115"/>
      <c r="AF710" s="115"/>
      <c r="AG710" s="656" t="s">
        <v>586</v>
      </c>
      <c r="AH710" s="657"/>
      <c r="AI710" s="657"/>
      <c r="AJ710" s="657"/>
      <c r="AK710" s="657"/>
      <c r="AL710" s="657"/>
      <c r="AM710" s="657"/>
      <c r="AN710" s="657"/>
      <c r="AO710" s="657"/>
      <c r="AP710" s="657"/>
      <c r="AQ710" s="657"/>
      <c r="AR710" s="657"/>
      <c r="AS710" s="657"/>
      <c r="AT710" s="657"/>
      <c r="AU710" s="657"/>
      <c r="AV710" s="657"/>
      <c r="AW710" s="657"/>
      <c r="AX710" s="658"/>
    </row>
    <row r="711" spans="1:50" ht="57"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587</v>
      </c>
      <c r="AH711" s="657"/>
      <c r="AI711" s="657"/>
      <c r="AJ711" s="657"/>
      <c r="AK711" s="657"/>
      <c r="AL711" s="657"/>
      <c r="AM711" s="657"/>
      <c r="AN711" s="657"/>
      <c r="AO711" s="657"/>
      <c r="AP711" s="657"/>
      <c r="AQ711" s="657"/>
      <c r="AR711" s="657"/>
      <c r="AS711" s="657"/>
      <c r="AT711" s="657"/>
      <c r="AU711" s="657"/>
      <c r="AV711" s="657"/>
      <c r="AW711" s="657"/>
      <c r="AX711" s="658"/>
    </row>
    <row r="712" spans="1:50" ht="27"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583</v>
      </c>
      <c r="AE712" s="568"/>
      <c r="AF712" s="568"/>
      <c r="AG712" s="580" t="s">
        <v>556</v>
      </c>
      <c r="AH712" s="581"/>
      <c r="AI712" s="581"/>
      <c r="AJ712" s="581"/>
      <c r="AK712" s="581"/>
      <c r="AL712" s="581"/>
      <c r="AM712" s="581"/>
      <c r="AN712" s="581"/>
      <c r="AO712" s="581"/>
      <c r="AP712" s="581"/>
      <c r="AQ712" s="581"/>
      <c r="AR712" s="581"/>
      <c r="AS712" s="581"/>
      <c r="AT712" s="581"/>
      <c r="AU712" s="581"/>
      <c r="AV712" s="581"/>
      <c r="AW712" s="581"/>
      <c r="AX712" s="582"/>
    </row>
    <row r="713" spans="1:50" ht="27"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583</v>
      </c>
      <c r="AE713" s="115"/>
      <c r="AF713" s="116"/>
      <c r="AG713" s="656" t="s">
        <v>556</v>
      </c>
      <c r="AH713" s="657"/>
      <c r="AI713" s="657"/>
      <c r="AJ713" s="657"/>
      <c r="AK713" s="657"/>
      <c r="AL713" s="657"/>
      <c r="AM713" s="657"/>
      <c r="AN713" s="657"/>
      <c r="AO713" s="657"/>
      <c r="AP713" s="657"/>
      <c r="AQ713" s="657"/>
      <c r="AR713" s="657"/>
      <c r="AS713" s="657"/>
      <c r="AT713" s="657"/>
      <c r="AU713" s="657"/>
      <c r="AV713" s="657"/>
      <c r="AW713" s="657"/>
      <c r="AX713" s="658"/>
    </row>
    <row r="714" spans="1:50" ht="50.1"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549</v>
      </c>
      <c r="AE714" s="578"/>
      <c r="AF714" s="579"/>
      <c r="AG714" s="682" t="s">
        <v>588</v>
      </c>
      <c r="AH714" s="683"/>
      <c r="AI714" s="683"/>
      <c r="AJ714" s="683"/>
      <c r="AK714" s="683"/>
      <c r="AL714" s="683"/>
      <c r="AM714" s="683"/>
      <c r="AN714" s="683"/>
      <c r="AO714" s="683"/>
      <c r="AP714" s="683"/>
      <c r="AQ714" s="683"/>
      <c r="AR714" s="683"/>
      <c r="AS714" s="683"/>
      <c r="AT714" s="683"/>
      <c r="AU714" s="683"/>
      <c r="AV714" s="683"/>
      <c r="AW714" s="683"/>
      <c r="AX714" s="684"/>
    </row>
    <row r="715" spans="1:50" ht="80.099999999999994"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549</v>
      </c>
      <c r="AE715" s="671"/>
      <c r="AF715" s="672"/>
      <c r="AG715" s="495" t="s">
        <v>589</v>
      </c>
      <c r="AH715" s="496"/>
      <c r="AI715" s="496"/>
      <c r="AJ715" s="496"/>
      <c r="AK715" s="496"/>
      <c r="AL715" s="496"/>
      <c r="AM715" s="496"/>
      <c r="AN715" s="496"/>
      <c r="AO715" s="496"/>
      <c r="AP715" s="496"/>
      <c r="AQ715" s="496"/>
      <c r="AR715" s="496"/>
      <c r="AS715" s="496"/>
      <c r="AT715" s="496"/>
      <c r="AU715" s="496"/>
      <c r="AV715" s="496"/>
      <c r="AW715" s="496"/>
      <c r="AX715" s="497"/>
    </row>
    <row r="716" spans="1:50" ht="60"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549</v>
      </c>
      <c r="AE716" s="752"/>
      <c r="AF716" s="752"/>
      <c r="AG716" s="656" t="s">
        <v>590</v>
      </c>
      <c r="AH716" s="657"/>
      <c r="AI716" s="657"/>
      <c r="AJ716" s="657"/>
      <c r="AK716" s="657"/>
      <c r="AL716" s="657"/>
      <c r="AM716" s="657"/>
      <c r="AN716" s="657"/>
      <c r="AO716" s="657"/>
      <c r="AP716" s="657"/>
      <c r="AQ716" s="657"/>
      <c r="AR716" s="657"/>
      <c r="AS716" s="657"/>
      <c r="AT716" s="657"/>
      <c r="AU716" s="657"/>
      <c r="AV716" s="657"/>
      <c r="AW716" s="657"/>
      <c r="AX716" s="658"/>
    </row>
    <row r="717" spans="1:50" ht="60"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591</v>
      </c>
      <c r="AH717" s="657"/>
      <c r="AI717" s="657"/>
      <c r="AJ717" s="657"/>
      <c r="AK717" s="657"/>
      <c r="AL717" s="657"/>
      <c r="AM717" s="657"/>
      <c r="AN717" s="657"/>
      <c r="AO717" s="657"/>
      <c r="AP717" s="657"/>
      <c r="AQ717" s="657"/>
      <c r="AR717" s="657"/>
      <c r="AS717" s="657"/>
      <c r="AT717" s="657"/>
      <c r="AU717" s="657"/>
      <c r="AV717" s="657"/>
      <c r="AW717" s="657"/>
      <c r="AX717" s="658"/>
    </row>
    <row r="718" spans="1:50" ht="60"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549</v>
      </c>
      <c r="AE718" s="115"/>
      <c r="AF718" s="115"/>
      <c r="AG718" s="123" t="s">
        <v>592</v>
      </c>
      <c r="AH718" s="124"/>
      <c r="AI718" s="124"/>
      <c r="AJ718" s="124"/>
      <c r="AK718" s="124"/>
      <c r="AL718" s="124"/>
      <c r="AM718" s="124"/>
      <c r="AN718" s="124"/>
      <c r="AO718" s="124"/>
      <c r="AP718" s="124"/>
      <c r="AQ718" s="124"/>
      <c r="AR718" s="124"/>
      <c r="AS718" s="124"/>
      <c r="AT718" s="124"/>
      <c r="AU718" s="124"/>
      <c r="AV718" s="124"/>
      <c r="AW718" s="124"/>
      <c r="AX718" s="125"/>
    </row>
    <row r="719" spans="1:50" ht="42.7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583</v>
      </c>
      <c r="AE719" s="671"/>
      <c r="AF719" s="671"/>
      <c r="AG719" s="120" t="s">
        <v>557</v>
      </c>
      <c r="AH719" s="121"/>
      <c r="AI719" s="121"/>
      <c r="AJ719" s="121"/>
      <c r="AK719" s="121"/>
      <c r="AL719" s="121"/>
      <c r="AM719" s="121"/>
      <c r="AN719" s="121"/>
      <c r="AO719" s="121"/>
      <c r="AP719" s="121"/>
      <c r="AQ719" s="121"/>
      <c r="AR719" s="121"/>
      <c r="AS719" s="121"/>
      <c r="AT719" s="121"/>
      <c r="AU719" s="121"/>
      <c r="AV719" s="121"/>
      <c r="AW719" s="121"/>
      <c r="AX719" s="122"/>
    </row>
    <row r="720" spans="1:50" ht="27.75"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30.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16.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16.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16.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16.5" hidden="1" customHeight="1" x14ac:dyDescent="0.15">
      <c r="A725" s="644"/>
      <c r="B725" s="645"/>
      <c r="C725" s="895"/>
      <c r="D725" s="896"/>
      <c r="E725" s="896"/>
      <c r="F725" s="897"/>
      <c r="G725" s="930"/>
      <c r="H725" s="931"/>
      <c r="I725" s="94" t="str">
        <f t="shared" si="4"/>
        <v/>
      </c>
      <c r="J725" s="932"/>
      <c r="K725" s="932"/>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671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77.25" customHeight="1" thickBot="1" x14ac:dyDescent="0.2">
      <c r="A727" s="610"/>
      <c r="B727" s="611"/>
      <c r="C727" s="789" t="s">
        <v>58</v>
      </c>
      <c r="D727" s="790"/>
      <c r="E727" s="790"/>
      <c r="F727" s="791"/>
      <c r="G727" s="792" t="s">
        <v>672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686</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27.5" customHeight="1" thickBot="1" x14ac:dyDescent="0.2">
      <c r="A731" s="605" t="s">
        <v>257</v>
      </c>
      <c r="B731" s="606"/>
      <c r="C731" s="606"/>
      <c r="D731" s="606"/>
      <c r="E731" s="607"/>
      <c r="F731" s="673" t="s">
        <v>689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75.75" customHeight="1" thickBot="1" x14ac:dyDescent="0.2">
      <c r="A733" s="738" t="s">
        <v>543</v>
      </c>
      <c r="B733" s="739"/>
      <c r="C733" s="739"/>
      <c r="D733" s="739"/>
      <c r="E733" s="740"/>
      <c r="F733" s="759" t="s">
        <v>690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557</v>
      </c>
      <c r="H737" s="924"/>
      <c r="I737" s="924"/>
      <c r="J737" s="924"/>
      <c r="K737" s="924"/>
      <c r="L737" s="924"/>
      <c r="M737" s="924"/>
      <c r="N737" s="924"/>
      <c r="O737" s="924"/>
      <c r="P737" s="925"/>
      <c r="Q737" s="613" t="s">
        <v>360</v>
      </c>
      <c r="R737" s="613"/>
      <c r="S737" s="613"/>
      <c r="T737" s="613"/>
      <c r="U737" s="613"/>
      <c r="V737" s="613"/>
      <c r="W737" s="923" t="s">
        <v>556</v>
      </c>
      <c r="X737" s="924"/>
      <c r="Y737" s="924"/>
      <c r="Z737" s="924"/>
      <c r="AA737" s="924"/>
      <c r="AB737" s="924"/>
      <c r="AC737" s="924"/>
      <c r="AD737" s="924"/>
      <c r="AE737" s="924"/>
      <c r="AF737" s="925"/>
      <c r="AG737" s="613" t="s">
        <v>361</v>
      </c>
      <c r="AH737" s="613"/>
      <c r="AI737" s="613"/>
      <c r="AJ737" s="613"/>
      <c r="AK737" s="613"/>
      <c r="AL737" s="613"/>
      <c r="AM737" s="923" t="s">
        <v>593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594</v>
      </c>
      <c r="H738" s="924"/>
      <c r="I738" s="924"/>
      <c r="J738" s="924"/>
      <c r="K738" s="924"/>
      <c r="L738" s="924"/>
      <c r="M738" s="924"/>
      <c r="N738" s="924"/>
      <c r="O738" s="924"/>
      <c r="P738" s="924"/>
      <c r="Q738" s="613" t="s">
        <v>363</v>
      </c>
      <c r="R738" s="613"/>
      <c r="S738" s="613"/>
      <c r="T738" s="613"/>
      <c r="U738" s="613"/>
      <c r="V738" s="613"/>
      <c r="W738" s="923" t="s">
        <v>595</v>
      </c>
      <c r="X738" s="924"/>
      <c r="Y738" s="924"/>
      <c r="Z738" s="924"/>
      <c r="AA738" s="924"/>
      <c r="AB738" s="924"/>
      <c r="AC738" s="924"/>
      <c r="AD738" s="924"/>
      <c r="AE738" s="924"/>
      <c r="AF738" s="925"/>
      <c r="AG738" s="901" t="s">
        <v>364</v>
      </c>
      <c r="AH738" s="901"/>
      <c r="AI738" s="901"/>
      <c r="AJ738" s="901"/>
      <c r="AK738" s="901"/>
      <c r="AL738" s="901"/>
      <c r="AM738" s="929" t="s">
        <v>596</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692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t="s">
        <v>675</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628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630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638</v>
      </c>
      <c r="H781" s="435"/>
      <c r="I781" s="435"/>
      <c r="J781" s="435"/>
      <c r="K781" s="436"/>
      <c r="L781" s="437" t="s">
        <v>636</v>
      </c>
      <c r="M781" s="438"/>
      <c r="N781" s="438"/>
      <c r="O781" s="438"/>
      <c r="P781" s="438"/>
      <c r="Q781" s="438"/>
      <c r="R781" s="438"/>
      <c r="S781" s="438"/>
      <c r="T781" s="438"/>
      <c r="U781" s="438"/>
      <c r="V781" s="438"/>
      <c r="W781" s="438"/>
      <c r="X781" s="439"/>
      <c r="Y781" s="464">
        <v>26</v>
      </c>
      <c r="Z781" s="465"/>
      <c r="AA781" s="465"/>
      <c r="AB781" s="562"/>
      <c r="AC781" s="434" t="s">
        <v>659</v>
      </c>
      <c r="AD781" s="435"/>
      <c r="AE781" s="435"/>
      <c r="AF781" s="435"/>
      <c r="AG781" s="436"/>
      <c r="AH781" s="437" t="s">
        <v>665</v>
      </c>
      <c r="AI781" s="438"/>
      <c r="AJ781" s="438"/>
      <c r="AK781" s="438"/>
      <c r="AL781" s="438"/>
      <c r="AM781" s="438"/>
      <c r="AN781" s="438"/>
      <c r="AO781" s="438"/>
      <c r="AP781" s="438"/>
      <c r="AQ781" s="438"/>
      <c r="AR781" s="438"/>
      <c r="AS781" s="438"/>
      <c r="AT781" s="439"/>
      <c r="AU781" s="464">
        <v>13</v>
      </c>
      <c r="AV781" s="465"/>
      <c r="AW781" s="465"/>
      <c r="AX781" s="466"/>
    </row>
    <row r="782" spans="1:50" ht="24.75" customHeight="1" x14ac:dyDescent="0.15">
      <c r="A782" s="569"/>
      <c r="B782" s="756"/>
      <c r="C782" s="756"/>
      <c r="D782" s="756"/>
      <c r="E782" s="756"/>
      <c r="F782" s="757"/>
      <c r="G782" s="350" t="s">
        <v>632</v>
      </c>
      <c r="H782" s="351"/>
      <c r="I782" s="351"/>
      <c r="J782" s="351"/>
      <c r="K782" s="352"/>
      <c r="L782" s="395" t="s">
        <v>637</v>
      </c>
      <c r="M782" s="396"/>
      <c r="N782" s="396"/>
      <c r="O782" s="396"/>
      <c r="P782" s="396"/>
      <c r="Q782" s="396"/>
      <c r="R782" s="396"/>
      <c r="S782" s="396"/>
      <c r="T782" s="396"/>
      <c r="U782" s="396"/>
      <c r="V782" s="396"/>
      <c r="W782" s="396"/>
      <c r="X782" s="397"/>
      <c r="Y782" s="392">
        <v>5</v>
      </c>
      <c r="Z782" s="393"/>
      <c r="AA782" s="393"/>
      <c r="AB782" s="399"/>
      <c r="AC782" s="350" t="s">
        <v>660</v>
      </c>
      <c r="AD782" s="351"/>
      <c r="AE782" s="351"/>
      <c r="AF782" s="351"/>
      <c r="AG782" s="352"/>
      <c r="AH782" s="395" t="s">
        <v>664</v>
      </c>
      <c r="AI782" s="396"/>
      <c r="AJ782" s="396"/>
      <c r="AK782" s="396"/>
      <c r="AL782" s="396"/>
      <c r="AM782" s="396"/>
      <c r="AN782" s="396"/>
      <c r="AO782" s="396"/>
      <c r="AP782" s="396"/>
      <c r="AQ782" s="396"/>
      <c r="AR782" s="396"/>
      <c r="AS782" s="396"/>
      <c r="AT782" s="397"/>
      <c r="AU782" s="392">
        <v>8</v>
      </c>
      <c r="AV782" s="393"/>
      <c r="AW782" s="393"/>
      <c r="AX782" s="394"/>
    </row>
    <row r="783" spans="1:50" ht="24.75" customHeight="1" x14ac:dyDescent="0.15">
      <c r="A783" s="569"/>
      <c r="B783" s="756"/>
      <c r="C783" s="756"/>
      <c r="D783" s="756"/>
      <c r="E783" s="756"/>
      <c r="F783" s="757"/>
      <c r="G783" s="350" t="s">
        <v>635</v>
      </c>
      <c r="H783" s="351"/>
      <c r="I783" s="351"/>
      <c r="J783" s="351"/>
      <c r="K783" s="352"/>
      <c r="L783" s="395" t="s">
        <v>634</v>
      </c>
      <c r="M783" s="396"/>
      <c r="N783" s="396"/>
      <c r="O783" s="396"/>
      <c r="P783" s="396"/>
      <c r="Q783" s="396"/>
      <c r="R783" s="396"/>
      <c r="S783" s="396"/>
      <c r="T783" s="396"/>
      <c r="U783" s="396"/>
      <c r="V783" s="396"/>
      <c r="W783" s="396"/>
      <c r="X783" s="397"/>
      <c r="Y783" s="392">
        <v>3</v>
      </c>
      <c r="Z783" s="393"/>
      <c r="AA783" s="393"/>
      <c r="AB783" s="399"/>
      <c r="AC783" s="350" t="s">
        <v>661</v>
      </c>
      <c r="AD783" s="351"/>
      <c r="AE783" s="351"/>
      <c r="AF783" s="351"/>
      <c r="AG783" s="352"/>
      <c r="AH783" s="395" t="s">
        <v>666</v>
      </c>
      <c r="AI783" s="396"/>
      <c r="AJ783" s="396"/>
      <c r="AK783" s="396"/>
      <c r="AL783" s="396"/>
      <c r="AM783" s="396"/>
      <c r="AN783" s="396"/>
      <c r="AO783" s="396"/>
      <c r="AP783" s="396"/>
      <c r="AQ783" s="396"/>
      <c r="AR783" s="396"/>
      <c r="AS783" s="396"/>
      <c r="AT783" s="397"/>
      <c r="AU783" s="392">
        <v>4</v>
      </c>
      <c r="AV783" s="393"/>
      <c r="AW783" s="393"/>
      <c r="AX783" s="394"/>
    </row>
    <row r="784" spans="1:50" ht="24.75" customHeight="1" x14ac:dyDescent="0.15">
      <c r="A784" s="569"/>
      <c r="B784" s="756"/>
      <c r="C784" s="756"/>
      <c r="D784" s="756"/>
      <c r="E784" s="756"/>
      <c r="F784" s="757"/>
      <c r="G784" s="350" t="s">
        <v>633</v>
      </c>
      <c r="H784" s="351"/>
      <c r="I784" s="351"/>
      <c r="J784" s="351"/>
      <c r="K784" s="352"/>
      <c r="L784" s="395" t="s">
        <v>631</v>
      </c>
      <c r="M784" s="396"/>
      <c r="N784" s="396"/>
      <c r="O784" s="396"/>
      <c r="P784" s="396"/>
      <c r="Q784" s="396"/>
      <c r="R784" s="396"/>
      <c r="S784" s="396"/>
      <c r="T784" s="396"/>
      <c r="U784" s="396"/>
      <c r="V784" s="396"/>
      <c r="W784" s="396"/>
      <c r="X784" s="397"/>
      <c r="Y784" s="392">
        <v>1</v>
      </c>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569"/>
      <c r="B785" s="756"/>
      <c r="C785" s="756"/>
      <c r="D785" s="756"/>
      <c r="E785" s="756"/>
      <c r="F785" s="757"/>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69"/>
      <c r="B786" s="756"/>
      <c r="C786" s="756"/>
      <c r="D786" s="756"/>
      <c r="E786" s="756"/>
      <c r="F786" s="757"/>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40.5" customHeight="1" x14ac:dyDescent="0.15">
      <c r="A787" s="569"/>
      <c r="B787" s="756"/>
      <c r="C787" s="756"/>
      <c r="D787" s="756"/>
      <c r="E787" s="756"/>
      <c r="F787" s="757"/>
      <c r="G787" s="350"/>
      <c r="H787" s="351"/>
      <c r="I787" s="351"/>
      <c r="J787" s="351"/>
      <c r="K787" s="352"/>
      <c r="L787" s="395" t="s">
        <v>662</v>
      </c>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30" customHeight="1" x14ac:dyDescent="0.15">
      <c r="A788" s="569"/>
      <c r="B788" s="756"/>
      <c r="C788" s="756"/>
      <c r="D788" s="756"/>
      <c r="E788" s="756"/>
      <c r="F788" s="757"/>
      <c r="G788" s="350"/>
      <c r="H788" s="351"/>
      <c r="I788" s="351"/>
      <c r="J788" s="351"/>
      <c r="K788" s="352"/>
      <c r="L788" s="395" t="s">
        <v>663</v>
      </c>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69"/>
      <c r="B789" s="756"/>
      <c r="C789" s="756"/>
      <c r="D789" s="756"/>
      <c r="E789" s="756"/>
      <c r="F789" s="757"/>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569"/>
      <c r="B790" s="756"/>
      <c r="C790" s="756"/>
      <c r="D790" s="756"/>
      <c r="E790" s="756"/>
      <c r="F790" s="757"/>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69"/>
      <c r="B791" s="756"/>
      <c r="C791" s="756"/>
      <c r="D791" s="756"/>
      <c r="E791" s="756"/>
      <c r="F791" s="757"/>
      <c r="G791" s="400" t="s">
        <v>21</v>
      </c>
      <c r="H791" s="401"/>
      <c r="I791" s="401"/>
      <c r="J791" s="401"/>
      <c r="K791" s="401"/>
      <c r="L791" s="402"/>
      <c r="M791" s="403"/>
      <c r="N791" s="403"/>
      <c r="O791" s="403"/>
      <c r="P791" s="403"/>
      <c r="Q791" s="403"/>
      <c r="R791" s="403"/>
      <c r="S791" s="403"/>
      <c r="T791" s="403"/>
      <c r="U791" s="403"/>
      <c r="V791" s="403"/>
      <c r="W791" s="403"/>
      <c r="X791" s="404"/>
      <c r="Y791" s="405">
        <f>SUM(Y781:AB790)</f>
        <v>35</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25</v>
      </c>
      <c r="AV791" s="406"/>
      <c r="AW791" s="406"/>
      <c r="AX791" s="408"/>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69"/>
      <c r="B796" s="756"/>
      <c r="C796" s="756"/>
      <c r="D796" s="756"/>
      <c r="E796" s="756"/>
      <c r="F796" s="757"/>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69"/>
      <c r="B797" s="756"/>
      <c r="C797" s="756"/>
      <c r="D797" s="756"/>
      <c r="E797" s="756"/>
      <c r="F797" s="757"/>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69"/>
      <c r="B798" s="756"/>
      <c r="C798" s="756"/>
      <c r="D798" s="756"/>
      <c r="E798" s="756"/>
      <c r="F798" s="757"/>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69"/>
      <c r="B799" s="756"/>
      <c r="C799" s="756"/>
      <c r="D799" s="756"/>
      <c r="E799" s="756"/>
      <c r="F799" s="757"/>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69"/>
      <c r="B800" s="756"/>
      <c r="C800" s="756"/>
      <c r="D800" s="756"/>
      <c r="E800" s="756"/>
      <c r="F800" s="757"/>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69"/>
      <c r="B801" s="756"/>
      <c r="C801" s="756"/>
      <c r="D801" s="756"/>
      <c r="E801" s="756"/>
      <c r="F801" s="757"/>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69"/>
      <c r="B802" s="756"/>
      <c r="C802" s="756"/>
      <c r="D802" s="756"/>
      <c r="E802" s="756"/>
      <c r="F802" s="757"/>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69"/>
      <c r="B803" s="756"/>
      <c r="C803" s="756"/>
      <c r="D803" s="756"/>
      <c r="E803" s="756"/>
      <c r="F803" s="757"/>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thickBot="1" x14ac:dyDescent="0.2">
      <c r="A804" s="569"/>
      <c r="B804" s="756"/>
      <c r="C804" s="756"/>
      <c r="D804" s="756"/>
      <c r="E804" s="756"/>
      <c r="F804" s="757"/>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69"/>
      <c r="B809" s="756"/>
      <c r="C809" s="756"/>
      <c r="D809" s="756"/>
      <c r="E809" s="756"/>
      <c r="F809" s="757"/>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69"/>
      <c r="B810" s="756"/>
      <c r="C810" s="756"/>
      <c r="D810" s="756"/>
      <c r="E810" s="756"/>
      <c r="F810" s="757"/>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69"/>
      <c r="B811" s="756"/>
      <c r="C811" s="756"/>
      <c r="D811" s="756"/>
      <c r="E811" s="756"/>
      <c r="F811" s="757"/>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69"/>
      <c r="B812" s="756"/>
      <c r="C812" s="756"/>
      <c r="D812" s="756"/>
      <c r="E812" s="756"/>
      <c r="F812" s="757"/>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69"/>
      <c r="B813" s="756"/>
      <c r="C813" s="756"/>
      <c r="D813" s="756"/>
      <c r="E813" s="756"/>
      <c r="F813" s="757"/>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69"/>
      <c r="B814" s="756"/>
      <c r="C814" s="756"/>
      <c r="D814" s="756"/>
      <c r="E814" s="756"/>
      <c r="F814" s="757"/>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69"/>
      <c r="B815" s="756"/>
      <c r="C815" s="756"/>
      <c r="D815" s="756"/>
      <c r="E815" s="756"/>
      <c r="F815" s="757"/>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69"/>
      <c r="B816" s="756"/>
      <c r="C816" s="756"/>
      <c r="D816" s="756"/>
      <c r="E816" s="756"/>
      <c r="F816" s="757"/>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69"/>
      <c r="B817" s="756"/>
      <c r="C817" s="756"/>
      <c r="D817" s="756"/>
      <c r="E817" s="756"/>
      <c r="F817" s="757"/>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69"/>
      <c r="B822" s="756"/>
      <c r="C822" s="756"/>
      <c r="D822" s="756"/>
      <c r="E822" s="756"/>
      <c r="F822" s="757"/>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69"/>
      <c r="B823" s="756"/>
      <c r="C823" s="756"/>
      <c r="D823" s="756"/>
      <c r="E823" s="756"/>
      <c r="F823" s="757"/>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69"/>
      <c r="B824" s="756"/>
      <c r="C824" s="756"/>
      <c r="D824" s="756"/>
      <c r="E824" s="756"/>
      <c r="F824" s="757"/>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69"/>
      <c r="B825" s="756"/>
      <c r="C825" s="756"/>
      <c r="D825" s="756"/>
      <c r="E825" s="756"/>
      <c r="F825" s="757"/>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69"/>
      <c r="B826" s="756"/>
      <c r="C826" s="756"/>
      <c r="D826" s="756"/>
      <c r="E826" s="756"/>
      <c r="F826" s="757"/>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69"/>
      <c r="B827" s="756"/>
      <c r="C827" s="756"/>
      <c r="D827" s="756"/>
      <c r="E827" s="756"/>
      <c r="F827" s="757"/>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69"/>
      <c r="B828" s="756"/>
      <c r="C828" s="756"/>
      <c r="D828" s="756"/>
      <c r="E828" s="756"/>
      <c r="F828" s="757"/>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69"/>
      <c r="B829" s="756"/>
      <c r="C829" s="756"/>
      <c r="D829" s="756"/>
      <c r="E829" s="756"/>
      <c r="F829" s="757"/>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69"/>
      <c r="B830" s="756"/>
      <c r="C830" s="756"/>
      <c r="D830" s="756"/>
      <c r="E830" s="756"/>
      <c r="F830" s="757"/>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1" t="s">
        <v>434</v>
      </c>
      <c r="K836" s="416"/>
      <c r="L836" s="416"/>
      <c r="M836" s="416"/>
      <c r="N836" s="416"/>
      <c r="O836" s="416"/>
      <c r="P836" s="349" t="s">
        <v>378</v>
      </c>
      <c r="Q836" s="349"/>
      <c r="R836" s="349"/>
      <c r="S836" s="349"/>
      <c r="T836" s="349"/>
      <c r="U836" s="349"/>
      <c r="V836" s="349"/>
      <c r="W836" s="349"/>
      <c r="X836" s="349"/>
      <c r="Y836" s="346" t="s">
        <v>431</v>
      </c>
      <c r="Z836" s="347"/>
      <c r="AA836" s="347"/>
      <c r="AB836" s="347"/>
      <c r="AC836" s="251" t="s">
        <v>489</v>
      </c>
      <c r="AD836" s="251"/>
      <c r="AE836" s="251"/>
      <c r="AF836" s="251"/>
      <c r="AG836" s="251"/>
      <c r="AH836" s="346" t="s">
        <v>525</v>
      </c>
      <c r="AI836" s="348"/>
      <c r="AJ836" s="348"/>
      <c r="AK836" s="348"/>
      <c r="AL836" s="348" t="s">
        <v>22</v>
      </c>
      <c r="AM836" s="348"/>
      <c r="AN836" s="348"/>
      <c r="AO836" s="417"/>
      <c r="AP836" s="418" t="s">
        <v>435</v>
      </c>
      <c r="AQ836" s="418"/>
      <c r="AR836" s="418"/>
      <c r="AS836" s="418"/>
      <c r="AT836" s="418"/>
      <c r="AU836" s="418"/>
      <c r="AV836" s="418"/>
      <c r="AW836" s="418"/>
      <c r="AX836" s="418"/>
    </row>
    <row r="837" spans="1:50" ht="50.1" customHeight="1" x14ac:dyDescent="0.15">
      <c r="A837" s="398">
        <v>1</v>
      </c>
      <c r="B837" s="398">
        <v>1</v>
      </c>
      <c r="C837" s="415" t="s">
        <v>627</v>
      </c>
      <c r="D837" s="409"/>
      <c r="E837" s="409"/>
      <c r="F837" s="409"/>
      <c r="G837" s="409"/>
      <c r="H837" s="409"/>
      <c r="I837" s="409"/>
      <c r="J837" s="410">
        <v>3110005001789</v>
      </c>
      <c r="K837" s="411"/>
      <c r="L837" s="411"/>
      <c r="M837" s="411"/>
      <c r="N837" s="411"/>
      <c r="O837" s="411"/>
      <c r="P837" s="308" t="s">
        <v>603</v>
      </c>
      <c r="Q837" s="309"/>
      <c r="R837" s="309"/>
      <c r="S837" s="309"/>
      <c r="T837" s="309"/>
      <c r="U837" s="309"/>
      <c r="V837" s="309"/>
      <c r="W837" s="309"/>
      <c r="X837" s="309"/>
      <c r="Y837" s="321">
        <v>23</v>
      </c>
      <c r="Z837" s="322"/>
      <c r="AA837" s="322"/>
      <c r="AB837" s="323"/>
      <c r="AC837" s="319" t="s">
        <v>673</v>
      </c>
      <c r="AD837" s="320"/>
      <c r="AE837" s="320"/>
      <c r="AF837" s="320"/>
      <c r="AG837" s="320"/>
      <c r="AH837" s="317" t="s">
        <v>674</v>
      </c>
      <c r="AI837" s="318"/>
      <c r="AJ837" s="318"/>
      <c r="AK837" s="318"/>
      <c r="AL837" s="314" t="s">
        <v>674</v>
      </c>
      <c r="AM837" s="315"/>
      <c r="AN837" s="315"/>
      <c r="AO837" s="316"/>
      <c r="AP837" s="310" t="s">
        <v>681</v>
      </c>
      <c r="AQ837" s="310"/>
      <c r="AR837" s="310"/>
      <c r="AS837" s="310"/>
      <c r="AT837" s="310"/>
      <c r="AU837" s="310"/>
      <c r="AV837" s="310"/>
      <c r="AW837" s="310"/>
      <c r="AX837" s="310"/>
    </row>
    <row r="838" spans="1:50" ht="50.1" customHeight="1" x14ac:dyDescent="0.15">
      <c r="A838" s="398">
        <v>2</v>
      </c>
      <c r="B838" s="398">
        <v>1</v>
      </c>
      <c r="C838" s="415" t="s">
        <v>604</v>
      </c>
      <c r="D838" s="409"/>
      <c r="E838" s="409"/>
      <c r="F838" s="409"/>
      <c r="G838" s="409"/>
      <c r="H838" s="409"/>
      <c r="I838" s="409"/>
      <c r="J838" s="410">
        <v>8012305000162</v>
      </c>
      <c r="K838" s="411"/>
      <c r="L838" s="411"/>
      <c r="M838" s="411"/>
      <c r="N838" s="411"/>
      <c r="O838" s="411"/>
      <c r="P838" s="308" t="s">
        <v>605</v>
      </c>
      <c r="Q838" s="309"/>
      <c r="R838" s="309"/>
      <c r="S838" s="309"/>
      <c r="T838" s="309"/>
      <c r="U838" s="309"/>
      <c r="V838" s="309"/>
      <c r="W838" s="309"/>
      <c r="X838" s="309"/>
      <c r="Y838" s="321">
        <v>22</v>
      </c>
      <c r="Z838" s="322"/>
      <c r="AA838" s="322"/>
      <c r="AB838" s="323"/>
      <c r="AC838" s="319" t="s">
        <v>673</v>
      </c>
      <c r="AD838" s="320"/>
      <c r="AE838" s="320"/>
      <c r="AF838" s="320"/>
      <c r="AG838" s="320"/>
      <c r="AH838" s="317" t="s">
        <v>674</v>
      </c>
      <c r="AI838" s="318"/>
      <c r="AJ838" s="318"/>
      <c r="AK838" s="318"/>
      <c r="AL838" s="314" t="s">
        <v>674</v>
      </c>
      <c r="AM838" s="315"/>
      <c r="AN838" s="315"/>
      <c r="AO838" s="316"/>
      <c r="AP838" s="310" t="s">
        <v>682</v>
      </c>
      <c r="AQ838" s="310"/>
      <c r="AR838" s="310"/>
      <c r="AS838" s="310"/>
      <c r="AT838" s="310"/>
      <c r="AU838" s="310"/>
      <c r="AV838" s="310"/>
      <c r="AW838" s="310"/>
      <c r="AX838" s="310"/>
    </row>
    <row r="839" spans="1:50" ht="50.1" customHeight="1" x14ac:dyDescent="0.15">
      <c r="A839" s="398">
        <v>3</v>
      </c>
      <c r="B839" s="398">
        <v>1</v>
      </c>
      <c r="C839" s="415" t="s">
        <v>606</v>
      </c>
      <c r="D839" s="409"/>
      <c r="E839" s="409"/>
      <c r="F839" s="409"/>
      <c r="G839" s="409"/>
      <c r="H839" s="409"/>
      <c r="I839" s="409"/>
      <c r="J839" s="410">
        <v>3310005001777</v>
      </c>
      <c r="K839" s="411"/>
      <c r="L839" s="411"/>
      <c r="M839" s="411"/>
      <c r="N839" s="411"/>
      <c r="O839" s="411"/>
      <c r="P839" s="308" t="s">
        <v>607</v>
      </c>
      <c r="Q839" s="309"/>
      <c r="R839" s="309"/>
      <c r="S839" s="309"/>
      <c r="T839" s="309"/>
      <c r="U839" s="309"/>
      <c r="V839" s="309"/>
      <c r="W839" s="309"/>
      <c r="X839" s="309"/>
      <c r="Y839" s="321">
        <v>21</v>
      </c>
      <c r="Z839" s="322"/>
      <c r="AA839" s="322"/>
      <c r="AB839" s="323"/>
      <c r="AC839" s="319" t="s">
        <v>673</v>
      </c>
      <c r="AD839" s="320"/>
      <c r="AE839" s="320"/>
      <c r="AF839" s="320"/>
      <c r="AG839" s="320"/>
      <c r="AH839" s="317" t="s">
        <v>674</v>
      </c>
      <c r="AI839" s="318"/>
      <c r="AJ839" s="318"/>
      <c r="AK839" s="318"/>
      <c r="AL839" s="314" t="s">
        <v>674</v>
      </c>
      <c r="AM839" s="315"/>
      <c r="AN839" s="315"/>
      <c r="AO839" s="316"/>
      <c r="AP839" s="310" t="s">
        <v>681</v>
      </c>
      <c r="AQ839" s="310"/>
      <c r="AR839" s="310"/>
      <c r="AS839" s="310"/>
      <c r="AT839" s="310"/>
      <c r="AU839" s="310"/>
      <c r="AV839" s="310"/>
      <c r="AW839" s="310"/>
      <c r="AX839" s="310"/>
    </row>
    <row r="840" spans="1:50" ht="50.1" customHeight="1" x14ac:dyDescent="0.15">
      <c r="A840" s="398">
        <v>4</v>
      </c>
      <c r="B840" s="398">
        <v>1</v>
      </c>
      <c r="C840" s="415" t="s">
        <v>608</v>
      </c>
      <c r="D840" s="409"/>
      <c r="E840" s="409"/>
      <c r="F840" s="409"/>
      <c r="G840" s="409"/>
      <c r="H840" s="409"/>
      <c r="I840" s="409"/>
      <c r="J840" s="410">
        <v>5010605001676</v>
      </c>
      <c r="K840" s="411"/>
      <c r="L840" s="411"/>
      <c r="M840" s="411"/>
      <c r="N840" s="411"/>
      <c r="O840" s="411"/>
      <c r="P840" s="308" t="s">
        <v>615</v>
      </c>
      <c r="Q840" s="309"/>
      <c r="R840" s="309"/>
      <c r="S840" s="309"/>
      <c r="T840" s="309"/>
      <c r="U840" s="309"/>
      <c r="V840" s="309"/>
      <c r="W840" s="309"/>
      <c r="X840" s="309"/>
      <c r="Y840" s="321">
        <v>21</v>
      </c>
      <c r="Z840" s="322"/>
      <c r="AA840" s="322"/>
      <c r="AB840" s="323"/>
      <c r="AC840" s="319" t="s">
        <v>673</v>
      </c>
      <c r="AD840" s="320"/>
      <c r="AE840" s="320"/>
      <c r="AF840" s="320"/>
      <c r="AG840" s="320"/>
      <c r="AH840" s="317" t="s">
        <v>674</v>
      </c>
      <c r="AI840" s="318"/>
      <c r="AJ840" s="318"/>
      <c r="AK840" s="318"/>
      <c r="AL840" s="314" t="s">
        <v>674</v>
      </c>
      <c r="AM840" s="315"/>
      <c r="AN840" s="315"/>
      <c r="AO840" s="316"/>
      <c r="AP840" s="310" t="s">
        <v>682</v>
      </c>
      <c r="AQ840" s="310"/>
      <c r="AR840" s="310"/>
      <c r="AS840" s="310"/>
      <c r="AT840" s="310"/>
      <c r="AU840" s="310"/>
      <c r="AV840" s="310"/>
      <c r="AW840" s="310"/>
      <c r="AX840" s="310"/>
    </row>
    <row r="841" spans="1:50" ht="50.1" customHeight="1" x14ac:dyDescent="0.15">
      <c r="A841" s="398">
        <v>5</v>
      </c>
      <c r="B841" s="398">
        <v>1</v>
      </c>
      <c r="C841" s="415" t="s">
        <v>609</v>
      </c>
      <c r="D841" s="409"/>
      <c r="E841" s="409"/>
      <c r="F841" s="409"/>
      <c r="G841" s="409"/>
      <c r="H841" s="409"/>
      <c r="I841" s="409"/>
      <c r="J841" s="410">
        <v>5240005001551</v>
      </c>
      <c r="K841" s="411"/>
      <c r="L841" s="411"/>
      <c r="M841" s="411"/>
      <c r="N841" s="411"/>
      <c r="O841" s="411"/>
      <c r="P841" s="308" t="s">
        <v>616</v>
      </c>
      <c r="Q841" s="309"/>
      <c r="R841" s="309"/>
      <c r="S841" s="309"/>
      <c r="T841" s="309"/>
      <c r="U841" s="309"/>
      <c r="V841" s="309"/>
      <c r="W841" s="309"/>
      <c r="X841" s="309"/>
      <c r="Y841" s="321">
        <v>21</v>
      </c>
      <c r="Z841" s="322"/>
      <c r="AA841" s="322"/>
      <c r="AB841" s="323"/>
      <c r="AC841" s="319" t="s">
        <v>673</v>
      </c>
      <c r="AD841" s="320"/>
      <c r="AE841" s="320"/>
      <c r="AF841" s="320"/>
      <c r="AG841" s="320"/>
      <c r="AH841" s="317" t="s">
        <v>674</v>
      </c>
      <c r="AI841" s="318"/>
      <c r="AJ841" s="318"/>
      <c r="AK841" s="318"/>
      <c r="AL841" s="314" t="s">
        <v>674</v>
      </c>
      <c r="AM841" s="315"/>
      <c r="AN841" s="315"/>
      <c r="AO841" s="316"/>
      <c r="AP841" s="310" t="s">
        <v>683</v>
      </c>
      <c r="AQ841" s="310"/>
      <c r="AR841" s="310"/>
      <c r="AS841" s="310"/>
      <c r="AT841" s="310"/>
      <c r="AU841" s="310"/>
      <c r="AV841" s="310"/>
      <c r="AW841" s="310"/>
      <c r="AX841" s="310"/>
    </row>
    <row r="842" spans="1:50" ht="50.1" customHeight="1" x14ac:dyDescent="0.15">
      <c r="A842" s="398">
        <v>6</v>
      </c>
      <c r="B842" s="398">
        <v>1</v>
      </c>
      <c r="C842" s="415" t="s">
        <v>610</v>
      </c>
      <c r="D842" s="409"/>
      <c r="E842" s="409"/>
      <c r="F842" s="409"/>
      <c r="G842" s="409"/>
      <c r="H842" s="409"/>
      <c r="I842" s="409"/>
      <c r="J842" s="410">
        <v>5290805003569</v>
      </c>
      <c r="K842" s="411"/>
      <c r="L842" s="411"/>
      <c r="M842" s="411"/>
      <c r="N842" s="411"/>
      <c r="O842" s="411"/>
      <c r="P842" s="308" t="s">
        <v>617</v>
      </c>
      <c r="Q842" s="309"/>
      <c r="R842" s="309"/>
      <c r="S842" s="309"/>
      <c r="T842" s="309"/>
      <c r="U842" s="309"/>
      <c r="V842" s="309"/>
      <c r="W842" s="309"/>
      <c r="X842" s="309"/>
      <c r="Y842" s="321">
        <v>20</v>
      </c>
      <c r="Z842" s="322"/>
      <c r="AA842" s="322"/>
      <c r="AB842" s="323"/>
      <c r="AC842" s="319" t="s">
        <v>673</v>
      </c>
      <c r="AD842" s="320"/>
      <c r="AE842" s="320"/>
      <c r="AF842" s="320"/>
      <c r="AG842" s="320"/>
      <c r="AH842" s="317" t="s">
        <v>674</v>
      </c>
      <c r="AI842" s="318"/>
      <c r="AJ842" s="318"/>
      <c r="AK842" s="318"/>
      <c r="AL842" s="314" t="s">
        <v>674</v>
      </c>
      <c r="AM842" s="315"/>
      <c r="AN842" s="315"/>
      <c r="AO842" s="316"/>
      <c r="AP842" s="310" t="s">
        <v>682</v>
      </c>
      <c r="AQ842" s="310"/>
      <c r="AR842" s="310"/>
      <c r="AS842" s="310"/>
      <c r="AT842" s="310"/>
      <c r="AU842" s="310"/>
      <c r="AV842" s="310"/>
      <c r="AW842" s="310"/>
      <c r="AX842" s="310"/>
    </row>
    <row r="843" spans="1:50" ht="50.1" customHeight="1" x14ac:dyDescent="0.15">
      <c r="A843" s="398">
        <v>7</v>
      </c>
      <c r="B843" s="398">
        <v>1</v>
      </c>
      <c r="C843" s="415" t="s">
        <v>611</v>
      </c>
      <c r="D843" s="409"/>
      <c r="E843" s="409"/>
      <c r="F843" s="409"/>
      <c r="G843" s="409"/>
      <c r="H843" s="409"/>
      <c r="I843" s="409"/>
      <c r="J843" s="410">
        <v>8060005001518</v>
      </c>
      <c r="K843" s="411"/>
      <c r="L843" s="411"/>
      <c r="M843" s="411"/>
      <c r="N843" s="411"/>
      <c r="O843" s="411"/>
      <c r="P843" s="308" t="s">
        <v>615</v>
      </c>
      <c r="Q843" s="309"/>
      <c r="R843" s="309"/>
      <c r="S843" s="309"/>
      <c r="T843" s="309"/>
      <c r="U843" s="309"/>
      <c r="V843" s="309"/>
      <c r="W843" s="309"/>
      <c r="X843" s="309"/>
      <c r="Y843" s="321">
        <v>20</v>
      </c>
      <c r="Z843" s="322"/>
      <c r="AA843" s="322"/>
      <c r="AB843" s="323"/>
      <c r="AC843" s="319" t="s">
        <v>673</v>
      </c>
      <c r="AD843" s="320"/>
      <c r="AE843" s="320"/>
      <c r="AF843" s="320"/>
      <c r="AG843" s="320"/>
      <c r="AH843" s="317" t="s">
        <v>674</v>
      </c>
      <c r="AI843" s="318"/>
      <c r="AJ843" s="318"/>
      <c r="AK843" s="318"/>
      <c r="AL843" s="314" t="s">
        <v>674</v>
      </c>
      <c r="AM843" s="315"/>
      <c r="AN843" s="315"/>
      <c r="AO843" s="316"/>
      <c r="AP843" s="310" t="s">
        <v>684</v>
      </c>
      <c r="AQ843" s="310"/>
      <c r="AR843" s="310"/>
      <c r="AS843" s="310"/>
      <c r="AT843" s="310"/>
      <c r="AU843" s="310"/>
      <c r="AV843" s="310"/>
      <c r="AW843" s="310"/>
      <c r="AX843" s="310"/>
    </row>
    <row r="844" spans="1:50" ht="50.1" customHeight="1" x14ac:dyDescent="0.15">
      <c r="A844" s="398">
        <v>8</v>
      </c>
      <c r="B844" s="398">
        <v>1</v>
      </c>
      <c r="C844" s="415" t="s">
        <v>612</v>
      </c>
      <c r="D844" s="409"/>
      <c r="E844" s="409"/>
      <c r="F844" s="409"/>
      <c r="G844" s="409"/>
      <c r="H844" s="409"/>
      <c r="I844" s="409"/>
      <c r="J844" s="410">
        <v>9250005001134</v>
      </c>
      <c r="K844" s="411"/>
      <c r="L844" s="411"/>
      <c r="M844" s="411"/>
      <c r="N844" s="411"/>
      <c r="O844" s="411"/>
      <c r="P844" s="308" t="s">
        <v>607</v>
      </c>
      <c r="Q844" s="309"/>
      <c r="R844" s="309"/>
      <c r="S844" s="309"/>
      <c r="T844" s="309"/>
      <c r="U844" s="309"/>
      <c r="V844" s="309"/>
      <c r="W844" s="309"/>
      <c r="X844" s="309"/>
      <c r="Y844" s="321">
        <v>20</v>
      </c>
      <c r="Z844" s="322"/>
      <c r="AA844" s="322"/>
      <c r="AB844" s="323"/>
      <c r="AC844" s="319" t="s">
        <v>673</v>
      </c>
      <c r="AD844" s="320"/>
      <c r="AE844" s="320"/>
      <c r="AF844" s="320"/>
      <c r="AG844" s="320"/>
      <c r="AH844" s="317" t="s">
        <v>674</v>
      </c>
      <c r="AI844" s="318"/>
      <c r="AJ844" s="318"/>
      <c r="AK844" s="318"/>
      <c r="AL844" s="314" t="s">
        <v>674</v>
      </c>
      <c r="AM844" s="315"/>
      <c r="AN844" s="315"/>
      <c r="AO844" s="316"/>
      <c r="AP844" s="310" t="s">
        <v>683</v>
      </c>
      <c r="AQ844" s="310"/>
      <c r="AR844" s="310"/>
      <c r="AS844" s="310"/>
      <c r="AT844" s="310"/>
      <c r="AU844" s="310"/>
      <c r="AV844" s="310"/>
      <c r="AW844" s="310"/>
      <c r="AX844" s="310"/>
    </row>
    <row r="845" spans="1:50" ht="50.1" customHeight="1" x14ac:dyDescent="0.15">
      <c r="A845" s="398">
        <v>9</v>
      </c>
      <c r="B845" s="398">
        <v>1</v>
      </c>
      <c r="C845" s="415" t="s">
        <v>613</v>
      </c>
      <c r="D845" s="409"/>
      <c r="E845" s="409"/>
      <c r="F845" s="409"/>
      <c r="G845" s="409"/>
      <c r="H845" s="409"/>
      <c r="I845" s="409"/>
      <c r="J845" s="410">
        <v>9250005001134</v>
      </c>
      <c r="K845" s="411"/>
      <c r="L845" s="411"/>
      <c r="M845" s="411"/>
      <c r="N845" s="411"/>
      <c r="O845" s="411"/>
      <c r="P845" s="308" t="s">
        <v>615</v>
      </c>
      <c r="Q845" s="309"/>
      <c r="R845" s="309"/>
      <c r="S845" s="309"/>
      <c r="T845" s="309"/>
      <c r="U845" s="309"/>
      <c r="V845" s="309"/>
      <c r="W845" s="309"/>
      <c r="X845" s="309"/>
      <c r="Y845" s="321">
        <v>20</v>
      </c>
      <c r="Z845" s="322"/>
      <c r="AA845" s="322"/>
      <c r="AB845" s="323"/>
      <c r="AC845" s="319" t="s">
        <v>673</v>
      </c>
      <c r="AD845" s="320"/>
      <c r="AE845" s="320"/>
      <c r="AF845" s="320"/>
      <c r="AG845" s="320"/>
      <c r="AH845" s="317" t="s">
        <v>674</v>
      </c>
      <c r="AI845" s="318"/>
      <c r="AJ845" s="318"/>
      <c r="AK845" s="318"/>
      <c r="AL845" s="314" t="s">
        <v>468</v>
      </c>
      <c r="AM845" s="315"/>
      <c r="AN845" s="315"/>
      <c r="AO845" s="316"/>
      <c r="AP845" s="310" t="s">
        <v>683</v>
      </c>
      <c r="AQ845" s="310"/>
      <c r="AR845" s="310"/>
      <c r="AS845" s="310"/>
      <c r="AT845" s="310"/>
      <c r="AU845" s="310"/>
      <c r="AV845" s="310"/>
      <c r="AW845" s="310"/>
      <c r="AX845" s="310"/>
    </row>
    <row r="846" spans="1:50" ht="50.1" customHeight="1" x14ac:dyDescent="0.15">
      <c r="A846" s="398">
        <v>10</v>
      </c>
      <c r="B846" s="398">
        <v>1</v>
      </c>
      <c r="C846" s="415" t="s">
        <v>614</v>
      </c>
      <c r="D846" s="409"/>
      <c r="E846" s="409"/>
      <c r="F846" s="409"/>
      <c r="G846" s="409"/>
      <c r="H846" s="409"/>
      <c r="I846" s="409"/>
      <c r="J846" s="410">
        <v>4010105000205</v>
      </c>
      <c r="K846" s="411"/>
      <c r="L846" s="411"/>
      <c r="M846" s="411"/>
      <c r="N846" s="411"/>
      <c r="O846" s="411"/>
      <c r="P846" s="308" t="s">
        <v>605</v>
      </c>
      <c r="Q846" s="309"/>
      <c r="R846" s="309"/>
      <c r="S846" s="309"/>
      <c r="T846" s="309"/>
      <c r="U846" s="309"/>
      <c r="V846" s="309"/>
      <c r="W846" s="309"/>
      <c r="X846" s="309"/>
      <c r="Y846" s="321">
        <v>20</v>
      </c>
      <c r="Z846" s="322"/>
      <c r="AA846" s="322"/>
      <c r="AB846" s="323"/>
      <c r="AC846" s="319" t="s">
        <v>673</v>
      </c>
      <c r="AD846" s="320"/>
      <c r="AE846" s="320"/>
      <c r="AF846" s="320"/>
      <c r="AG846" s="320"/>
      <c r="AH846" s="317" t="s">
        <v>674</v>
      </c>
      <c r="AI846" s="318"/>
      <c r="AJ846" s="318"/>
      <c r="AK846" s="318"/>
      <c r="AL846" s="314" t="s">
        <v>674</v>
      </c>
      <c r="AM846" s="315"/>
      <c r="AN846" s="315"/>
      <c r="AO846" s="316"/>
      <c r="AP846" s="310" t="s">
        <v>683</v>
      </c>
      <c r="AQ846" s="310"/>
      <c r="AR846" s="310"/>
      <c r="AS846" s="310"/>
      <c r="AT846" s="310"/>
      <c r="AU846" s="310"/>
      <c r="AV846" s="310"/>
      <c r="AW846" s="310"/>
      <c r="AX846" s="310"/>
    </row>
    <row r="847" spans="1:50" ht="50.1" hidden="1" customHeight="1" x14ac:dyDescent="0.15">
      <c r="A847" s="398">
        <v>11</v>
      </c>
      <c r="B847" s="398">
        <v>1</v>
      </c>
      <c r="C847" s="415"/>
      <c r="D847" s="409"/>
      <c r="E847" s="409"/>
      <c r="F847" s="409"/>
      <c r="G847" s="409"/>
      <c r="H847" s="409"/>
      <c r="I847" s="409"/>
      <c r="J847" s="410"/>
      <c r="K847" s="411"/>
      <c r="L847" s="411"/>
      <c r="M847" s="411"/>
      <c r="N847" s="411"/>
      <c r="O847" s="411"/>
      <c r="P847" s="308"/>
      <c r="Q847" s="309"/>
      <c r="R847" s="309"/>
      <c r="S847" s="309"/>
      <c r="T847" s="309"/>
      <c r="U847" s="309"/>
      <c r="V847" s="309"/>
      <c r="W847" s="309"/>
      <c r="X847" s="309"/>
      <c r="Y847" s="321"/>
      <c r="Z847" s="322"/>
      <c r="AA847" s="322"/>
      <c r="AB847" s="323"/>
      <c r="AC847" s="319"/>
      <c r="AD847" s="320"/>
      <c r="AE847" s="320"/>
      <c r="AF847" s="320"/>
      <c r="AG847" s="320"/>
      <c r="AH847" s="317"/>
      <c r="AI847" s="318"/>
      <c r="AJ847" s="318"/>
      <c r="AK847" s="318"/>
      <c r="AL847" s="314"/>
      <c r="AM847" s="315"/>
      <c r="AN847" s="315"/>
      <c r="AO847" s="316"/>
      <c r="AP847" s="310"/>
      <c r="AQ847" s="310"/>
      <c r="AR847" s="310"/>
      <c r="AS847" s="310"/>
      <c r="AT847" s="310"/>
      <c r="AU847" s="310"/>
      <c r="AV847" s="310"/>
      <c r="AW847" s="310"/>
      <c r="AX847" s="310"/>
    </row>
    <row r="848" spans="1:50" ht="50.1" hidden="1" customHeight="1" x14ac:dyDescent="0.15">
      <c r="A848" s="398">
        <v>12</v>
      </c>
      <c r="B848" s="398">
        <v>1</v>
      </c>
      <c r="C848" s="415"/>
      <c r="D848" s="409"/>
      <c r="E848" s="409"/>
      <c r="F848" s="409"/>
      <c r="G848" s="409"/>
      <c r="H848" s="409"/>
      <c r="I848" s="409"/>
      <c r="J848" s="410"/>
      <c r="K848" s="411"/>
      <c r="L848" s="411"/>
      <c r="M848" s="411"/>
      <c r="N848" s="411"/>
      <c r="O848" s="411"/>
      <c r="P848" s="308"/>
      <c r="Q848" s="309"/>
      <c r="R848" s="309"/>
      <c r="S848" s="309"/>
      <c r="T848" s="309"/>
      <c r="U848" s="309"/>
      <c r="V848" s="309"/>
      <c r="W848" s="309"/>
      <c r="X848" s="309"/>
      <c r="Y848" s="321"/>
      <c r="Z848" s="322"/>
      <c r="AA848" s="322"/>
      <c r="AB848" s="323"/>
      <c r="AC848" s="319"/>
      <c r="AD848" s="320"/>
      <c r="AE848" s="320"/>
      <c r="AF848" s="320"/>
      <c r="AG848" s="320"/>
      <c r="AH848" s="317"/>
      <c r="AI848" s="318"/>
      <c r="AJ848" s="318"/>
      <c r="AK848" s="318"/>
      <c r="AL848" s="314"/>
      <c r="AM848" s="315"/>
      <c r="AN848" s="315"/>
      <c r="AO848" s="316"/>
      <c r="AP848" s="310"/>
      <c r="AQ848" s="310"/>
      <c r="AR848" s="310"/>
      <c r="AS848" s="310"/>
      <c r="AT848" s="310"/>
      <c r="AU848" s="310"/>
      <c r="AV848" s="310"/>
      <c r="AW848" s="310"/>
      <c r="AX848" s="310"/>
    </row>
    <row r="849" spans="1:50" ht="50.1" hidden="1" customHeight="1" x14ac:dyDescent="0.15">
      <c r="A849" s="398">
        <v>13</v>
      </c>
      <c r="B849" s="398">
        <v>1</v>
      </c>
      <c r="C849" s="415"/>
      <c r="D849" s="409"/>
      <c r="E849" s="409"/>
      <c r="F849" s="409"/>
      <c r="G849" s="409"/>
      <c r="H849" s="409"/>
      <c r="I849" s="409"/>
      <c r="J849" s="410"/>
      <c r="K849" s="411"/>
      <c r="L849" s="411"/>
      <c r="M849" s="411"/>
      <c r="N849" s="411"/>
      <c r="O849" s="411"/>
      <c r="P849" s="308"/>
      <c r="Q849" s="309"/>
      <c r="R849" s="309"/>
      <c r="S849" s="309"/>
      <c r="T849" s="309"/>
      <c r="U849" s="309"/>
      <c r="V849" s="309"/>
      <c r="W849" s="309"/>
      <c r="X849" s="309"/>
      <c r="Y849" s="321"/>
      <c r="Z849" s="322"/>
      <c r="AA849" s="322"/>
      <c r="AB849" s="323"/>
      <c r="AC849" s="319"/>
      <c r="AD849" s="320"/>
      <c r="AE849" s="320"/>
      <c r="AF849" s="320"/>
      <c r="AG849" s="320"/>
      <c r="AH849" s="317"/>
      <c r="AI849" s="318"/>
      <c r="AJ849" s="318"/>
      <c r="AK849" s="318"/>
      <c r="AL849" s="314"/>
      <c r="AM849" s="315"/>
      <c r="AN849" s="315"/>
      <c r="AO849" s="316"/>
      <c r="AP849" s="310"/>
      <c r="AQ849" s="310"/>
      <c r="AR849" s="310"/>
      <c r="AS849" s="310"/>
      <c r="AT849" s="310"/>
      <c r="AU849" s="310"/>
      <c r="AV849" s="310"/>
      <c r="AW849" s="310"/>
      <c r="AX849" s="310"/>
    </row>
    <row r="850" spans="1:50" ht="50.1" hidden="1" customHeight="1" x14ac:dyDescent="0.15">
      <c r="A850" s="398">
        <v>14</v>
      </c>
      <c r="B850" s="398">
        <v>1</v>
      </c>
      <c r="C850" s="415"/>
      <c r="D850" s="409"/>
      <c r="E850" s="409"/>
      <c r="F850" s="409"/>
      <c r="G850" s="409"/>
      <c r="H850" s="409"/>
      <c r="I850" s="409"/>
      <c r="J850" s="410"/>
      <c r="K850" s="411"/>
      <c r="L850" s="411"/>
      <c r="M850" s="411"/>
      <c r="N850" s="411"/>
      <c r="O850" s="411"/>
      <c r="P850" s="308"/>
      <c r="Q850" s="309"/>
      <c r="R850" s="309"/>
      <c r="S850" s="309"/>
      <c r="T850" s="309"/>
      <c r="U850" s="309"/>
      <c r="V850" s="309"/>
      <c r="W850" s="309"/>
      <c r="X850" s="309"/>
      <c r="Y850" s="321"/>
      <c r="Z850" s="322"/>
      <c r="AA850" s="322"/>
      <c r="AB850" s="323"/>
      <c r="AC850" s="319"/>
      <c r="AD850" s="320"/>
      <c r="AE850" s="320"/>
      <c r="AF850" s="320"/>
      <c r="AG850" s="320"/>
      <c r="AH850" s="317"/>
      <c r="AI850" s="318"/>
      <c r="AJ850" s="318"/>
      <c r="AK850" s="318"/>
      <c r="AL850" s="314"/>
      <c r="AM850" s="315"/>
      <c r="AN850" s="315"/>
      <c r="AO850" s="316"/>
      <c r="AP850" s="310"/>
      <c r="AQ850" s="310"/>
      <c r="AR850" s="310"/>
      <c r="AS850" s="310"/>
      <c r="AT850" s="310"/>
      <c r="AU850" s="310"/>
      <c r="AV850" s="310"/>
      <c r="AW850" s="310"/>
      <c r="AX850" s="310"/>
    </row>
    <row r="851" spans="1:50" ht="50.1" hidden="1" customHeight="1" x14ac:dyDescent="0.15">
      <c r="A851" s="398">
        <v>15</v>
      </c>
      <c r="B851" s="398">
        <v>1</v>
      </c>
      <c r="C851" s="415"/>
      <c r="D851" s="409"/>
      <c r="E851" s="409"/>
      <c r="F851" s="409"/>
      <c r="G851" s="409"/>
      <c r="H851" s="409"/>
      <c r="I851" s="409"/>
      <c r="J851" s="410"/>
      <c r="K851" s="411"/>
      <c r="L851" s="411"/>
      <c r="M851" s="411"/>
      <c r="N851" s="411"/>
      <c r="O851" s="411"/>
      <c r="P851" s="308"/>
      <c r="Q851" s="309"/>
      <c r="R851" s="309"/>
      <c r="S851" s="309"/>
      <c r="T851" s="309"/>
      <c r="U851" s="309"/>
      <c r="V851" s="309"/>
      <c r="W851" s="309"/>
      <c r="X851" s="309"/>
      <c r="Y851" s="321"/>
      <c r="Z851" s="322"/>
      <c r="AA851" s="322"/>
      <c r="AB851" s="323"/>
      <c r="AC851" s="319"/>
      <c r="AD851" s="320"/>
      <c r="AE851" s="320"/>
      <c r="AF851" s="320"/>
      <c r="AG851" s="320"/>
      <c r="AH851" s="317"/>
      <c r="AI851" s="318"/>
      <c r="AJ851" s="318"/>
      <c r="AK851" s="318"/>
      <c r="AL851" s="314"/>
      <c r="AM851" s="315"/>
      <c r="AN851" s="315"/>
      <c r="AO851" s="316"/>
      <c r="AP851" s="310"/>
      <c r="AQ851" s="310"/>
      <c r="AR851" s="310"/>
      <c r="AS851" s="310"/>
      <c r="AT851" s="310"/>
      <c r="AU851" s="310"/>
      <c r="AV851" s="310"/>
      <c r="AW851" s="310"/>
      <c r="AX851" s="310"/>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21"/>
      <c r="Z852" s="322"/>
      <c r="AA852" s="322"/>
      <c r="AB852" s="323"/>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21"/>
      <c r="Z853" s="322"/>
      <c r="AA853" s="322"/>
      <c r="AB853" s="323"/>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21"/>
      <c r="Z854" s="322"/>
      <c r="AA854" s="322"/>
      <c r="AB854" s="323"/>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21"/>
      <c r="Z855" s="322"/>
      <c r="AA855" s="322"/>
      <c r="AB855" s="323"/>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21"/>
      <c r="Z856" s="322"/>
      <c r="AA856" s="322"/>
      <c r="AB856" s="323"/>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21"/>
      <c r="Z857" s="322"/>
      <c r="AA857" s="322"/>
      <c r="AB857" s="323"/>
      <c r="AC857" s="311"/>
      <c r="AD857" s="311"/>
      <c r="AE857" s="311"/>
      <c r="AF857" s="311"/>
      <c r="AG857" s="311"/>
      <c r="AH857" s="312"/>
      <c r="AI857" s="313"/>
      <c r="AJ857" s="313"/>
      <c r="AK857" s="313"/>
      <c r="AL857" s="314"/>
      <c r="AM857" s="315"/>
      <c r="AN857" s="315"/>
      <c r="AO857" s="316"/>
      <c r="AP857" s="310" t="s">
        <v>683</v>
      </c>
      <c r="AQ857" s="310"/>
      <c r="AR857" s="310"/>
      <c r="AS857" s="310"/>
      <c r="AT857" s="310"/>
      <c r="AU857" s="310"/>
      <c r="AV857" s="310"/>
      <c r="AW857" s="310"/>
      <c r="AX857" s="310"/>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21"/>
      <c r="Z858" s="322"/>
      <c r="AA858" s="322"/>
      <c r="AB858" s="323"/>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21"/>
      <c r="Z859" s="322"/>
      <c r="AA859" s="322"/>
      <c r="AB859" s="323"/>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21"/>
      <c r="Z860" s="322"/>
      <c r="AA860" s="322"/>
      <c r="AB860" s="323"/>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21"/>
      <c r="Z861" s="322"/>
      <c r="AA861" s="322"/>
      <c r="AB861" s="323"/>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21"/>
      <c r="Z862" s="322"/>
      <c r="AA862" s="322"/>
      <c r="AB862" s="323"/>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21"/>
      <c r="Z863" s="322"/>
      <c r="AA863" s="322"/>
      <c r="AB863" s="323"/>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21"/>
      <c r="Z864" s="322"/>
      <c r="AA864" s="322"/>
      <c r="AB864" s="323"/>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21"/>
      <c r="Z865" s="322"/>
      <c r="AA865" s="322"/>
      <c r="AB865" s="323"/>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21"/>
      <c r="Z866" s="322"/>
      <c r="AA866" s="322"/>
      <c r="AB866" s="323"/>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8"/>
      <c r="B869" s="348"/>
      <c r="C869" s="348" t="s">
        <v>27</v>
      </c>
      <c r="D869" s="348"/>
      <c r="E869" s="348"/>
      <c r="F869" s="348"/>
      <c r="G869" s="348"/>
      <c r="H869" s="348"/>
      <c r="I869" s="348"/>
      <c r="J869" s="251" t="s">
        <v>434</v>
      </c>
      <c r="K869" s="416"/>
      <c r="L869" s="416"/>
      <c r="M869" s="416"/>
      <c r="N869" s="416"/>
      <c r="O869" s="416"/>
      <c r="P869" s="349" t="s">
        <v>378</v>
      </c>
      <c r="Q869" s="349"/>
      <c r="R869" s="349"/>
      <c r="S869" s="349"/>
      <c r="T869" s="349"/>
      <c r="U869" s="349"/>
      <c r="V869" s="349"/>
      <c r="W869" s="349"/>
      <c r="X869" s="349"/>
      <c r="Y869" s="346" t="s">
        <v>431</v>
      </c>
      <c r="Z869" s="347"/>
      <c r="AA869" s="347"/>
      <c r="AB869" s="347"/>
      <c r="AC869" s="251" t="s">
        <v>489</v>
      </c>
      <c r="AD869" s="251"/>
      <c r="AE869" s="251"/>
      <c r="AF869" s="251"/>
      <c r="AG869" s="251"/>
      <c r="AH869" s="346" t="s">
        <v>525</v>
      </c>
      <c r="AI869" s="348"/>
      <c r="AJ869" s="348"/>
      <c r="AK869" s="348"/>
      <c r="AL869" s="348" t="s">
        <v>22</v>
      </c>
      <c r="AM869" s="348"/>
      <c r="AN869" s="348"/>
      <c r="AO869" s="417"/>
      <c r="AP869" s="418" t="s">
        <v>435</v>
      </c>
      <c r="AQ869" s="418"/>
      <c r="AR869" s="418"/>
      <c r="AS869" s="418"/>
      <c r="AT869" s="418"/>
      <c r="AU869" s="418"/>
      <c r="AV869" s="418"/>
      <c r="AW869" s="418"/>
      <c r="AX869" s="418"/>
    </row>
    <row r="870" spans="1:50" ht="30" customHeight="1" x14ac:dyDescent="0.15">
      <c r="A870" s="398">
        <v>1</v>
      </c>
      <c r="B870" s="398">
        <v>1</v>
      </c>
      <c r="C870" s="415" t="s">
        <v>657</v>
      </c>
      <c r="D870" s="409"/>
      <c r="E870" s="409"/>
      <c r="F870" s="409"/>
      <c r="G870" s="409"/>
      <c r="H870" s="409"/>
      <c r="I870" s="409"/>
      <c r="J870" s="410">
        <v>1010005006890</v>
      </c>
      <c r="K870" s="411"/>
      <c r="L870" s="411"/>
      <c r="M870" s="411"/>
      <c r="N870" s="411"/>
      <c r="O870" s="411"/>
      <c r="P870" s="308" t="s">
        <v>658</v>
      </c>
      <c r="Q870" s="309"/>
      <c r="R870" s="309"/>
      <c r="S870" s="309"/>
      <c r="T870" s="309"/>
      <c r="U870" s="309"/>
      <c r="V870" s="309"/>
      <c r="W870" s="309"/>
      <c r="X870" s="309"/>
      <c r="Y870" s="321">
        <v>21</v>
      </c>
      <c r="Z870" s="322"/>
      <c r="AA870" s="322"/>
      <c r="AB870" s="323"/>
      <c r="AC870" s="319" t="s">
        <v>673</v>
      </c>
      <c r="AD870" s="320"/>
      <c r="AE870" s="320"/>
      <c r="AF870" s="320"/>
      <c r="AG870" s="320"/>
      <c r="AH870" s="317" t="s">
        <v>674</v>
      </c>
      <c r="AI870" s="318"/>
      <c r="AJ870" s="318"/>
      <c r="AK870" s="318"/>
      <c r="AL870" s="314" t="s">
        <v>674</v>
      </c>
      <c r="AM870" s="315"/>
      <c r="AN870" s="315"/>
      <c r="AO870" s="316"/>
      <c r="AP870" s="310" t="s">
        <v>685</v>
      </c>
      <c r="AQ870" s="310"/>
      <c r="AR870" s="310"/>
      <c r="AS870" s="310"/>
      <c r="AT870" s="310"/>
      <c r="AU870" s="310"/>
      <c r="AV870" s="310"/>
      <c r="AW870" s="310"/>
      <c r="AX870" s="310"/>
    </row>
    <row r="871" spans="1:50" ht="30" hidden="1" customHeight="1" x14ac:dyDescent="0.15">
      <c r="A871" s="398">
        <v>2</v>
      </c>
      <c r="B871" s="398">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21"/>
      <c r="Z871" s="322"/>
      <c r="AA871" s="322"/>
      <c r="AB871" s="323"/>
      <c r="AC871" s="319"/>
      <c r="AD871" s="319"/>
      <c r="AE871" s="319"/>
      <c r="AF871" s="319"/>
      <c r="AG871" s="319"/>
      <c r="AH871" s="317"/>
      <c r="AI871" s="318"/>
      <c r="AJ871" s="318"/>
      <c r="AK871" s="318"/>
      <c r="AL871" s="412"/>
      <c r="AM871" s="413"/>
      <c r="AN871" s="413"/>
      <c r="AO871" s="414"/>
      <c r="AP871" s="310"/>
      <c r="AQ871" s="310"/>
      <c r="AR871" s="310"/>
      <c r="AS871" s="310"/>
      <c r="AT871" s="310"/>
      <c r="AU871" s="310"/>
      <c r="AV871" s="310"/>
      <c r="AW871" s="310"/>
      <c r="AX871" s="310"/>
    </row>
    <row r="872" spans="1:50" ht="30" hidden="1" customHeight="1" x14ac:dyDescent="0.15">
      <c r="A872" s="398">
        <v>3</v>
      </c>
      <c r="B872" s="398">
        <v>1</v>
      </c>
      <c r="C872" s="415"/>
      <c r="D872" s="409"/>
      <c r="E872" s="409"/>
      <c r="F872" s="409"/>
      <c r="G872" s="409"/>
      <c r="H872" s="409"/>
      <c r="I872" s="409"/>
      <c r="J872" s="410"/>
      <c r="K872" s="411"/>
      <c r="L872" s="411"/>
      <c r="M872" s="411"/>
      <c r="N872" s="411"/>
      <c r="O872" s="411"/>
      <c r="P872" s="308"/>
      <c r="Q872" s="309"/>
      <c r="R872" s="309"/>
      <c r="S872" s="309"/>
      <c r="T872" s="309"/>
      <c r="U872" s="309"/>
      <c r="V872" s="309"/>
      <c r="W872" s="309"/>
      <c r="X872" s="309"/>
      <c r="Y872" s="321"/>
      <c r="Z872" s="322"/>
      <c r="AA872" s="322"/>
      <c r="AB872" s="323"/>
      <c r="AC872" s="319"/>
      <c r="AD872" s="319"/>
      <c r="AE872" s="319"/>
      <c r="AF872" s="319"/>
      <c r="AG872" s="319"/>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8">
        <v>4</v>
      </c>
      <c r="B873" s="398">
        <v>1</v>
      </c>
      <c r="C873" s="415"/>
      <c r="D873" s="409"/>
      <c r="E873" s="409"/>
      <c r="F873" s="409"/>
      <c r="G873" s="409"/>
      <c r="H873" s="409"/>
      <c r="I873" s="409"/>
      <c r="J873" s="410"/>
      <c r="K873" s="411"/>
      <c r="L873" s="411"/>
      <c r="M873" s="411"/>
      <c r="N873" s="411"/>
      <c r="O873" s="411"/>
      <c r="P873" s="308"/>
      <c r="Q873" s="309"/>
      <c r="R873" s="309"/>
      <c r="S873" s="309"/>
      <c r="T873" s="309"/>
      <c r="U873" s="309"/>
      <c r="V873" s="309"/>
      <c r="W873" s="309"/>
      <c r="X873" s="309"/>
      <c r="Y873" s="321"/>
      <c r="Z873" s="322"/>
      <c r="AA873" s="322"/>
      <c r="AB873" s="323"/>
      <c r="AC873" s="319"/>
      <c r="AD873" s="319"/>
      <c r="AE873" s="319"/>
      <c r="AF873" s="319"/>
      <c r="AG873" s="319"/>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21"/>
      <c r="Z874" s="322"/>
      <c r="AA874" s="322"/>
      <c r="AB874" s="323"/>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21"/>
      <c r="Z875" s="322"/>
      <c r="AA875" s="322"/>
      <c r="AB875" s="323"/>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21"/>
      <c r="Z876" s="322"/>
      <c r="AA876" s="322"/>
      <c r="AB876" s="323"/>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21"/>
      <c r="Z877" s="322"/>
      <c r="AA877" s="322"/>
      <c r="AB877" s="323"/>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21"/>
      <c r="Z878" s="322"/>
      <c r="AA878" s="322"/>
      <c r="AB878" s="323"/>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21"/>
      <c r="Z879" s="322"/>
      <c r="AA879" s="322"/>
      <c r="AB879" s="323"/>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21"/>
      <c r="Z880" s="322"/>
      <c r="AA880" s="322"/>
      <c r="AB880" s="323"/>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21"/>
      <c r="Z881" s="322"/>
      <c r="AA881" s="322"/>
      <c r="AB881" s="323"/>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21"/>
      <c r="Z882" s="322"/>
      <c r="AA882" s="322"/>
      <c r="AB882" s="323"/>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21"/>
      <c r="Z883" s="322"/>
      <c r="AA883" s="322"/>
      <c r="AB883" s="323"/>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21"/>
      <c r="Z884" s="322"/>
      <c r="AA884" s="322"/>
      <c r="AB884" s="323"/>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21"/>
      <c r="Z885" s="322"/>
      <c r="AA885" s="322"/>
      <c r="AB885" s="323"/>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21"/>
      <c r="Z886" s="322"/>
      <c r="AA886" s="322"/>
      <c r="AB886" s="323"/>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21"/>
      <c r="Z887" s="322"/>
      <c r="AA887" s="322"/>
      <c r="AB887" s="323"/>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21"/>
      <c r="Z888" s="322"/>
      <c r="AA888" s="322"/>
      <c r="AB888" s="323"/>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21"/>
      <c r="Z889" s="322"/>
      <c r="AA889" s="322"/>
      <c r="AB889" s="323"/>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21"/>
      <c r="Z890" s="322"/>
      <c r="AA890" s="322"/>
      <c r="AB890" s="323"/>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21"/>
      <c r="Z891" s="322"/>
      <c r="AA891" s="322"/>
      <c r="AB891" s="323"/>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21"/>
      <c r="Z892" s="322"/>
      <c r="AA892" s="322"/>
      <c r="AB892" s="323"/>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21"/>
      <c r="Z893" s="322"/>
      <c r="AA893" s="322"/>
      <c r="AB893" s="323"/>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21"/>
      <c r="Z894" s="322"/>
      <c r="AA894" s="322"/>
      <c r="AB894" s="323"/>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21"/>
      <c r="Z895" s="322"/>
      <c r="AA895" s="322"/>
      <c r="AB895" s="323"/>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21"/>
      <c r="Z896" s="322"/>
      <c r="AA896" s="322"/>
      <c r="AB896" s="323"/>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21"/>
      <c r="Z897" s="322"/>
      <c r="AA897" s="322"/>
      <c r="AB897" s="323"/>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21"/>
      <c r="Z898" s="322"/>
      <c r="AA898" s="322"/>
      <c r="AB898" s="323"/>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21"/>
      <c r="Z899" s="322"/>
      <c r="AA899" s="322"/>
      <c r="AB899" s="323"/>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8"/>
      <c r="B902" s="348"/>
      <c r="C902" s="348" t="s">
        <v>27</v>
      </c>
      <c r="D902" s="348"/>
      <c r="E902" s="348"/>
      <c r="F902" s="348"/>
      <c r="G902" s="348"/>
      <c r="H902" s="348"/>
      <c r="I902" s="348"/>
      <c r="J902" s="251" t="s">
        <v>434</v>
      </c>
      <c r="K902" s="416"/>
      <c r="L902" s="416"/>
      <c r="M902" s="416"/>
      <c r="N902" s="416"/>
      <c r="O902" s="416"/>
      <c r="P902" s="349" t="s">
        <v>378</v>
      </c>
      <c r="Q902" s="349"/>
      <c r="R902" s="349"/>
      <c r="S902" s="349"/>
      <c r="T902" s="349"/>
      <c r="U902" s="349"/>
      <c r="V902" s="349"/>
      <c r="W902" s="349"/>
      <c r="X902" s="349"/>
      <c r="Y902" s="346" t="s">
        <v>431</v>
      </c>
      <c r="Z902" s="347"/>
      <c r="AA902" s="347"/>
      <c r="AB902" s="347"/>
      <c r="AC902" s="251" t="s">
        <v>489</v>
      </c>
      <c r="AD902" s="251"/>
      <c r="AE902" s="251"/>
      <c r="AF902" s="251"/>
      <c r="AG902" s="251"/>
      <c r="AH902" s="346" t="s">
        <v>525</v>
      </c>
      <c r="AI902" s="348"/>
      <c r="AJ902" s="348"/>
      <c r="AK902" s="348"/>
      <c r="AL902" s="348" t="s">
        <v>22</v>
      </c>
      <c r="AM902" s="348"/>
      <c r="AN902" s="348"/>
      <c r="AO902" s="417"/>
      <c r="AP902" s="418" t="s">
        <v>435</v>
      </c>
      <c r="AQ902" s="418"/>
      <c r="AR902" s="418"/>
      <c r="AS902" s="418"/>
      <c r="AT902" s="418"/>
      <c r="AU902" s="418"/>
      <c r="AV902" s="418"/>
      <c r="AW902" s="418"/>
      <c r="AX902" s="418"/>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21"/>
      <c r="Z903" s="322"/>
      <c r="AA903" s="322"/>
      <c r="AB903" s="323"/>
      <c r="AC903" s="319"/>
      <c r="AD903" s="320"/>
      <c r="AE903" s="320"/>
      <c r="AF903" s="320"/>
      <c r="AG903" s="320"/>
      <c r="AH903" s="317"/>
      <c r="AI903" s="318"/>
      <c r="AJ903" s="318"/>
      <c r="AK903" s="318"/>
      <c r="AL903" s="314"/>
      <c r="AM903" s="315"/>
      <c r="AN903" s="315"/>
      <c r="AO903" s="316"/>
      <c r="AP903" s="310"/>
      <c r="AQ903" s="310"/>
      <c r="AR903" s="310"/>
      <c r="AS903" s="310"/>
      <c r="AT903" s="310"/>
      <c r="AU903" s="310"/>
      <c r="AV903" s="310"/>
      <c r="AW903" s="310"/>
      <c r="AX903" s="310"/>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21"/>
      <c r="Z904" s="322"/>
      <c r="AA904" s="322"/>
      <c r="AB904" s="323"/>
      <c r="AC904" s="319"/>
      <c r="AD904" s="319"/>
      <c r="AE904" s="319"/>
      <c r="AF904" s="319"/>
      <c r="AG904" s="319"/>
      <c r="AH904" s="317"/>
      <c r="AI904" s="318"/>
      <c r="AJ904" s="318"/>
      <c r="AK904" s="318"/>
      <c r="AL904" s="412"/>
      <c r="AM904" s="413"/>
      <c r="AN904" s="413"/>
      <c r="AO904" s="414"/>
      <c r="AP904" s="310"/>
      <c r="AQ904" s="310"/>
      <c r="AR904" s="310"/>
      <c r="AS904" s="310"/>
      <c r="AT904" s="310"/>
      <c r="AU904" s="310"/>
      <c r="AV904" s="310"/>
      <c r="AW904" s="310"/>
      <c r="AX904" s="310"/>
    </row>
    <row r="905" spans="1:50" ht="30" hidden="1" customHeight="1" x14ac:dyDescent="0.15">
      <c r="A905" s="398">
        <v>3</v>
      </c>
      <c r="B905" s="398">
        <v>1</v>
      </c>
      <c r="C905" s="415"/>
      <c r="D905" s="409"/>
      <c r="E905" s="409"/>
      <c r="F905" s="409"/>
      <c r="G905" s="409"/>
      <c r="H905" s="409"/>
      <c r="I905" s="409"/>
      <c r="J905" s="410"/>
      <c r="K905" s="411"/>
      <c r="L905" s="411"/>
      <c r="M905" s="411"/>
      <c r="N905" s="411"/>
      <c r="O905" s="411"/>
      <c r="P905" s="308"/>
      <c r="Q905" s="309"/>
      <c r="R905" s="309"/>
      <c r="S905" s="309"/>
      <c r="T905" s="309"/>
      <c r="U905" s="309"/>
      <c r="V905" s="309"/>
      <c r="W905" s="309"/>
      <c r="X905" s="309"/>
      <c r="Y905" s="321"/>
      <c r="Z905" s="322"/>
      <c r="AA905" s="322"/>
      <c r="AB905" s="323"/>
      <c r="AC905" s="319"/>
      <c r="AD905" s="319"/>
      <c r="AE905" s="319"/>
      <c r="AF905" s="319"/>
      <c r="AG905" s="319"/>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8">
        <v>4</v>
      </c>
      <c r="B906" s="398">
        <v>1</v>
      </c>
      <c r="C906" s="415"/>
      <c r="D906" s="409"/>
      <c r="E906" s="409"/>
      <c r="F906" s="409"/>
      <c r="G906" s="409"/>
      <c r="H906" s="409"/>
      <c r="I906" s="409"/>
      <c r="J906" s="410"/>
      <c r="K906" s="411"/>
      <c r="L906" s="411"/>
      <c r="M906" s="411"/>
      <c r="N906" s="411"/>
      <c r="O906" s="411"/>
      <c r="P906" s="308"/>
      <c r="Q906" s="309"/>
      <c r="R906" s="309"/>
      <c r="S906" s="309"/>
      <c r="T906" s="309"/>
      <c r="U906" s="309"/>
      <c r="V906" s="309"/>
      <c r="W906" s="309"/>
      <c r="X906" s="309"/>
      <c r="Y906" s="321"/>
      <c r="Z906" s="322"/>
      <c r="AA906" s="322"/>
      <c r="AB906" s="323"/>
      <c r="AC906" s="319"/>
      <c r="AD906" s="319"/>
      <c r="AE906" s="319"/>
      <c r="AF906" s="319"/>
      <c r="AG906" s="319"/>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21"/>
      <c r="Z907" s="322"/>
      <c r="AA907" s="322"/>
      <c r="AB907" s="323"/>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21"/>
      <c r="Z908" s="322"/>
      <c r="AA908" s="322"/>
      <c r="AB908" s="323"/>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21"/>
      <c r="Z909" s="322"/>
      <c r="AA909" s="322"/>
      <c r="AB909" s="323"/>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21"/>
      <c r="Z910" s="322"/>
      <c r="AA910" s="322"/>
      <c r="AB910" s="323"/>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21"/>
      <c r="Z911" s="322"/>
      <c r="AA911" s="322"/>
      <c r="AB911" s="323"/>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21"/>
      <c r="Z912" s="322"/>
      <c r="AA912" s="322"/>
      <c r="AB912" s="323"/>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21"/>
      <c r="Z913" s="322"/>
      <c r="AA913" s="322"/>
      <c r="AB913" s="323"/>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21"/>
      <c r="Z914" s="322"/>
      <c r="AA914" s="322"/>
      <c r="AB914" s="323"/>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21"/>
      <c r="Z915" s="322"/>
      <c r="AA915" s="322"/>
      <c r="AB915" s="323"/>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21"/>
      <c r="Z916" s="322"/>
      <c r="AA916" s="322"/>
      <c r="AB916" s="323"/>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21"/>
      <c r="Z917" s="322"/>
      <c r="AA917" s="322"/>
      <c r="AB917" s="323"/>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21"/>
      <c r="Z918" s="322"/>
      <c r="AA918" s="322"/>
      <c r="AB918" s="323"/>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21"/>
      <c r="Z919" s="322"/>
      <c r="AA919" s="322"/>
      <c r="AB919" s="323"/>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21"/>
      <c r="Z920" s="322"/>
      <c r="AA920" s="322"/>
      <c r="AB920" s="323"/>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21"/>
      <c r="Z921" s="322"/>
      <c r="AA921" s="322"/>
      <c r="AB921" s="323"/>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21"/>
      <c r="Z922" s="322"/>
      <c r="AA922" s="322"/>
      <c r="AB922" s="323"/>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21"/>
      <c r="Z923" s="322"/>
      <c r="AA923" s="322"/>
      <c r="AB923" s="323"/>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21"/>
      <c r="Z924" s="322"/>
      <c r="AA924" s="322"/>
      <c r="AB924" s="323"/>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21"/>
      <c r="Z925" s="322"/>
      <c r="AA925" s="322"/>
      <c r="AB925" s="323"/>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21"/>
      <c r="Z926" s="322"/>
      <c r="AA926" s="322"/>
      <c r="AB926" s="323"/>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21"/>
      <c r="Z927" s="322"/>
      <c r="AA927" s="322"/>
      <c r="AB927" s="323"/>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21"/>
      <c r="Z928" s="322"/>
      <c r="AA928" s="322"/>
      <c r="AB928" s="323"/>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21"/>
      <c r="Z929" s="322"/>
      <c r="AA929" s="322"/>
      <c r="AB929" s="323"/>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21"/>
      <c r="Z930" s="322"/>
      <c r="AA930" s="322"/>
      <c r="AB930" s="323"/>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21"/>
      <c r="Z931" s="322"/>
      <c r="AA931" s="322"/>
      <c r="AB931" s="323"/>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21"/>
      <c r="Z932" s="322"/>
      <c r="AA932" s="322"/>
      <c r="AB932" s="323"/>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1" t="s">
        <v>434</v>
      </c>
      <c r="K935" s="416"/>
      <c r="L935" s="416"/>
      <c r="M935" s="416"/>
      <c r="N935" s="416"/>
      <c r="O935" s="416"/>
      <c r="P935" s="349" t="s">
        <v>378</v>
      </c>
      <c r="Q935" s="349"/>
      <c r="R935" s="349"/>
      <c r="S935" s="349"/>
      <c r="T935" s="349"/>
      <c r="U935" s="349"/>
      <c r="V935" s="349"/>
      <c r="W935" s="349"/>
      <c r="X935" s="349"/>
      <c r="Y935" s="346" t="s">
        <v>431</v>
      </c>
      <c r="Z935" s="347"/>
      <c r="AA935" s="347"/>
      <c r="AB935" s="347"/>
      <c r="AC935" s="251" t="s">
        <v>489</v>
      </c>
      <c r="AD935" s="251"/>
      <c r="AE935" s="251"/>
      <c r="AF935" s="251"/>
      <c r="AG935" s="251"/>
      <c r="AH935" s="346" t="s">
        <v>525</v>
      </c>
      <c r="AI935" s="348"/>
      <c r="AJ935" s="348"/>
      <c r="AK935" s="348"/>
      <c r="AL935" s="348" t="s">
        <v>22</v>
      </c>
      <c r="AM935" s="348"/>
      <c r="AN935" s="348"/>
      <c r="AO935" s="417"/>
      <c r="AP935" s="418" t="s">
        <v>435</v>
      </c>
      <c r="AQ935" s="418"/>
      <c r="AR935" s="418"/>
      <c r="AS935" s="418"/>
      <c r="AT935" s="418"/>
      <c r="AU935" s="418"/>
      <c r="AV935" s="418"/>
      <c r="AW935" s="418"/>
      <c r="AX935" s="418"/>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21"/>
      <c r="Z936" s="322"/>
      <c r="AA936" s="322"/>
      <c r="AB936" s="323"/>
      <c r="AC936" s="319"/>
      <c r="AD936" s="320"/>
      <c r="AE936" s="320"/>
      <c r="AF936" s="320"/>
      <c r="AG936" s="320"/>
      <c r="AH936" s="317"/>
      <c r="AI936" s="318"/>
      <c r="AJ936" s="318"/>
      <c r="AK936" s="318"/>
      <c r="AL936" s="314"/>
      <c r="AM936" s="315"/>
      <c r="AN936" s="315"/>
      <c r="AO936" s="316"/>
      <c r="AP936" s="310"/>
      <c r="AQ936" s="310"/>
      <c r="AR936" s="310"/>
      <c r="AS936" s="310"/>
      <c r="AT936" s="310"/>
      <c r="AU936" s="310"/>
      <c r="AV936" s="310"/>
      <c r="AW936" s="310"/>
      <c r="AX936" s="310"/>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21"/>
      <c r="Z937" s="322"/>
      <c r="AA937" s="322"/>
      <c r="AB937" s="323"/>
      <c r="AC937" s="319"/>
      <c r="AD937" s="319"/>
      <c r="AE937" s="319"/>
      <c r="AF937" s="319"/>
      <c r="AG937" s="319"/>
      <c r="AH937" s="317"/>
      <c r="AI937" s="318"/>
      <c r="AJ937" s="318"/>
      <c r="AK937" s="318"/>
      <c r="AL937" s="412"/>
      <c r="AM937" s="413"/>
      <c r="AN937" s="413"/>
      <c r="AO937" s="414"/>
      <c r="AP937" s="310"/>
      <c r="AQ937" s="310"/>
      <c r="AR937" s="310"/>
      <c r="AS937" s="310"/>
      <c r="AT937" s="310"/>
      <c r="AU937" s="310"/>
      <c r="AV937" s="310"/>
      <c r="AW937" s="310"/>
      <c r="AX937" s="310"/>
    </row>
    <row r="938" spans="1:50" ht="30" hidden="1" customHeight="1" x14ac:dyDescent="0.15">
      <c r="A938" s="398">
        <v>3</v>
      </c>
      <c r="B938" s="398">
        <v>1</v>
      </c>
      <c r="C938" s="415"/>
      <c r="D938" s="409"/>
      <c r="E938" s="409"/>
      <c r="F938" s="409"/>
      <c r="G938" s="409"/>
      <c r="H938" s="409"/>
      <c r="I938" s="409"/>
      <c r="J938" s="410"/>
      <c r="K938" s="411"/>
      <c r="L938" s="411"/>
      <c r="M938" s="411"/>
      <c r="N938" s="411"/>
      <c r="O938" s="411"/>
      <c r="P938" s="308"/>
      <c r="Q938" s="309"/>
      <c r="R938" s="309"/>
      <c r="S938" s="309"/>
      <c r="T938" s="309"/>
      <c r="U938" s="309"/>
      <c r="V938" s="309"/>
      <c r="W938" s="309"/>
      <c r="X938" s="309"/>
      <c r="Y938" s="321"/>
      <c r="Z938" s="322"/>
      <c r="AA938" s="322"/>
      <c r="AB938" s="323"/>
      <c r="AC938" s="319"/>
      <c r="AD938" s="319"/>
      <c r="AE938" s="319"/>
      <c r="AF938" s="319"/>
      <c r="AG938" s="319"/>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8">
        <v>4</v>
      </c>
      <c r="B939" s="398">
        <v>1</v>
      </c>
      <c r="C939" s="415"/>
      <c r="D939" s="409"/>
      <c r="E939" s="409"/>
      <c r="F939" s="409"/>
      <c r="G939" s="409"/>
      <c r="H939" s="409"/>
      <c r="I939" s="409"/>
      <c r="J939" s="410"/>
      <c r="K939" s="411"/>
      <c r="L939" s="411"/>
      <c r="M939" s="411"/>
      <c r="N939" s="411"/>
      <c r="O939" s="411"/>
      <c r="P939" s="308"/>
      <c r="Q939" s="309"/>
      <c r="R939" s="309"/>
      <c r="S939" s="309"/>
      <c r="T939" s="309"/>
      <c r="U939" s="309"/>
      <c r="V939" s="309"/>
      <c r="W939" s="309"/>
      <c r="X939" s="309"/>
      <c r="Y939" s="321"/>
      <c r="Z939" s="322"/>
      <c r="AA939" s="322"/>
      <c r="AB939" s="323"/>
      <c r="AC939" s="319"/>
      <c r="AD939" s="319"/>
      <c r="AE939" s="319"/>
      <c r="AF939" s="319"/>
      <c r="AG939" s="319"/>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21"/>
      <c r="Z940" s="322"/>
      <c r="AA940" s="322"/>
      <c r="AB940" s="323"/>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21"/>
      <c r="Z941" s="322"/>
      <c r="AA941" s="322"/>
      <c r="AB941" s="323"/>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21"/>
      <c r="Z942" s="322"/>
      <c r="AA942" s="322"/>
      <c r="AB942" s="323"/>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21"/>
      <c r="Z943" s="322"/>
      <c r="AA943" s="322"/>
      <c r="AB943" s="323"/>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21"/>
      <c r="Z944" s="322"/>
      <c r="AA944" s="322"/>
      <c r="AB944" s="323"/>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21"/>
      <c r="Z945" s="322"/>
      <c r="AA945" s="322"/>
      <c r="AB945" s="323"/>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21"/>
      <c r="Z946" s="322"/>
      <c r="AA946" s="322"/>
      <c r="AB946" s="323"/>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21"/>
      <c r="Z947" s="322"/>
      <c r="AA947" s="322"/>
      <c r="AB947" s="323"/>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21"/>
      <c r="Z948" s="322"/>
      <c r="AA948" s="322"/>
      <c r="AB948" s="323"/>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21"/>
      <c r="Z949" s="322"/>
      <c r="AA949" s="322"/>
      <c r="AB949" s="323"/>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21"/>
      <c r="Z950" s="322"/>
      <c r="AA950" s="322"/>
      <c r="AB950" s="323"/>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21"/>
      <c r="Z951" s="322"/>
      <c r="AA951" s="322"/>
      <c r="AB951" s="323"/>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21"/>
      <c r="Z952" s="322"/>
      <c r="AA952" s="322"/>
      <c r="AB952" s="323"/>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21"/>
      <c r="Z953" s="322"/>
      <c r="AA953" s="322"/>
      <c r="AB953" s="323"/>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21"/>
      <c r="Z954" s="322"/>
      <c r="AA954" s="322"/>
      <c r="AB954" s="323"/>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21"/>
      <c r="Z955" s="322"/>
      <c r="AA955" s="322"/>
      <c r="AB955" s="323"/>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21"/>
      <c r="Z956" s="322"/>
      <c r="AA956" s="322"/>
      <c r="AB956" s="323"/>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21"/>
      <c r="Z957" s="322"/>
      <c r="AA957" s="322"/>
      <c r="AB957" s="323"/>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21"/>
      <c r="Z958" s="322"/>
      <c r="AA958" s="322"/>
      <c r="AB958" s="323"/>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21"/>
      <c r="Z959" s="322"/>
      <c r="AA959" s="322"/>
      <c r="AB959" s="323"/>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21"/>
      <c r="Z960" s="322"/>
      <c r="AA960" s="322"/>
      <c r="AB960" s="323"/>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21"/>
      <c r="Z961" s="322"/>
      <c r="AA961" s="322"/>
      <c r="AB961" s="323"/>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21"/>
      <c r="Z962" s="322"/>
      <c r="AA962" s="322"/>
      <c r="AB962" s="323"/>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21"/>
      <c r="Z963" s="322"/>
      <c r="AA963" s="322"/>
      <c r="AB963" s="323"/>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21"/>
      <c r="Z964" s="322"/>
      <c r="AA964" s="322"/>
      <c r="AB964" s="323"/>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21"/>
      <c r="Z965" s="322"/>
      <c r="AA965" s="322"/>
      <c r="AB965" s="323"/>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1" t="s">
        <v>434</v>
      </c>
      <c r="K968" s="416"/>
      <c r="L968" s="416"/>
      <c r="M968" s="416"/>
      <c r="N968" s="416"/>
      <c r="O968" s="416"/>
      <c r="P968" s="349" t="s">
        <v>378</v>
      </c>
      <c r="Q968" s="349"/>
      <c r="R968" s="349"/>
      <c r="S968" s="349"/>
      <c r="T968" s="349"/>
      <c r="U968" s="349"/>
      <c r="V968" s="349"/>
      <c r="W968" s="349"/>
      <c r="X968" s="349"/>
      <c r="Y968" s="346" t="s">
        <v>431</v>
      </c>
      <c r="Z968" s="347"/>
      <c r="AA968" s="347"/>
      <c r="AB968" s="347"/>
      <c r="AC968" s="251" t="s">
        <v>489</v>
      </c>
      <c r="AD968" s="251"/>
      <c r="AE968" s="251"/>
      <c r="AF968" s="251"/>
      <c r="AG968" s="251"/>
      <c r="AH968" s="346" t="s">
        <v>525</v>
      </c>
      <c r="AI968" s="348"/>
      <c r="AJ968" s="348"/>
      <c r="AK968" s="348"/>
      <c r="AL968" s="348" t="s">
        <v>22</v>
      </c>
      <c r="AM968" s="348"/>
      <c r="AN968" s="348"/>
      <c r="AO968" s="417"/>
      <c r="AP968" s="418" t="s">
        <v>435</v>
      </c>
      <c r="AQ968" s="418"/>
      <c r="AR968" s="418"/>
      <c r="AS968" s="418"/>
      <c r="AT968" s="418"/>
      <c r="AU968" s="418"/>
      <c r="AV968" s="418"/>
      <c r="AW968" s="418"/>
      <c r="AX968" s="418"/>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21"/>
      <c r="Z969" s="322"/>
      <c r="AA969" s="322"/>
      <c r="AB969" s="323"/>
      <c r="AC969" s="319"/>
      <c r="AD969" s="320"/>
      <c r="AE969" s="320"/>
      <c r="AF969" s="320"/>
      <c r="AG969" s="320"/>
      <c r="AH969" s="317"/>
      <c r="AI969" s="318"/>
      <c r="AJ969" s="318"/>
      <c r="AK969" s="318"/>
      <c r="AL969" s="314"/>
      <c r="AM969" s="315"/>
      <c r="AN969" s="315"/>
      <c r="AO969" s="316"/>
      <c r="AP969" s="310"/>
      <c r="AQ969" s="310"/>
      <c r="AR969" s="310"/>
      <c r="AS969" s="310"/>
      <c r="AT969" s="310"/>
      <c r="AU969" s="310"/>
      <c r="AV969" s="310"/>
      <c r="AW969" s="310"/>
      <c r="AX969" s="310"/>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21"/>
      <c r="Z970" s="322"/>
      <c r="AA970" s="322"/>
      <c r="AB970" s="323"/>
      <c r="AC970" s="319"/>
      <c r="AD970" s="319"/>
      <c r="AE970" s="319"/>
      <c r="AF970" s="319"/>
      <c r="AG970" s="319"/>
      <c r="AH970" s="317"/>
      <c r="AI970" s="318"/>
      <c r="AJ970" s="318"/>
      <c r="AK970" s="318"/>
      <c r="AL970" s="412"/>
      <c r="AM970" s="413"/>
      <c r="AN970" s="413"/>
      <c r="AO970" s="414"/>
      <c r="AP970" s="310"/>
      <c r="AQ970" s="310"/>
      <c r="AR970" s="310"/>
      <c r="AS970" s="310"/>
      <c r="AT970" s="310"/>
      <c r="AU970" s="310"/>
      <c r="AV970" s="310"/>
      <c r="AW970" s="310"/>
      <c r="AX970" s="310"/>
    </row>
    <row r="971" spans="1:50" ht="30" hidden="1" customHeight="1" x14ac:dyDescent="0.15">
      <c r="A971" s="398">
        <v>3</v>
      </c>
      <c r="B971" s="398">
        <v>1</v>
      </c>
      <c r="C971" s="415"/>
      <c r="D971" s="409"/>
      <c r="E971" s="409"/>
      <c r="F971" s="409"/>
      <c r="G971" s="409"/>
      <c r="H971" s="409"/>
      <c r="I971" s="409"/>
      <c r="J971" s="410"/>
      <c r="K971" s="411"/>
      <c r="L971" s="411"/>
      <c r="M971" s="411"/>
      <c r="N971" s="411"/>
      <c r="O971" s="411"/>
      <c r="P971" s="308"/>
      <c r="Q971" s="309"/>
      <c r="R971" s="309"/>
      <c r="S971" s="309"/>
      <c r="T971" s="309"/>
      <c r="U971" s="309"/>
      <c r="V971" s="309"/>
      <c r="W971" s="309"/>
      <c r="X971" s="309"/>
      <c r="Y971" s="321"/>
      <c r="Z971" s="322"/>
      <c r="AA971" s="322"/>
      <c r="AB971" s="323"/>
      <c r="AC971" s="319"/>
      <c r="AD971" s="319"/>
      <c r="AE971" s="319"/>
      <c r="AF971" s="319"/>
      <c r="AG971" s="319"/>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8">
        <v>4</v>
      </c>
      <c r="B972" s="398">
        <v>1</v>
      </c>
      <c r="C972" s="415"/>
      <c r="D972" s="409"/>
      <c r="E972" s="409"/>
      <c r="F972" s="409"/>
      <c r="G972" s="409"/>
      <c r="H972" s="409"/>
      <c r="I972" s="409"/>
      <c r="J972" s="410"/>
      <c r="K972" s="411"/>
      <c r="L972" s="411"/>
      <c r="M972" s="411"/>
      <c r="N972" s="411"/>
      <c r="O972" s="411"/>
      <c r="P972" s="308"/>
      <c r="Q972" s="309"/>
      <c r="R972" s="309"/>
      <c r="S972" s="309"/>
      <c r="T972" s="309"/>
      <c r="U972" s="309"/>
      <c r="V972" s="309"/>
      <c r="W972" s="309"/>
      <c r="X972" s="309"/>
      <c r="Y972" s="321"/>
      <c r="Z972" s="322"/>
      <c r="AA972" s="322"/>
      <c r="AB972" s="323"/>
      <c r="AC972" s="319"/>
      <c r="AD972" s="319"/>
      <c r="AE972" s="319"/>
      <c r="AF972" s="319"/>
      <c r="AG972" s="319"/>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21"/>
      <c r="Z973" s="322"/>
      <c r="AA973" s="322"/>
      <c r="AB973" s="323"/>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21"/>
      <c r="Z974" s="322"/>
      <c r="AA974" s="322"/>
      <c r="AB974" s="323"/>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21"/>
      <c r="Z975" s="322"/>
      <c r="AA975" s="322"/>
      <c r="AB975" s="323"/>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21"/>
      <c r="Z976" s="322"/>
      <c r="AA976" s="322"/>
      <c r="AB976" s="323"/>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21"/>
      <c r="Z977" s="322"/>
      <c r="AA977" s="322"/>
      <c r="AB977" s="323"/>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21"/>
      <c r="Z978" s="322"/>
      <c r="AA978" s="322"/>
      <c r="AB978" s="323"/>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21"/>
      <c r="Z979" s="322"/>
      <c r="AA979" s="322"/>
      <c r="AB979" s="323"/>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21"/>
      <c r="Z980" s="322"/>
      <c r="AA980" s="322"/>
      <c r="AB980" s="323"/>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21"/>
      <c r="Z981" s="322"/>
      <c r="AA981" s="322"/>
      <c r="AB981" s="323"/>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21"/>
      <c r="Z982" s="322"/>
      <c r="AA982" s="322"/>
      <c r="AB982" s="323"/>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21"/>
      <c r="Z983" s="322"/>
      <c r="AA983" s="322"/>
      <c r="AB983" s="323"/>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21"/>
      <c r="Z984" s="322"/>
      <c r="AA984" s="322"/>
      <c r="AB984" s="323"/>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21"/>
      <c r="Z985" s="322"/>
      <c r="AA985" s="322"/>
      <c r="AB985" s="323"/>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21"/>
      <c r="Z986" s="322"/>
      <c r="AA986" s="322"/>
      <c r="AB986" s="323"/>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21"/>
      <c r="Z987" s="322"/>
      <c r="AA987" s="322"/>
      <c r="AB987" s="323"/>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21"/>
      <c r="Z988" s="322"/>
      <c r="AA988" s="322"/>
      <c r="AB988" s="323"/>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21"/>
      <c r="Z989" s="322"/>
      <c r="AA989" s="322"/>
      <c r="AB989" s="323"/>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21"/>
      <c r="Z990" s="322"/>
      <c r="AA990" s="322"/>
      <c r="AB990" s="323"/>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21"/>
      <c r="Z991" s="322"/>
      <c r="AA991" s="322"/>
      <c r="AB991" s="323"/>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21"/>
      <c r="Z992" s="322"/>
      <c r="AA992" s="322"/>
      <c r="AB992" s="323"/>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21"/>
      <c r="Z993" s="322"/>
      <c r="AA993" s="322"/>
      <c r="AB993" s="323"/>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21"/>
      <c r="Z994" s="322"/>
      <c r="AA994" s="322"/>
      <c r="AB994" s="323"/>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21"/>
      <c r="Z995" s="322"/>
      <c r="AA995" s="322"/>
      <c r="AB995" s="323"/>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21"/>
      <c r="Z996" s="322"/>
      <c r="AA996" s="322"/>
      <c r="AB996" s="323"/>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21"/>
      <c r="Z997" s="322"/>
      <c r="AA997" s="322"/>
      <c r="AB997" s="323"/>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21"/>
      <c r="Z998" s="322"/>
      <c r="AA998" s="322"/>
      <c r="AB998" s="323"/>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1" t="s">
        <v>434</v>
      </c>
      <c r="K1001" s="416"/>
      <c r="L1001" s="416"/>
      <c r="M1001" s="416"/>
      <c r="N1001" s="416"/>
      <c r="O1001" s="416"/>
      <c r="P1001" s="349" t="s">
        <v>378</v>
      </c>
      <c r="Q1001" s="349"/>
      <c r="R1001" s="349"/>
      <c r="S1001" s="349"/>
      <c r="T1001" s="349"/>
      <c r="U1001" s="349"/>
      <c r="V1001" s="349"/>
      <c r="W1001" s="349"/>
      <c r="X1001" s="349"/>
      <c r="Y1001" s="346" t="s">
        <v>431</v>
      </c>
      <c r="Z1001" s="347"/>
      <c r="AA1001" s="347"/>
      <c r="AB1001" s="347"/>
      <c r="AC1001" s="251" t="s">
        <v>489</v>
      </c>
      <c r="AD1001" s="251"/>
      <c r="AE1001" s="251"/>
      <c r="AF1001" s="251"/>
      <c r="AG1001" s="251"/>
      <c r="AH1001" s="346" t="s">
        <v>525</v>
      </c>
      <c r="AI1001" s="348"/>
      <c r="AJ1001" s="348"/>
      <c r="AK1001" s="348"/>
      <c r="AL1001" s="348" t="s">
        <v>22</v>
      </c>
      <c r="AM1001" s="348"/>
      <c r="AN1001" s="348"/>
      <c r="AO1001" s="417"/>
      <c r="AP1001" s="418" t="s">
        <v>435</v>
      </c>
      <c r="AQ1001" s="418"/>
      <c r="AR1001" s="418"/>
      <c r="AS1001" s="418"/>
      <c r="AT1001" s="418"/>
      <c r="AU1001" s="418"/>
      <c r="AV1001" s="418"/>
      <c r="AW1001" s="418"/>
      <c r="AX1001" s="418"/>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21"/>
      <c r="Z1002" s="322"/>
      <c r="AA1002" s="322"/>
      <c r="AB1002" s="323"/>
      <c r="AC1002" s="319"/>
      <c r="AD1002" s="320"/>
      <c r="AE1002" s="320"/>
      <c r="AF1002" s="320"/>
      <c r="AG1002" s="320"/>
      <c r="AH1002" s="317"/>
      <c r="AI1002" s="318"/>
      <c r="AJ1002" s="318"/>
      <c r="AK1002" s="318"/>
      <c r="AL1002" s="314"/>
      <c r="AM1002" s="315"/>
      <c r="AN1002" s="315"/>
      <c r="AO1002" s="316"/>
      <c r="AP1002" s="310"/>
      <c r="AQ1002" s="310"/>
      <c r="AR1002" s="310"/>
      <c r="AS1002" s="310"/>
      <c r="AT1002" s="310"/>
      <c r="AU1002" s="310"/>
      <c r="AV1002" s="310"/>
      <c r="AW1002" s="310"/>
      <c r="AX1002" s="310"/>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21"/>
      <c r="Z1003" s="322"/>
      <c r="AA1003" s="322"/>
      <c r="AB1003" s="323"/>
      <c r="AC1003" s="319"/>
      <c r="AD1003" s="319"/>
      <c r="AE1003" s="319"/>
      <c r="AF1003" s="319"/>
      <c r="AG1003" s="319"/>
      <c r="AH1003" s="317"/>
      <c r="AI1003" s="318"/>
      <c r="AJ1003" s="318"/>
      <c r="AK1003" s="318"/>
      <c r="AL1003" s="412"/>
      <c r="AM1003" s="413"/>
      <c r="AN1003" s="413"/>
      <c r="AO1003" s="414"/>
      <c r="AP1003" s="310"/>
      <c r="AQ1003" s="310"/>
      <c r="AR1003" s="310"/>
      <c r="AS1003" s="310"/>
      <c r="AT1003" s="310"/>
      <c r="AU1003" s="310"/>
      <c r="AV1003" s="310"/>
      <c r="AW1003" s="310"/>
      <c r="AX1003" s="310"/>
    </row>
    <row r="1004" spans="1:50" ht="30" hidden="1" customHeight="1" x14ac:dyDescent="0.15">
      <c r="A1004" s="398">
        <v>3</v>
      </c>
      <c r="B1004" s="398">
        <v>1</v>
      </c>
      <c r="C1004" s="415"/>
      <c r="D1004" s="409"/>
      <c r="E1004" s="409"/>
      <c r="F1004" s="409"/>
      <c r="G1004" s="409"/>
      <c r="H1004" s="409"/>
      <c r="I1004" s="409"/>
      <c r="J1004" s="410"/>
      <c r="K1004" s="411"/>
      <c r="L1004" s="411"/>
      <c r="M1004" s="411"/>
      <c r="N1004" s="411"/>
      <c r="O1004" s="411"/>
      <c r="P1004" s="308"/>
      <c r="Q1004" s="309"/>
      <c r="R1004" s="309"/>
      <c r="S1004" s="309"/>
      <c r="T1004" s="309"/>
      <c r="U1004" s="309"/>
      <c r="V1004" s="309"/>
      <c r="W1004" s="309"/>
      <c r="X1004" s="309"/>
      <c r="Y1004" s="321"/>
      <c r="Z1004" s="322"/>
      <c r="AA1004" s="322"/>
      <c r="AB1004" s="323"/>
      <c r="AC1004" s="319"/>
      <c r="AD1004" s="319"/>
      <c r="AE1004" s="319"/>
      <c r="AF1004" s="319"/>
      <c r="AG1004" s="319"/>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8">
        <v>4</v>
      </c>
      <c r="B1005" s="398">
        <v>1</v>
      </c>
      <c r="C1005" s="415"/>
      <c r="D1005" s="409"/>
      <c r="E1005" s="409"/>
      <c r="F1005" s="409"/>
      <c r="G1005" s="409"/>
      <c r="H1005" s="409"/>
      <c r="I1005" s="409"/>
      <c r="J1005" s="410"/>
      <c r="K1005" s="411"/>
      <c r="L1005" s="411"/>
      <c r="M1005" s="411"/>
      <c r="N1005" s="411"/>
      <c r="O1005" s="411"/>
      <c r="P1005" s="308"/>
      <c r="Q1005" s="309"/>
      <c r="R1005" s="309"/>
      <c r="S1005" s="309"/>
      <c r="T1005" s="309"/>
      <c r="U1005" s="309"/>
      <c r="V1005" s="309"/>
      <c r="W1005" s="309"/>
      <c r="X1005" s="309"/>
      <c r="Y1005" s="321"/>
      <c r="Z1005" s="322"/>
      <c r="AA1005" s="322"/>
      <c r="AB1005" s="323"/>
      <c r="AC1005" s="319"/>
      <c r="AD1005" s="319"/>
      <c r="AE1005" s="319"/>
      <c r="AF1005" s="319"/>
      <c r="AG1005" s="319"/>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21"/>
      <c r="Z1006" s="322"/>
      <c r="AA1006" s="322"/>
      <c r="AB1006" s="323"/>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21"/>
      <c r="Z1007" s="322"/>
      <c r="AA1007" s="322"/>
      <c r="AB1007" s="323"/>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21"/>
      <c r="Z1008" s="322"/>
      <c r="AA1008" s="322"/>
      <c r="AB1008" s="323"/>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21"/>
      <c r="Z1009" s="322"/>
      <c r="AA1009" s="322"/>
      <c r="AB1009" s="323"/>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21"/>
      <c r="Z1010" s="322"/>
      <c r="AA1010" s="322"/>
      <c r="AB1010" s="323"/>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21"/>
      <c r="Z1011" s="322"/>
      <c r="AA1011" s="322"/>
      <c r="AB1011" s="323"/>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21"/>
      <c r="Z1012" s="322"/>
      <c r="AA1012" s="322"/>
      <c r="AB1012" s="323"/>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21"/>
      <c r="Z1013" s="322"/>
      <c r="AA1013" s="322"/>
      <c r="AB1013" s="323"/>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21"/>
      <c r="Z1014" s="322"/>
      <c r="AA1014" s="322"/>
      <c r="AB1014" s="323"/>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21"/>
      <c r="Z1015" s="322"/>
      <c r="AA1015" s="322"/>
      <c r="AB1015" s="323"/>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21"/>
      <c r="Z1016" s="322"/>
      <c r="AA1016" s="322"/>
      <c r="AB1016" s="323"/>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21"/>
      <c r="Z1017" s="322"/>
      <c r="AA1017" s="322"/>
      <c r="AB1017" s="323"/>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21"/>
      <c r="Z1018" s="322"/>
      <c r="AA1018" s="322"/>
      <c r="AB1018" s="323"/>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21"/>
      <c r="Z1019" s="322"/>
      <c r="AA1019" s="322"/>
      <c r="AB1019" s="323"/>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21"/>
      <c r="Z1020" s="322"/>
      <c r="AA1020" s="322"/>
      <c r="AB1020" s="323"/>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21"/>
      <c r="Z1021" s="322"/>
      <c r="AA1021" s="322"/>
      <c r="AB1021" s="323"/>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21"/>
      <c r="Z1022" s="322"/>
      <c r="AA1022" s="322"/>
      <c r="AB1022" s="323"/>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21"/>
      <c r="Z1023" s="322"/>
      <c r="AA1023" s="322"/>
      <c r="AB1023" s="323"/>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21"/>
      <c r="Z1024" s="322"/>
      <c r="AA1024" s="322"/>
      <c r="AB1024" s="323"/>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21"/>
      <c r="Z1025" s="322"/>
      <c r="AA1025" s="322"/>
      <c r="AB1025" s="323"/>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21"/>
      <c r="Z1026" s="322"/>
      <c r="AA1026" s="322"/>
      <c r="AB1026" s="323"/>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21"/>
      <c r="Z1027" s="322"/>
      <c r="AA1027" s="322"/>
      <c r="AB1027" s="323"/>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21"/>
      <c r="Z1028" s="322"/>
      <c r="AA1028" s="322"/>
      <c r="AB1028" s="323"/>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21"/>
      <c r="Z1029" s="322"/>
      <c r="AA1029" s="322"/>
      <c r="AB1029" s="323"/>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21"/>
      <c r="Z1030" s="322"/>
      <c r="AA1030" s="322"/>
      <c r="AB1030" s="323"/>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21"/>
      <c r="Z1031" s="322"/>
      <c r="AA1031" s="322"/>
      <c r="AB1031" s="323"/>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1" t="s">
        <v>434</v>
      </c>
      <c r="K1034" s="416"/>
      <c r="L1034" s="416"/>
      <c r="M1034" s="416"/>
      <c r="N1034" s="416"/>
      <c r="O1034" s="416"/>
      <c r="P1034" s="349" t="s">
        <v>378</v>
      </c>
      <c r="Q1034" s="349"/>
      <c r="R1034" s="349"/>
      <c r="S1034" s="349"/>
      <c r="T1034" s="349"/>
      <c r="U1034" s="349"/>
      <c r="V1034" s="349"/>
      <c r="W1034" s="349"/>
      <c r="X1034" s="349"/>
      <c r="Y1034" s="346" t="s">
        <v>431</v>
      </c>
      <c r="Z1034" s="347"/>
      <c r="AA1034" s="347"/>
      <c r="AB1034" s="347"/>
      <c r="AC1034" s="251" t="s">
        <v>489</v>
      </c>
      <c r="AD1034" s="251"/>
      <c r="AE1034" s="251"/>
      <c r="AF1034" s="251"/>
      <c r="AG1034" s="251"/>
      <c r="AH1034" s="346" t="s">
        <v>525</v>
      </c>
      <c r="AI1034" s="348"/>
      <c r="AJ1034" s="348"/>
      <c r="AK1034" s="348"/>
      <c r="AL1034" s="348" t="s">
        <v>22</v>
      </c>
      <c r="AM1034" s="348"/>
      <c r="AN1034" s="348"/>
      <c r="AO1034" s="417"/>
      <c r="AP1034" s="418" t="s">
        <v>435</v>
      </c>
      <c r="AQ1034" s="418"/>
      <c r="AR1034" s="418"/>
      <c r="AS1034" s="418"/>
      <c r="AT1034" s="418"/>
      <c r="AU1034" s="418"/>
      <c r="AV1034" s="418"/>
      <c r="AW1034" s="418"/>
      <c r="AX1034" s="418"/>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21"/>
      <c r="Z1035" s="322"/>
      <c r="AA1035" s="322"/>
      <c r="AB1035" s="323"/>
      <c r="AC1035" s="319"/>
      <c r="AD1035" s="320"/>
      <c r="AE1035" s="320"/>
      <c r="AF1035" s="320"/>
      <c r="AG1035" s="320"/>
      <c r="AH1035" s="317"/>
      <c r="AI1035" s="318"/>
      <c r="AJ1035" s="318"/>
      <c r="AK1035" s="318"/>
      <c r="AL1035" s="314"/>
      <c r="AM1035" s="315"/>
      <c r="AN1035" s="315"/>
      <c r="AO1035" s="316"/>
      <c r="AP1035" s="310"/>
      <c r="AQ1035" s="310"/>
      <c r="AR1035" s="310"/>
      <c r="AS1035" s="310"/>
      <c r="AT1035" s="310"/>
      <c r="AU1035" s="310"/>
      <c r="AV1035" s="310"/>
      <c r="AW1035" s="310"/>
      <c r="AX1035" s="310"/>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21"/>
      <c r="Z1036" s="322"/>
      <c r="AA1036" s="322"/>
      <c r="AB1036" s="323"/>
      <c r="AC1036" s="319"/>
      <c r="AD1036" s="319"/>
      <c r="AE1036" s="319"/>
      <c r="AF1036" s="319"/>
      <c r="AG1036" s="319"/>
      <c r="AH1036" s="317"/>
      <c r="AI1036" s="318"/>
      <c r="AJ1036" s="318"/>
      <c r="AK1036" s="318"/>
      <c r="AL1036" s="412"/>
      <c r="AM1036" s="413"/>
      <c r="AN1036" s="413"/>
      <c r="AO1036" s="414"/>
      <c r="AP1036" s="310"/>
      <c r="AQ1036" s="310"/>
      <c r="AR1036" s="310"/>
      <c r="AS1036" s="310"/>
      <c r="AT1036" s="310"/>
      <c r="AU1036" s="310"/>
      <c r="AV1036" s="310"/>
      <c r="AW1036" s="310"/>
      <c r="AX1036" s="310"/>
    </row>
    <row r="1037" spans="1:50" ht="30" hidden="1" customHeight="1" x14ac:dyDescent="0.15">
      <c r="A1037" s="398">
        <v>3</v>
      </c>
      <c r="B1037" s="398">
        <v>1</v>
      </c>
      <c r="C1037" s="415"/>
      <c r="D1037" s="409"/>
      <c r="E1037" s="409"/>
      <c r="F1037" s="409"/>
      <c r="G1037" s="409"/>
      <c r="H1037" s="409"/>
      <c r="I1037" s="409"/>
      <c r="J1037" s="410"/>
      <c r="K1037" s="411"/>
      <c r="L1037" s="411"/>
      <c r="M1037" s="411"/>
      <c r="N1037" s="411"/>
      <c r="O1037" s="411"/>
      <c r="P1037" s="308"/>
      <c r="Q1037" s="309"/>
      <c r="R1037" s="309"/>
      <c r="S1037" s="309"/>
      <c r="T1037" s="309"/>
      <c r="U1037" s="309"/>
      <c r="V1037" s="309"/>
      <c r="W1037" s="309"/>
      <c r="X1037" s="309"/>
      <c r="Y1037" s="321"/>
      <c r="Z1037" s="322"/>
      <c r="AA1037" s="322"/>
      <c r="AB1037" s="323"/>
      <c r="AC1037" s="319"/>
      <c r="AD1037" s="319"/>
      <c r="AE1037" s="319"/>
      <c r="AF1037" s="319"/>
      <c r="AG1037" s="319"/>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8">
        <v>4</v>
      </c>
      <c r="B1038" s="398">
        <v>1</v>
      </c>
      <c r="C1038" s="415"/>
      <c r="D1038" s="409"/>
      <c r="E1038" s="409"/>
      <c r="F1038" s="409"/>
      <c r="G1038" s="409"/>
      <c r="H1038" s="409"/>
      <c r="I1038" s="409"/>
      <c r="J1038" s="410"/>
      <c r="K1038" s="411"/>
      <c r="L1038" s="411"/>
      <c r="M1038" s="411"/>
      <c r="N1038" s="411"/>
      <c r="O1038" s="411"/>
      <c r="P1038" s="308"/>
      <c r="Q1038" s="309"/>
      <c r="R1038" s="309"/>
      <c r="S1038" s="309"/>
      <c r="T1038" s="309"/>
      <c r="U1038" s="309"/>
      <c r="V1038" s="309"/>
      <c r="W1038" s="309"/>
      <c r="X1038" s="309"/>
      <c r="Y1038" s="321"/>
      <c r="Z1038" s="322"/>
      <c r="AA1038" s="322"/>
      <c r="AB1038" s="323"/>
      <c r="AC1038" s="319"/>
      <c r="AD1038" s="319"/>
      <c r="AE1038" s="319"/>
      <c r="AF1038" s="319"/>
      <c r="AG1038" s="319"/>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21"/>
      <c r="Z1039" s="322"/>
      <c r="AA1039" s="322"/>
      <c r="AB1039" s="323"/>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21"/>
      <c r="Z1040" s="322"/>
      <c r="AA1040" s="322"/>
      <c r="AB1040" s="323"/>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21"/>
      <c r="Z1041" s="322"/>
      <c r="AA1041" s="322"/>
      <c r="AB1041" s="323"/>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21"/>
      <c r="Z1042" s="322"/>
      <c r="AA1042" s="322"/>
      <c r="AB1042" s="323"/>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21"/>
      <c r="Z1043" s="322"/>
      <c r="AA1043" s="322"/>
      <c r="AB1043" s="323"/>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21"/>
      <c r="Z1044" s="322"/>
      <c r="AA1044" s="322"/>
      <c r="AB1044" s="323"/>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21"/>
      <c r="Z1045" s="322"/>
      <c r="AA1045" s="322"/>
      <c r="AB1045" s="323"/>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21"/>
      <c r="Z1046" s="322"/>
      <c r="AA1046" s="322"/>
      <c r="AB1046" s="323"/>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21"/>
      <c r="Z1047" s="322"/>
      <c r="AA1047" s="322"/>
      <c r="AB1047" s="323"/>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21"/>
      <c r="Z1048" s="322"/>
      <c r="AA1048" s="322"/>
      <c r="AB1048" s="323"/>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21"/>
      <c r="Z1049" s="322"/>
      <c r="AA1049" s="322"/>
      <c r="AB1049" s="323"/>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21"/>
      <c r="Z1050" s="322"/>
      <c r="AA1050" s="322"/>
      <c r="AB1050" s="323"/>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21"/>
      <c r="Z1051" s="322"/>
      <c r="AA1051" s="322"/>
      <c r="AB1051" s="323"/>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21"/>
      <c r="Z1052" s="322"/>
      <c r="AA1052" s="322"/>
      <c r="AB1052" s="323"/>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21"/>
      <c r="Z1053" s="322"/>
      <c r="AA1053" s="322"/>
      <c r="AB1053" s="323"/>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21"/>
      <c r="Z1054" s="322"/>
      <c r="AA1054" s="322"/>
      <c r="AB1054" s="323"/>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21"/>
      <c r="Z1055" s="322"/>
      <c r="AA1055" s="322"/>
      <c r="AB1055" s="323"/>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21"/>
      <c r="Z1056" s="322"/>
      <c r="AA1056" s="322"/>
      <c r="AB1056" s="323"/>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21"/>
      <c r="Z1057" s="322"/>
      <c r="AA1057" s="322"/>
      <c r="AB1057" s="323"/>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21"/>
      <c r="Z1058" s="322"/>
      <c r="AA1058" s="322"/>
      <c r="AB1058" s="323"/>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21"/>
      <c r="Z1059" s="322"/>
      <c r="AA1059" s="322"/>
      <c r="AB1059" s="323"/>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21"/>
      <c r="Z1060" s="322"/>
      <c r="AA1060" s="322"/>
      <c r="AB1060" s="323"/>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21"/>
      <c r="Z1061" s="322"/>
      <c r="AA1061" s="322"/>
      <c r="AB1061" s="323"/>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21"/>
      <c r="Z1062" s="322"/>
      <c r="AA1062" s="322"/>
      <c r="AB1062" s="323"/>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21"/>
      <c r="Z1063" s="322"/>
      <c r="AA1063" s="322"/>
      <c r="AB1063" s="323"/>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21"/>
      <c r="Z1064" s="322"/>
      <c r="AA1064" s="322"/>
      <c r="AB1064" s="323"/>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1" t="s">
        <v>434</v>
      </c>
      <c r="K1067" s="416"/>
      <c r="L1067" s="416"/>
      <c r="M1067" s="416"/>
      <c r="N1067" s="416"/>
      <c r="O1067" s="416"/>
      <c r="P1067" s="349" t="s">
        <v>378</v>
      </c>
      <c r="Q1067" s="349"/>
      <c r="R1067" s="349"/>
      <c r="S1067" s="349"/>
      <c r="T1067" s="349"/>
      <c r="U1067" s="349"/>
      <c r="V1067" s="349"/>
      <c r="W1067" s="349"/>
      <c r="X1067" s="349"/>
      <c r="Y1067" s="346" t="s">
        <v>431</v>
      </c>
      <c r="Z1067" s="347"/>
      <c r="AA1067" s="347"/>
      <c r="AB1067" s="347"/>
      <c r="AC1067" s="251" t="s">
        <v>489</v>
      </c>
      <c r="AD1067" s="251"/>
      <c r="AE1067" s="251"/>
      <c r="AF1067" s="251"/>
      <c r="AG1067" s="251"/>
      <c r="AH1067" s="346" t="s">
        <v>525</v>
      </c>
      <c r="AI1067" s="348"/>
      <c r="AJ1067" s="348"/>
      <c r="AK1067" s="348"/>
      <c r="AL1067" s="348" t="s">
        <v>22</v>
      </c>
      <c r="AM1067" s="348"/>
      <c r="AN1067" s="348"/>
      <c r="AO1067" s="417"/>
      <c r="AP1067" s="418" t="s">
        <v>435</v>
      </c>
      <c r="AQ1067" s="418"/>
      <c r="AR1067" s="418"/>
      <c r="AS1067" s="418"/>
      <c r="AT1067" s="418"/>
      <c r="AU1067" s="418"/>
      <c r="AV1067" s="418"/>
      <c r="AW1067" s="418"/>
      <c r="AX1067" s="418"/>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21"/>
      <c r="Z1068" s="322"/>
      <c r="AA1068" s="322"/>
      <c r="AB1068" s="323"/>
      <c r="AC1068" s="319"/>
      <c r="AD1068" s="320"/>
      <c r="AE1068" s="320"/>
      <c r="AF1068" s="320"/>
      <c r="AG1068" s="320"/>
      <c r="AH1068" s="317"/>
      <c r="AI1068" s="318"/>
      <c r="AJ1068" s="318"/>
      <c r="AK1068" s="318"/>
      <c r="AL1068" s="314"/>
      <c r="AM1068" s="315"/>
      <c r="AN1068" s="315"/>
      <c r="AO1068" s="316"/>
      <c r="AP1068" s="310"/>
      <c r="AQ1068" s="310"/>
      <c r="AR1068" s="310"/>
      <c r="AS1068" s="310"/>
      <c r="AT1068" s="310"/>
      <c r="AU1068" s="310"/>
      <c r="AV1068" s="310"/>
      <c r="AW1068" s="310"/>
      <c r="AX1068" s="310"/>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21"/>
      <c r="Z1069" s="322"/>
      <c r="AA1069" s="322"/>
      <c r="AB1069" s="323"/>
      <c r="AC1069" s="319"/>
      <c r="AD1069" s="319"/>
      <c r="AE1069" s="319"/>
      <c r="AF1069" s="319"/>
      <c r="AG1069" s="319"/>
      <c r="AH1069" s="317"/>
      <c r="AI1069" s="318"/>
      <c r="AJ1069" s="318"/>
      <c r="AK1069" s="318"/>
      <c r="AL1069" s="412"/>
      <c r="AM1069" s="413"/>
      <c r="AN1069" s="413"/>
      <c r="AO1069" s="414"/>
      <c r="AP1069" s="310"/>
      <c r="AQ1069" s="310"/>
      <c r="AR1069" s="310"/>
      <c r="AS1069" s="310"/>
      <c r="AT1069" s="310"/>
      <c r="AU1069" s="310"/>
      <c r="AV1069" s="310"/>
      <c r="AW1069" s="310"/>
      <c r="AX1069" s="310"/>
    </row>
    <row r="1070" spans="1:50" ht="30" hidden="1" customHeight="1" x14ac:dyDescent="0.15">
      <c r="A1070" s="398">
        <v>3</v>
      </c>
      <c r="B1070" s="398">
        <v>1</v>
      </c>
      <c r="C1070" s="415"/>
      <c r="D1070" s="409"/>
      <c r="E1070" s="409"/>
      <c r="F1070" s="409"/>
      <c r="G1070" s="409"/>
      <c r="H1070" s="409"/>
      <c r="I1070" s="409"/>
      <c r="J1070" s="410"/>
      <c r="K1070" s="411"/>
      <c r="L1070" s="411"/>
      <c r="M1070" s="411"/>
      <c r="N1070" s="411"/>
      <c r="O1070" s="411"/>
      <c r="P1070" s="308"/>
      <c r="Q1070" s="309"/>
      <c r="R1070" s="309"/>
      <c r="S1070" s="309"/>
      <c r="T1070" s="309"/>
      <c r="U1070" s="309"/>
      <c r="V1070" s="309"/>
      <c r="W1070" s="309"/>
      <c r="X1070" s="309"/>
      <c r="Y1070" s="321"/>
      <c r="Z1070" s="322"/>
      <c r="AA1070" s="322"/>
      <c r="AB1070" s="323"/>
      <c r="AC1070" s="319"/>
      <c r="AD1070" s="319"/>
      <c r="AE1070" s="319"/>
      <c r="AF1070" s="319"/>
      <c r="AG1070" s="319"/>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8">
        <v>4</v>
      </c>
      <c r="B1071" s="398">
        <v>1</v>
      </c>
      <c r="C1071" s="415"/>
      <c r="D1071" s="409"/>
      <c r="E1071" s="409"/>
      <c r="F1071" s="409"/>
      <c r="G1071" s="409"/>
      <c r="H1071" s="409"/>
      <c r="I1071" s="409"/>
      <c r="J1071" s="410"/>
      <c r="K1071" s="411"/>
      <c r="L1071" s="411"/>
      <c r="M1071" s="411"/>
      <c r="N1071" s="411"/>
      <c r="O1071" s="411"/>
      <c r="P1071" s="308"/>
      <c r="Q1071" s="309"/>
      <c r="R1071" s="309"/>
      <c r="S1071" s="309"/>
      <c r="T1071" s="309"/>
      <c r="U1071" s="309"/>
      <c r="V1071" s="309"/>
      <c r="W1071" s="309"/>
      <c r="X1071" s="309"/>
      <c r="Y1071" s="321"/>
      <c r="Z1071" s="322"/>
      <c r="AA1071" s="322"/>
      <c r="AB1071" s="323"/>
      <c r="AC1071" s="319"/>
      <c r="AD1071" s="319"/>
      <c r="AE1071" s="319"/>
      <c r="AF1071" s="319"/>
      <c r="AG1071" s="319"/>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21"/>
      <c r="Z1072" s="322"/>
      <c r="AA1072" s="322"/>
      <c r="AB1072" s="323"/>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21"/>
      <c r="Z1073" s="322"/>
      <c r="AA1073" s="322"/>
      <c r="AB1073" s="323"/>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21"/>
      <c r="Z1074" s="322"/>
      <c r="AA1074" s="322"/>
      <c r="AB1074" s="323"/>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21"/>
      <c r="Z1075" s="322"/>
      <c r="AA1075" s="322"/>
      <c r="AB1075" s="323"/>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21"/>
      <c r="Z1076" s="322"/>
      <c r="AA1076" s="322"/>
      <c r="AB1076" s="323"/>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21"/>
      <c r="Z1077" s="322"/>
      <c r="AA1077" s="322"/>
      <c r="AB1077" s="323"/>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21"/>
      <c r="Z1078" s="322"/>
      <c r="AA1078" s="322"/>
      <c r="AB1078" s="323"/>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21"/>
      <c r="Z1079" s="322"/>
      <c r="AA1079" s="322"/>
      <c r="AB1079" s="323"/>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21"/>
      <c r="Z1080" s="322"/>
      <c r="AA1080" s="322"/>
      <c r="AB1080" s="323"/>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21"/>
      <c r="Z1081" s="322"/>
      <c r="AA1081" s="322"/>
      <c r="AB1081" s="323"/>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21"/>
      <c r="Z1082" s="322"/>
      <c r="AA1082" s="322"/>
      <c r="AB1082" s="323"/>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21"/>
      <c r="Z1083" s="322"/>
      <c r="AA1083" s="322"/>
      <c r="AB1083" s="323"/>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21"/>
      <c r="Z1084" s="322"/>
      <c r="AA1084" s="322"/>
      <c r="AB1084" s="323"/>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21"/>
      <c r="Z1085" s="322"/>
      <c r="AA1085" s="322"/>
      <c r="AB1085" s="323"/>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21"/>
      <c r="Z1086" s="322"/>
      <c r="AA1086" s="322"/>
      <c r="AB1086" s="323"/>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21"/>
      <c r="Z1087" s="322"/>
      <c r="AA1087" s="322"/>
      <c r="AB1087" s="323"/>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21"/>
      <c r="Z1088" s="322"/>
      <c r="AA1088" s="322"/>
      <c r="AB1088" s="323"/>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21"/>
      <c r="Z1089" s="322"/>
      <c r="AA1089" s="322"/>
      <c r="AB1089" s="323"/>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21"/>
      <c r="Z1090" s="322"/>
      <c r="AA1090" s="322"/>
      <c r="AB1090" s="323"/>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21"/>
      <c r="Z1091" s="322"/>
      <c r="AA1091" s="322"/>
      <c r="AB1091" s="323"/>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21"/>
      <c r="Z1092" s="322"/>
      <c r="AA1092" s="322"/>
      <c r="AB1092" s="323"/>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21"/>
      <c r="Z1093" s="322"/>
      <c r="AA1093" s="322"/>
      <c r="AB1093" s="323"/>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21"/>
      <c r="Z1094" s="322"/>
      <c r="AA1094" s="322"/>
      <c r="AB1094" s="323"/>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21"/>
      <c r="Z1095" s="322"/>
      <c r="AA1095" s="322"/>
      <c r="AB1095" s="323"/>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21"/>
      <c r="Z1096" s="322"/>
      <c r="AA1096" s="322"/>
      <c r="AB1096" s="323"/>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21"/>
      <c r="Z1097" s="322"/>
      <c r="AA1097" s="322"/>
      <c r="AB1097" s="323"/>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1" t="s">
        <v>399</v>
      </c>
      <c r="D1101" s="861"/>
      <c r="E1101" s="251" t="s">
        <v>398</v>
      </c>
      <c r="F1101" s="861"/>
      <c r="G1101" s="861"/>
      <c r="H1101" s="861"/>
      <c r="I1101" s="861"/>
      <c r="J1101" s="251" t="s">
        <v>434</v>
      </c>
      <c r="K1101" s="251"/>
      <c r="L1101" s="251"/>
      <c r="M1101" s="251"/>
      <c r="N1101" s="251"/>
      <c r="O1101" s="251"/>
      <c r="P1101" s="346" t="s">
        <v>28</v>
      </c>
      <c r="Q1101" s="346"/>
      <c r="R1101" s="346"/>
      <c r="S1101" s="346"/>
      <c r="T1101" s="346"/>
      <c r="U1101" s="346"/>
      <c r="V1101" s="346"/>
      <c r="W1101" s="346"/>
      <c r="X1101" s="346"/>
      <c r="Y1101" s="251" t="s">
        <v>436</v>
      </c>
      <c r="Z1101" s="861"/>
      <c r="AA1101" s="861"/>
      <c r="AB1101" s="861"/>
      <c r="AC1101" s="251" t="s">
        <v>379</v>
      </c>
      <c r="AD1101" s="251"/>
      <c r="AE1101" s="251"/>
      <c r="AF1101" s="251"/>
      <c r="AG1101" s="251"/>
      <c r="AH1101" s="346" t="s">
        <v>393</v>
      </c>
      <c r="AI1101" s="347"/>
      <c r="AJ1101" s="347"/>
      <c r="AK1101" s="347"/>
      <c r="AL1101" s="347" t="s">
        <v>22</v>
      </c>
      <c r="AM1101" s="347"/>
      <c r="AN1101" s="347"/>
      <c r="AO1101" s="864"/>
      <c r="AP1101" s="418" t="s">
        <v>470</v>
      </c>
      <c r="AQ1101" s="418"/>
      <c r="AR1101" s="418"/>
      <c r="AS1101" s="418"/>
      <c r="AT1101" s="418"/>
      <c r="AU1101" s="418"/>
      <c r="AV1101" s="418"/>
      <c r="AW1101" s="418"/>
      <c r="AX1101" s="418"/>
    </row>
    <row r="1102" spans="1:50" ht="30" customHeight="1" x14ac:dyDescent="0.15">
      <c r="A1102" s="398">
        <v>1</v>
      </c>
      <c r="B1102" s="398">
        <v>1</v>
      </c>
      <c r="C1102" s="863"/>
      <c r="D1102" s="863"/>
      <c r="E1102" s="249" t="s">
        <v>676</v>
      </c>
      <c r="F1102" s="862"/>
      <c r="G1102" s="862"/>
      <c r="H1102" s="862"/>
      <c r="I1102" s="862"/>
      <c r="J1102" s="410" t="s">
        <v>677</v>
      </c>
      <c r="K1102" s="411"/>
      <c r="L1102" s="411"/>
      <c r="M1102" s="411"/>
      <c r="N1102" s="411"/>
      <c r="O1102" s="411"/>
      <c r="P1102" s="308" t="s">
        <v>677</v>
      </c>
      <c r="Q1102" s="309"/>
      <c r="R1102" s="309"/>
      <c r="S1102" s="309"/>
      <c r="T1102" s="309"/>
      <c r="U1102" s="309"/>
      <c r="V1102" s="309"/>
      <c r="W1102" s="309"/>
      <c r="X1102" s="309"/>
      <c r="Y1102" s="321" t="s">
        <v>678</v>
      </c>
      <c r="Z1102" s="322"/>
      <c r="AA1102" s="322"/>
      <c r="AB1102" s="323"/>
      <c r="AC1102" s="311"/>
      <c r="AD1102" s="311"/>
      <c r="AE1102" s="311"/>
      <c r="AF1102" s="311"/>
      <c r="AG1102" s="311"/>
      <c r="AH1102" s="312" t="s">
        <v>679</v>
      </c>
      <c r="AI1102" s="313"/>
      <c r="AJ1102" s="313"/>
      <c r="AK1102" s="313"/>
      <c r="AL1102" s="314" t="s">
        <v>676</v>
      </c>
      <c r="AM1102" s="315"/>
      <c r="AN1102" s="315"/>
      <c r="AO1102" s="316"/>
      <c r="AP1102" s="310" t="s">
        <v>680</v>
      </c>
      <c r="AQ1102" s="310"/>
      <c r="AR1102" s="310"/>
      <c r="AS1102" s="310"/>
      <c r="AT1102" s="310"/>
      <c r="AU1102" s="310"/>
      <c r="AV1102" s="310"/>
      <c r="AW1102" s="310"/>
      <c r="AX1102" s="310"/>
    </row>
    <row r="1103" spans="1:50" ht="30" hidden="1" customHeight="1" x14ac:dyDescent="0.15">
      <c r="A1103" s="398">
        <v>2</v>
      </c>
      <c r="B1103" s="398">
        <v>1</v>
      </c>
      <c r="C1103" s="863"/>
      <c r="D1103" s="863"/>
      <c r="E1103" s="862"/>
      <c r="F1103" s="862"/>
      <c r="G1103" s="862"/>
      <c r="H1103" s="862"/>
      <c r="I1103" s="862"/>
      <c r="J1103" s="410"/>
      <c r="K1103" s="411"/>
      <c r="L1103" s="411"/>
      <c r="M1103" s="411"/>
      <c r="N1103" s="411"/>
      <c r="O1103" s="411"/>
      <c r="P1103" s="309"/>
      <c r="Q1103" s="309"/>
      <c r="R1103" s="309"/>
      <c r="S1103" s="309"/>
      <c r="T1103" s="309"/>
      <c r="U1103" s="309"/>
      <c r="V1103" s="309"/>
      <c r="W1103" s="309"/>
      <c r="X1103" s="309"/>
      <c r="Y1103" s="321"/>
      <c r="Z1103" s="322"/>
      <c r="AA1103" s="322"/>
      <c r="AB1103" s="323"/>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8">
        <v>3</v>
      </c>
      <c r="B1104" s="398">
        <v>1</v>
      </c>
      <c r="C1104" s="863"/>
      <c r="D1104" s="863"/>
      <c r="E1104" s="862"/>
      <c r="F1104" s="862"/>
      <c r="G1104" s="862"/>
      <c r="H1104" s="862"/>
      <c r="I1104" s="862"/>
      <c r="J1104" s="410"/>
      <c r="K1104" s="411"/>
      <c r="L1104" s="411"/>
      <c r="M1104" s="411"/>
      <c r="N1104" s="411"/>
      <c r="O1104" s="411"/>
      <c r="P1104" s="309"/>
      <c r="Q1104" s="309"/>
      <c r="R1104" s="309"/>
      <c r="S1104" s="309"/>
      <c r="T1104" s="309"/>
      <c r="U1104" s="309"/>
      <c r="V1104" s="309"/>
      <c r="W1104" s="309"/>
      <c r="X1104" s="309"/>
      <c r="Y1104" s="321"/>
      <c r="Z1104" s="322"/>
      <c r="AA1104" s="322"/>
      <c r="AB1104" s="323"/>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8">
        <v>4</v>
      </c>
      <c r="B1105" s="398">
        <v>1</v>
      </c>
      <c r="C1105" s="863"/>
      <c r="D1105" s="863"/>
      <c r="E1105" s="862"/>
      <c r="F1105" s="862"/>
      <c r="G1105" s="862"/>
      <c r="H1105" s="862"/>
      <c r="I1105" s="862"/>
      <c r="J1105" s="410"/>
      <c r="K1105" s="411"/>
      <c r="L1105" s="411"/>
      <c r="M1105" s="411"/>
      <c r="N1105" s="411"/>
      <c r="O1105" s="411"/>
      <c r="P1105" s="309"/>
      <c r="Q1105" s="309"/>
      <c r="R1105" s="309"/>
      <c r="S1105" s="309"/>
      <c r="T1105" s="309"/>
      <c r="U1105" s="309"/>
      <c r="V1105" s="309"/>
      <c r="W1105" s="309"/>
      <c r="X1105" s="309"/>
      <c r="Y1105" s="321"/>
      <c r="Z1105" s="322"/>
      <c r="AA1105" s="322"/>
      <c r="AB1105" s="323"/>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8">
        <v>5</v>
      </c>
      <c r="B1106" s="398">
        <v>1</v>
      </c>
      <c r="C1106" s="863"/>
      <c r="D1106" s="863"/>
      <c r="E1106" s="862"/>
      <c r="F1106" s="862"/>
      <c r="G1106" s="862"/>
      <c r="H1106" s="862"/>
      <c r="I1106" s="862"/>
      <c r="J1106" s="410"/>
      <c r="K1106" s="411"/>
      <c r="L1106" s="411"/>
      <c r="M1106" s="411"/>
      <c r="N1106" s="411"/>
      <c r="O1106" s="411"/>
      <c r="P1106" s="309"/>
      <c r="Q1106" s="309"/>
      <c r="R1106" s="309"/>
      <c r="S1106" s="309"/>
      <c r="T1106" s="309"/>
      <c r="U1106" s="309"/>
      <c r="V1106" s="309"/>
      <c r="W1106" s="309"/>
      <c r="X1106" s="309"/>
      <c r="Y1106" s="321"/>
      <c r="Z1106" s="322"/>
      <c r="AA1106" s="322"/>
      <c r="AB1106" s="323"/>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8">
        <v>6</v>
      </c>
      <c r="B1107" s="398">
        <v>1</v>
      </c>
      <c r="C1107" s="863"/>
      <c r="D1107" s="863"/>
      <c r="E1107" s="862"/>
      <c r="F1107" s="862"/>
      <c r="G1107" s="862"/>
      <c r="H1107" s="862"/>
      <c r="I1107" s="862"/>
      <c r="J1107" s="410"/>
      <c r="K1107" s="411"/>
      <c r="L1107" s="411"/>
      <c r="M1107" s="411"/>
      <c r="N1107" s="411"/>
      <c r="O1107" s="411"/>
      <c r="P1107" s="309"/>
      <c r="Q1107" s="309"/>
      <c r="R1107" s="309"/>
      <c r="S1107" s="309"/>
      <c r="T1107" s="309"/>
      <c r="U1107" s="309"/>
      <c r="V1107" s="309"/>
      <c r="W1107" s="309"/>
      <c r="X1107" s="309"/>
      <c r="Y1107" s="321"/>
      <c r="Z1107" s="322"/>
      <c r="AA1107" s="322"/>
      <c r="AB1107" s="323"/>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8">
        <v>7</v>
      </c>
      <c r="B1108" s="398">
        <v>1</v>
      </c>
      <c r="C1108" s="863"/>
      <c r="D1108" s="863"/>
      <c r="E1108" s="862"/>
      <c r="F1108" s="862"/>
      <c r="G1108" s="862"/>
      <c r="H1108" s="862"/>
      <c r="I1108" s="862"/>
      <c r="J1108" s="410"/>
      <c r="K1108" s="411"/>
      <c r="L1108" s="411"/>
      <c r="M1108" s="411"/>
      <c r="N1108" s="411"/>
      <c r="O1108" s="411"/>
      <c r="P1108" s="309"/>
      <c r="Q1108" s="309"/>
      <c r="R1108" s="309"/>
      <c r="S1108" s="309"/>
      <c r="T1108" s="309"/>
      <c r="U1108" s="309"/>
      <c r="V1108" s="309"/>
      <c r="W1108" s="309"/>
      <c r="X1108" s="309"/>
      <c r="Y1108" s="321"/>
      <c r="Z1108" s="322"/>
      <c r="AA1108" s="322"/>
      <c r="AB1108" s="323"/>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8">
        <v>8</v>
      </c>
      <c r="B1109" s="398">
        <v>1</v>
      </c>
      <c r="C1109" s="863"/>
      <c r="D1109" s="863"/>
      <c r="E1109" s="862"/>
      <c r="F1109" s="862"/>
      <c r="G1109" s="862"/>
      <c r="H1109" s="862"/>
      <c r="I1109" s="862"/>
      <c r="J1109" s="410"/>
      <c r="K1109" s="411"/>
      <c r="L1109" s="411"/>
      <c r="M1109" s="411"/>
      <c r="N1109" s="411"/>
      <c r="O1109" s="411"/>
      <c r="P1109" s="309"/>
      <c r="Q1109" s="309"/>
      <c r="R1109" s="309"/>
      <c r="S1109" s="309"/>
      <c r="T1109" s="309"/>
      <c r="U1109" s="309"/>
      <c r="V1109" s="309"/>
      <c r="W1109" s="309"/>
      <c r="X1109" s="309"/>
      <c r="Y1109" s="321"/>
      <c r="Z1109" s="322"/>
      <c r="AA1109" s="322"/>
      <c r="AB1109" s="323"/>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8">
        <v>9</v>
      </c>
      <c r="B1110" s="398">
        <v>1</v>
      </c>
      <c r="C1110" s="863"/>
      <c r="D1110" s="863"/>
      <c r="E1110" s="862"/>
      <c r="F1110" s="862"/>
      <c r="G1110" s="862"/>
      <c r="H1110" s="862"/>
      <c r="I1110" s="862"/>
      <c r="J1110" s="410"/>
      <c r="K1110" s="411"/>
      <c r="L1110" s="411"/>
      <c r="M1110" s="411"/>
      <c r="N1110" s="411"/>
      <c r="O1110" s="411"/>
      <c r="P1110" s="309"/>
      <c r="Q1110" s="309"/>
      <c r="R1110" s="309"/>
      <c r="S1110" s="309"/>
      <c r="T1110" s="309"/>
      <c r="U1110" s="309"/>
      <c r="V1110" s="309"/>
      <c r="W1110" s="309"/>
      <c r="X1110" s="309"/>
      <c r="Y1110" s="321"/>
      <c r="Z1110" s="322"/>
      <c r="AA1110" s="322"/>
      <c r="AB1110" s="323"/>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8">
        <v>10</v>
      </c>
      <c r="B1111" s="398">
        <v>1</v>
      </c>
      <c r="C1111" s="863"/>
      <c r="D1111" s="863"/>
      <c r="E1111" s="862"/>
      <c r="F1111" s="862"/>
      <c r="G1111" s="862"/>
      <c r="H1111" s="862"/>
      <c r="I1111" s="862"/>
      <c r="J1111" s="410"/>
      <c r="K1111" s="411"/>
      <c r="L1111" s="411"/>
      <c r="M1111" s="411"/>
      <c r="N1111" s="411"/>
      <c r="O1111" s="411"/>
      <c r="P1111" s="309"/>
      <c r="Q1111" s="309"/>
      <c r="R1111" s="309"/>
      <c r="S1111" s="309"/>
      <c r="T1111" s="309"/>
      <c r="U1111" s="309"/>
      <c r="V1111" s="309"/>
      <c r="W1111" s="309"/>
      <c r="X1111" s="309"/>
      <c r="Y1111" s="321"/>
      <c r="Z1111" s="322"/>
      <c r="AA1111" s="322"/>
      <c r="AB1111" s="323"/>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8">
        <v>11</v>
      </c>
      <c r="B1112" s="398">
        <v>1</v>
      </c>
      <c r="C1112" s="863"/>
      <c r="D1112" s="863"/>
      <c r="E1112" s="862"/>
      <c r="F1112" s="862"/>
      <c r="G1112" s="862"/>
      <c r="H1112" s="862"/>
      <c r="I1112" s="862"/>
      <c r="J1112" s="410"/>
      <c r="K1112" s="411"/>
      <c r="L1112" s="411"/>
      <c r="M1112" s="411"/>
      <c r="N1112" s="411"/>
      <c r="O1112" s="411"/>
      <c r="P1112" s="309"/>
      <c r="Q1112" s="309"/>
      <c r="R1112" s="309"/>
      <c r="S1112" s="309"/>
      <c r="T1112" s="309"/>
      <c r="U1112" s="309"/>
      <c r="V1112" s="309"/>
      <c r="W1112" s="309"/>
      <c r="X1112" s="309"/>
      <c r="Y1112" s="321"/>
      <c r="Z1112" s="322"/>
      <c r="AA1112" s="322"/>
      <c r="AB1112" s="323"/>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8">
        <v>12</v>
      </c>
      <c r="B1113" s="398">
        <v>1</v>
      </c>
      <c r="C1113" s="863"/>
      <c r="D1113" s="863"/>
      <c r="E1113" s="862"/>
      <c r="F1113" s="862"/>
      <c r="G1113" s="862"/>
      <c r="H1113" s="862"/>
      <c r="I1113" s="862"/>
      <c r="J1113" s="410"/>
      <c r="K1113" s="411"/>
      <c r="L1113" s="411"/>
      <c r="M1113" s="411"/>
      <c r="N1113" s="411"/>
      <c r="O1113" s="411"/>
      <c r="P1113" s="309"/>
      <c r="Q1113" s="309"/>
      <c r="R1113" s="309"/>
      <c r="S1113" s="309"/>
      <c r="T1113" s="309"/>
      <c r="U1113" s="309"/>
      <c r="V1113" s="309"/>
      <c r="W1113" s="309"/>
      <c r="X1113" s="309"/>
      <c r="Y1113" s="321"/>
      <c r="Z1113" s="322"/>
      <c r="AA1113" s="322"/>
      <c r="AB1113" s="323"/>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8">
        <v>13</v>
      </c>
      <c r="B1114" s="398">
        <v>1</v>
      </c>
      <c r="C1114" s="863"/>
      <c r="D1114" s="863"/>
      <c r="E1114" s="862"/>
      <c r="F1114" s="862"/>
      <c r="G1114" s="862"/>
      <c r="H1114" s="862"/>
      <c r="I1114" s="862"/>
      <c r="J1114" s="410"/>
      <c r="K1114" s="411"/>
      <c r="L1114" s="411"/>
      <c r="M1114" s="411"/>
      <c r="N1114" s="411"/>
      <c r="O1114" s="411"/>
      <c r="P1114" s="309"/>
      <c r="Q1114" s="309"/>
      <c r="R1114" s="309"/>
      <c r="S1114" s="309"/>
      <c r="T1114" s="309"/>
      <c r="U1114" s="309"/>
      <c r="V1114" s="309"/>
      <c r="W1114" s="309"/>
      <c r="X1114" s="309"/>
      <c r="Y1114" s="321"/>
      <c r="Z1114" s="322"/>
      <c r="AA1114" s="322"/>
      <c r="AB1114" s="323"/>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8">
        <v>14</v>
      </c>
      <c r="B1115" s="398">
        <v>1</v>
      </c>
      <c r="C1115" s="863"/>
      <c r="D1115" s="863"/>
      <c r="E1115" s="862"/>
      <c r="F1115" s="862"/>
      <c r="G1115" s="862"/>
      <c r="H1115" s="862"/>
      <c r="I1115" s="862"/>
      <c r="J1115" s="410"/>
      <c r="K1115" s="411"/>
      <c r="L1115" s="411"/>
      <c r="M1115" s="411"/>
      <c r="N1115" s="411"/>
      <c r="O1115" s="411"/>
      <c r="P1115" s="309"/>
      <c r="Q1115" s="309"/>
      <c r="R1115" s="309"/>
      <c r="S1115" s="309"/>
      <c r="T1115" s="309"/>
      <c r="U1115" s="309"/>
      <c r="V1115" s="309"/>
      <c r="W1115" s="309"/>
      <c r="X1115" s="309"/>
      <c r="Y1115" s="321"/>
      <c r="Z1115" s="322"/>
      <c r="AA1115" s="322"/>
      <c r="AB1115" s="323"/>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8">
        <v>15</v>
      </c>
      <c r="B1116" s="398">
        <v>1</v>
      </c>
      <c r="C1116" s="863"/>
      <c r="D1116" s="863"/>
      <c r="E1116" s="862"/>
      <c r="F1116" s="862"/>
      <c r="G1116" s="862"/>
      <c r="H1116" s="862"/>
      <c r="I1116" s="862"/>
      <c r="J1116" s="410"/>
      <c r="K1116" s="411"/>
      <c r="L1116" s="411"/>
      <c r="M1116" s="411"/>
      <c r="N1116" s="411"/>
      <c r="O1116" s="411"/>
      <c r="P1116" s="309"/>
      <c r="Q1116" s="309"/>
      <c r="R1116" s="309"/>
      <c r="S1116" s="309"/>
      <c r="T1116" s="309"/>
      <c r="U1116" s="309"/>
      <c r="V1116" s="309"/>
      <c r="W1116" s="309"/>
      <c r="X1116" s="309"/>
      <c r="Y1116" s="321"/>
      <c r="Z1116" s="322"/>
      <c r="AA1116" s="322"/>
      <c r="AB1116" s="323"/>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8">
        <v>16</v>
      </c>
      <c r="B1117" s="398">
        <v>1</v>
      </c>
      <c r="C1117" s="863"/>
      <c r="D1117" s="863"/>
      <c r="E1117" s="862"/>
      <c r="F1117" s="862"/>
      <c r="G1117" s="862"/>
      <c r="H1117" s="862"/>
      <c r="I1117" s="862"/>
      <c r="J1117" s="410"/>
      <c r="K1117" s="411"/>
      <c r="L1117" s="411"/>
      <c r="M1117" s="411"/>
      <c r="N1117" s="411"/>
      <c r="O1117" s="411"/>
      <c r="P1117" s="309"/>
      <c r="Q1117" s="309"/>
      <c r="R1117" s="309"/>
      <c r="S1117" s="309"/>
      <c r="T1117" s="309"/>
      <c r="U1117" s="309"/>
      <c r="V1117" s="309"/>
      <c r="W1117" s="309"/>
      <c r="X1117" s="309"/>
      <c r="Y1117" s="321"/>
      <c r="Z1117" s="322"/>
      <c r="AA1117" s="322"/>
      <c r="AB1117" s="323"/>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8">
        <v>17</v>
      </c>
      <c r="B1118" s="398">
        <v>1</v>
      </c>
      <c r="C1118" s="863"/>
      <c r="D1118" s="863"/>
      <c r="E1118" s="862"/>
      <c r="F1118" s="862"/>
      <c r="G1118" s="862"/>
      <c r="H1118" s="862"/>
      <c r="I1118" s="862"/>
      <c r="J1118" s="410"/>
      <c r="K1118" s="411"/>
      <c r="L1118" s="411"/>
      <c r="M1118" s="411"/>
      <c r="N1118" s="411"/>
      <c r="O1118" s="411"/>
      <c r="P1118" s="309"/>
      <c r="Q1118" s="309"/>
      <c r="R1118" s="309"/>
      <c r="S1118" s="309"/>
      <c r="T1118" s="309"/>
      <c r="U1118" s="309"/>
      <c r="V1118" s="309"/>
      <c r="W1118" s="309"/>
      <c r="X1118" s="309"/>
      <c r="Y1118" s="321"/>
      <c r="Z1118" s="322"/>
      <c r="AA1118" s="322"/>
      <c r="AB1118" s="323"/>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8">
        <v>18</v>
      </c>
      <c r="B1119" s="398">
        <v>1</v>
      </c>
      <c r="C1119" s="863"/>
      <c r="D1119" s="863"/>
      <c r="E1119" s="249"/>
      <c r="F1119" s="862"/>
      <c r="G1119" s="862"/>
      <c r="H1119" s="862"/>
      <c r="I1119" s="862"/>
      <c r="J1119" s="410"/>
      <c r="K1119" s="411"/>
      <c r="L1119" s="411"/>
      <c r="M1119" s="411"/>
      <c r="N1119" s="411"/>
      <c r="O1119" s="411"/>
      <c r="P1119" s="309"/>
      <c r="Q1119" s="309"/>
      <c r="R1119" s="309"/>
      <c r="S1119" s="309"/>
      <c r="T1119" s="309"/>
      <c r="U1119" s="309"/>
      <c r="V1119" s="309"/>
      <c r="W1119" s="309"/>
      <c r="X1119" s="309"/>
      <c r="Y1119" s="321"/>
      <c r="Z1119" s="322"/>
      <c r="AA1119" s="322"/>
      <c r="AB1119" s="323"/>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8">
        <v>19</v>
      </c>
      <c r="B1120" s="398">
        <v>1</v>
      </c>
      <c r="C1120" s="863"/>
      <c r="D1120" s="863"/>
      <c r="E1120" s="862"/>
      <c r="F1120" s="862"/>
      <c r="G1120" s="862"/>
      <c r="H1120" s="862"/>
      <c r="I1120" s="862"/>
      <c r="J1120" s="410"/>
      <c r="K1120" s="411"/>
      <c r="L1120" s="411"/>
      <c r="M1120" s="411"/>
      <c r="N1120" s="411"/>
      <c r="O1120" s="411"/>
      <c r="P1120" s="309"/>
      <c r="Q1120" s="309"/>
      <c r="R1120" s="309"/>
      <c r="S1120" s="309"/>
      <c r="T1120" s="309"/>
      <c r="U1120" s="309"/>
      <c r="V1120" s="309"/>
      <c r="W1120" s="309"/>
      <c r="X1120" s="309"/>
      <c r="Y1120" s="321"/>
      <c r="Z1120" s="322"/>
      <c r="AA1120" s="322"/>
      <c r="AB1120" s="323"/>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8">
        <v>20</v>
      </c>
      <c r="B1121" s="398">
        <v>1</v>
      </c>
      <c r="C1121" s="863"/>
      <c r="D1121" s="863"/>
      <c r="E1121" s="862"/>
      <c r="F1121" s="862"/>
      <c r="G1121" s="862"/>
      <c r="H1121" s="862"/>
      <c r="I1121" s="862"/>
      <c r="J1121" s="410"/>
      <c r="K1121" s="411"/>
      <c r="L1121" s="411"/>
      <c r="M1121" s="411"/>
      <c r="N1121" s="411"/>
      <c r="O1121" s="411"/>
      <c r="P1121" s="309"/>
      <c r="Q1121" s="309"/>
      <c r="R1121" s="309"/>
      <c r="S1121" s="309"/>
      <c r="T1121" s="309"/>
      <c r="U1121" s="309"/>
      <c r="V1121" s="309"/>
      <c r="W1121" s="309"/>
      <c r="X1121" s="309"/>
      <c r="Y1121" s="321"/>
      <c r="Z1121" s="322"/>
      <c r="AA1121" s="322"/>
      <c r="AB1121" s="323"/>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8">
        <v>21</v>
      </c>
      <c r="B1122" s="398">
        <v>1</v>
      </c>
      <c r="C1122" s="863"/>
      <c r="D1122" s="863"/>
      <c r="E1122" s="862"/>
      <c r="F1122" s="862"/>
      <c r="G1122" s="862"/>
      <c r="H1122" s="862"/>
      <c r="I1122" s="862"/>
      <c r="J1122" s="410"/>
      <c r="K1122" s="411"/>
      <c r="L1122" s="411"/>
      <c r="M1122" s="411"/>
      <c r="N1122" s="411"/>
      <c r="O1122" s="411"/>
      <c r="P1122" s="309"/>
      <c r="Q1122" s="309"/>
      <c r="R1122" s="309"/>
      <c r="S1122" s="309"/>
      <c r="T1122" s="309"/>
      <c r="U1122" s="309"/>
      <c r="V1122" s="309"/>
      <c r="W1122" s="309"/>
      <c r="X1122" s="309"/>
      <c r="Y1122" s="321"/>
      <c r="Z1122" s="322"/>
      <c r="AA1122" s="322"/>
      <c r="AB1122" s="323"/>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8">
        <v>22</v>
      </c>
      <c r="B1123" s="398">
        <v>1</v>
      </c>
      <c r="C1123" s="863"/>
      <c r="D1123" s="863"/>
      <c r="E1123" s="862"/>
      <c r="F1123" s="862"/>
      <c r="G1123" s="862"/>
      <c r="H1123" s="862"/>
      <c r="I1123" s="862"/>
      <c r="J1123" s="410"/>
      <c r="K1123" s="411"/>
      <c r="L1123" s="411"/>
      <c r="M1123" s="411"/>
      <c r="N1123" s="411"/>
      <c r="O1123" s="411"/>
      <c r="P1123" s="309"/>
      <c r="Q1123" s="309"/>
      <c r="R1123" s="309"/>
      <c r="S1123" s="309"/>
      <c r="T1123" s="309"/>
      <c r="U1123" s="309"/>
      <c r="V1123" s="309"/>
      <c r="W1123" s="309"/>
      <c r="X1123" s="309"/>
      <c r="Y1123" s="321"/>
      <c r="Z1123" s="322"/>
      <c r="AA1123" s="322"/>
      <c r="AB1123" s="323"/>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8">
        <v>23</v>
      </c>
      <c r="B1124" s="398">
        <v>1</v>
      </c>
      <c r="C1124" s="863"/>
      <c r="D1124" s="863"/>
      <c r="E1124" s="862"/>
      <c r="F1124" s="862"/>
      <c r="G1124" s="862"/>
      <c r="H1124" s="862"/>
      <c r="I1124" s="862"/>
      <c r="J1124" s="410"/>
      <c r="K1124" s="411"/>
      <c r="L1124" s="411"/>
      <c r="M1124" s="411"/>
      <c r="N1124" s="411"/>
      <c r="O1124" s="411"/>
      <c r="P1124" s="309"/>
      <c r="Q1124" s="309"/>
      <c r="R1124" s="309"/>
      <c r="S1124" s="309"/>
      <c r="T1124" s="309"/>
      <c r="U1124" s="309"/>
      <c r="V1124" s="309"/>
      <c r="W1124" s="309"/>
      <c r="X1124" s="309"/>
      <c r="Y1124" s="321"/>
      <c r="Z1124" s="322"/>
      <c r="AA1124" s="322"/>
      <c r="AB1124" s="323"/>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8">
        <v>24</v>
      </c>
      <c r="B1125" s="398">
        <v>1</v>
      </c>
      <c r="C1125" s="863"/>
      <c r="D1125" s="863"/>
      <c r="E1125" s="862"/>
      <c r="F1125" s="862"/>
      <c r="G1125" s="862"/>
      <c r="H1125" s="862"/>
      <c r="I1125" s="862"/>
      <c r="J1125" s="410"/>
      <c r="K1125" s="411"/>
      <c r="L1125" s="411"/>
      <c r="M1125" s="411"/>
      <c r="N1125" s="411"/>
      <c r="O1125" s="411"/>
      <c r="P1125" s="309"/>
      <c r="Q1125" s="309"/>
      <c r="R1125" s="309"/>
      <c r="S1125" s="309"/>
      <c r="T1125" s="309"/>
      <c r="U1125" s="309"/>
      <c r="V1125" s="309"/>
      <c r="W1125" s="309"/>
      <c r="X1125" s="309"/>
      <c r="Y1125" s="321"/>
      <c r="Z1125" s="322"/>
      <c r="AA1125" s="322"/>
      <c r="AB1125" s="323"/>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8">
        <v>25</v>
      </c>
      <c r="B1126" s="398">
        <v>1</v>
      </c>
      <c r="C1126" s="863"/>
      <c r="D1126" s="863"/>
      <c r="E1126" s="862"/>
      <c r="F1126" s="862"/>
      <c r="G1126" s="862"/>
      <c r="H1126" s="862"/>
      <c r="I1126" s="862"/>
      <c r="J1126" s="410"/>
      <c r="K1126" s="411"/>
      <c r="L1126" s="411"/>
      <c r="M1126" s="411"/>
      <c r="N1126" s="411"/>
      <c r="O1126" s="411"/>
      <c r="P1126" s="309"/>
      <c r="Q1126" s="309"/>
      <c r="R1126" s="309"/>
      <c r="S1126" s="309"/>
      <c r="T1126" s="309"/>
      <c r="U1126" s="309"/>
      <c r="V1126" s="309"/>
      <c r="W1126" s="309"/>
      <c r="X1126" s="309"/>
      <c r="Y1126" s="321"/>
      <c r="Z1126" s="322"/>
      <c r="AA1126" s="322"/>
      <c r="AB1126" s="323"/>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8">
        <v>26</v>
      </c>
      <c r="B1127" s="398">
        <v>1</v>
      </c>
      <c r="C1127" s="863"/>
      <c r="D1127" s="863"/>
      <c r="E1127" s="862"/>
      <c r="F1127" s="862"/>
      <c r="G1127" s="862"/>
      <c r="H1127" s="862"/>
      <c r="I1127" s="862"/>
      <c r="J1127" s="410"/>
      <c r="K1127" s="411"/>
      <c r="L1127" s="411"/>
      <c r="M1127" s="411"/>
      <c r="N1127" s="411"/>
      <c r="O1127" s="411"/>
      <c r="P1127" s="309"/>
      <c r="Q1127" s="309"/>
      <c r="R1127" s="309"/>
      <c r="S1127" s="309"/>
      <c r="T1127" s="309"/>
      <c r="U1127" s="309"/>
      <c r="V1127" s="309"/>
      <c r="W1127" s="309"/>
      <c r="X1127" s="309"/>
      <c r="Y1127" s="321"/>
      <c r="Z1127" s="322"/>
      <c r="AA1127" s="322"/>
      <c r="AB1127" s="323"/>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8">
        <v>27</v>
      </c>
      <c r="B1128" s="398">
        <v>1</v>
      </c>
      <c r="C1128" s="863"/>
      <c r="D1128" s="863"/>
      <c r="E1128" s="862"/>
      <c r="F1128" s="862"/>
      <c r="G1128" s="862"/>
      <c r="H1128" s="862"/>
      <c r="I1128" s="862"/>
      <c r="J1128" s="410"/>
      <c r="K1128" s="411"/>
      <c r="L1128" s="411"/>
      <c r="M1128" s="411"/>
      <c r="N1128" s="411"/>
      <c r="O1128" s="411"/>
      <c r="P1128" s="309"/>
      <c r="Q1128" s="309"/>
      <c r="R1128" s="309"/>
      <c r="S1128" s="309"/>
      <c r="T1128" s="309"/>
      <c r="U1128" s="309"/>
      <c r="V1128" s="309"/>
      <c r="W1128" s="309"/>
      <c r="X1128" s="309"/>
      <c r="Y1128" s="321"/>
      <c r="Z1128" s="322"/>
      <c r="AA1128" s="322"/>
      <c r="AB1128" s="323"/>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8">
        <v>28</v>
      </c>
      <c r="B1129" s="398">
        <v>1</v>
      </c>
      <c r="C1129" s="863"/>
      <c r="D1129" s="863"/>
      <c r="E1129" s="862"/>
      <c r="F1129" s="862"/>
      <c r="G1129" s="862"/>
      <c r="H1129" s="862"/>
      <c r="I1129" s="862"/>
      <c r="J1129" s="410"/>
      <c r="K1129" s="411"/>
      <c r="L1129" s="411"/>
      <c r="M1129" s="411"/>
      <c r="N1129" s="411"/>
      <c r="O1129" s="411"/>
      <c r="P1129" s="309"/>
      <c r="Q1129" s="309"/>
      <c r="R1129" s="309"/>
      <c r="S1129" s="309"/>
      <c r="T1129" s="309"/>
      <c r="U1129" s="309"/>
      <c r="V1129" s="309"/>
      <c r="W1129" s="309"/>
      <c r="X1129" s="309"/>
      <c r="Y1129" s="321"/>
      <c r="Z1129" s="322"/>
      <c r="AA1129" s="322"/>
      <c r="AB1129" s="323"/>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8">
        <v>29</v>
      </c>
      <c r="B1130" s="398">
        <v>1</v>
      </c>
      <c r="C1130" s="863"/>
      <c r="D1130" s="863"/>
      <c r="E1130" s="862"/>
      <c r="F1130" s="862"/>
      <c r="G1130" s="862"/>
      <c r="H1130" s="862"/>
      <c r="I1130" s="862"/>
      <c r="J1130" s="410"/>
      <c r="K1130" s="411"/>
      <c r="L1130" s="411"/>
      <c r="M1130" s="411"/>
      <c r="N1130" s="411"/>
      <c r="O1130" s="411"/>
      <c r="P1130" s="309"/>
      <c r="Q1130" s="309"/>
      <c r="R1130" s="309"/>
      <c r="S1130" s="309"/>
      <c r="T1130" s="309"/>
      <c r="U1130" s="309"/>
      <c r="V1130" s="309"/>
      <c r="W1130" s="309"/>
      <c r="X1130" s="309"/>
      <c r="Y1130" s="321"/>
      <c r="Z1130" s="322"/>
      <c r="AA1130" s="322"/>
      <c r="AB1130" s="323"/>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8">
        <v>30</v>
      </c>
      <c r="B1131" s="398">
        <v>1</v>
      </c>
      <c r="C1131" s="863"/>
      <c r="D1131" s="863"/>
      <c r="E1131" s="862"/>
      <c r="F1131" s="862"/>
      <c r="G1131" s="862"/>
      <c r="H1131" s="862"/>
      <c r="I1131" s="862"/>
      <c r="J1131" s="410"/>
      <c r="K1131" s="411"/>
      <c r="L1131" s="411"/>
      <c r="M1131" s="411"/>
      <c r="N1131" s="411"/>
      <c r="O1131" s="411"/>
      <c r="P1131" s="309"/>
      <c r="Q1131" s="309"/>
      <c r="R1131" s="309"/>
      <c r="S1131" s="309"/>
      <c r="T1131" s="309"/>
      <c r="U1131" s="309"/>
      <c r="V1131" s="309"/>
      <c r="W1131" s="309"/>
      <c r="X1131" s="309"/>
      <c r="Y1131" s="321"/>
      <c r="Z1131" s="322"/>
      <c r="AA1131" s="322"/>
      <c r="AB1131" s="323"/>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577">
      <formula>IF(RIGHT(TEXT(P14,"0.#"),1)=".",FALSE,TRUE)</formula>
    </cfRule>
    <cfRule type="expression" dxfId="2802" priority="13578">
      <formula>IF(RIGHT(TEXT(P14,"0.#"),1)=".",TRUE,FALSE)</formula>
    </cfRule>
  </conditionalFormatting>
  <conditionalFormatting sqref="AE32">
    <cfRule type="expression" dxfId="2801" priority="13567">
      <formula>IF(RIGHT(TEXT(AE32,"0.#"),1)=".",FALSE,TRUE)</formula>
    </cfRule>
    <cfRule type="expression" dxfId="2800" priority="13568">
      <formula>IF(RIGHT(TEXT(AE32,"0.#"),1)=".",TRUE,FALSE)</formula>
    </cfRule>
  </conditionalFormatting>
  <conditionalFormatting sqref="P18:AX18">
    <cfRule type="expression" dxfId="2799" priority="13453">
      <formula>IF(RIGHT(TEXT(P18,"0.#"),1)=".",FALSE,TRUE)</formula>
    </cfRule>
    <cfRule type="expression" dxfId="2798" priority="13454">
      <formula>IF(RIGHT(TEXT(P18,"0.#"),1)=".",TRUE,FALSE)</formula>
    </cfRule>
  </conditionalFormatting>
  <conditionalFormatting sqref="Y782">
    <cfRule type="expression" dxfId="2797" priority="13449">
      <formula>IF(RIGHT(TEXT(Y782,"0.#"),1)=".",FALSE,TRUE)</formula>
    </cfRule>
    <cfRule type="expression" dxfId="2796" priority="13450">
      <formula>IF(RIGHT(TEXT(Y782,"0.#"),1)=".",TRUE,FALSE)</formula>
    </cfRule>
  </conditionalFormatting>
  <conditionalFormatting sqref="Y791">
    <cfRule type="expression" dxfId="2795" priority="13445">
      <formula>IF(RIGHT(TEXT(Y791,"0.#"),1)=".",FALSE,TRUE)</formula>
    </cfRule>
    <cfRule type="expression" dxfId="2794" priority="13446">
      <formula>IF(RIGHT(TEXT(Y791,"0.#"),1)=".",TRUE,FALSE)</formula>
    </cfRule>
  </conditionalFormatting>
  <conditionalFormatting sqref="Y822:Y829 Y820 Y809:Y816 Y807 Y796:Y803 Y794">
    <cfRule type="expression" dxfId="2793" priority="13227">
      <formula>IF(RIGHT(TEXT(Y794,"0.#"),1)=".",FALSE,TRUE)</formula>
    </cfRule>
    <cfRule type="expression" dxfId="2792" priority="13228">
      <formula>IF(RIGHT(TEXT(Y794,"0.#"),1)=".",TRUE,FALSE)</formula>
    </cfRule>
  </conditionalFormatting>
  <conditionalFormatting sqref="P16:AQ17 P15:AX15 P13:AX13">
    <cfRule type="expression" dxfId="2791" priority="13275">
      <formula>IF(RIGHT(TEXT(P13,"0.#"),1)=".",FALSE,TRUE)</formula>
    </cfRule>
    <cfRule type="expression" dxfId="2790" priority="13276">
      <formula>IF(RIGHT(TEXT(P13,"0.#"),1)=".",TRUE,FALSE)</formula>
    </cfRule>
  </conditionalFormatting>
  <conditionalFormatting sqref="P19:AJ19">
    <cfRule type="expression" dxfId="2789" priority="13273">
      <formula>IF(RIGHT(TEXT(P19,"0.#"),1)=".",FALSE,TRUE)</formula>
    </cfRule>
    <cfRule type="expression" dxfId="2788" priority="13274">
      <formula>IF(RIGHT(TEXT(P19,"0.#"),1)=".",TRUE,FALSE)</formula>
    </cfRule>
  </conditionalFormatting>
  <conditionalFormatting sqref="AE101 AQ101">
    <cfRule type="expression" dxfId="2787" priority="13265">
      <formula>IF(RIGHT(TEXT(AE101,"0.#"),1)=".",FALSE,TRUE)</formula>
    </cfRule>
    <cfRule type="expression" dxfId="2786" priority="13266">
      <formula>IF(RIGHT(TEXT(AE101,"0.#"),1)=".",TRUE,FALSE)</formula>
    </cfRule>
  </conditionalFormatting>
  <conditionalFormatting sqref="Y783:Y790 Y781">
    <cfRule type="expression" dxfId="2785" priority="13251">
      <formula>IF(RIGHT(TEXT(Y781,"0.#"),1)=".",FALSE,TRUE)</formula>
    </cfRule>
    <cfRule type="expression" dxfId="2784" priority="13252">
      <formula>IF(RIGHT(TEXT(Y781,"0.#"),1)=".",TRUE,FALSE)</formula>
    </cfRule>
  </conditionalFormatting>
  <conditionalFormatting sqref="AU782">
    <cfRule type="expression" dxfId="2783" priority="13249">
      <formula>IF(RIGHT(TEXT(AU782,"0.#"),1)=".",FALSE,TRUE)</formula>
    </cfRule>
    <cfRule type="expression" dxfId="2782" priority="13250">
      <formula>IF(RIGHT(TEXT(AU782,"0.#"),1)=".",TRUE,FALSE)</formula>
    </cfRule>
  </conditionalFormatting>
  <conditionalFormatting sqref="AU791">
    <cfRule type="expression" dxfId="2781" priority="13247">
      <formula>IF(RIGHT(TEXT(AU791,"0.#"),1)=".",FALSE,TRUE)</formula>
    </cfRule>
    <cfRule type="expression" dxfId="2780" priority="13248">
      <formula>IF(RIGHT(TEXT(AU791,"0.#"),1)=".",TRUE,FALSE)</formula>
    </cfRule>
  </conditionalFormatting>
  <conditionalFormatting sqref="AU783:AU790 AU781">
    <cfRule type="expression" dxfId="2779" priority="13245">
      <formula>IF(RIGHT(TEXT(AU781,"0.#"),1)=".",FALSE,TRUE)</formula>
    </cfRule>
    <cfRule type="expression" dxfId="2778" priority="13246">
      <formula>IF(RIGHT(TEXT(AU781,"0.#"),1)=".",TRUE,FALSE)</formula>
    </cfRule>
  </conditionalFormatting>
  <conditionalFormatting sqref="Y821 Y808 Y795">
    <cfRule type="expression" dxfId="2777" priority="13231">
      <formula>IF(RIGHT(TEXT(Y795,"0.#"),1)=".",FALSE,TRUE)</formula>
    </cfRule>
    <cfRule type="expression" dxfId="2776" priority="13232">
      <formula>IF(RIGHT(TEXT(Y795,"0.#"),1)=".",TRUE,FALSE)</formula>
    </cfRule>
  </conditionalFormatting>
  <conditionalFormatting sqref="Y830 Y817 Y804">
    <cfRule type="expression" dxfId="2775" priority="13229">
      <formula>IF(RIGHT(TEXT(Y804,"0.#"),1)=".",FALSE,TRUE)</formula>
    </cfRule>
    <cfRule type="expression" dxfId="2774" priority="13230">
      <formula>IF(RIGHT(TEXT(Y804,"0.#"),1)=".",TRUE,FALSE)</formula>
    </cfRule>
  </conditionalFormatting>
  <conditionalFormatting sqref="AU821 AU808 AU795">
    <cfRule type="expression" dxfId="2773" priority="13225">
      <formula>IF(RIGHT(TEXT(AU795,"0.#"),1)=".",FALSE,TRUE)</formula>
    </cfRule>
    <cfRule type="expression" dxfId="2772" priority="13226">
      <formula>IF(RIGHT(TEXT(AU795,"0.#"),1)=".",TRUE,FALSE)</formula>
    </cfRule>
  </conditionalFormatting>
  <conditionalFormatting sqref="AU830 AU817 AU804">
    <cfRule type="expression" dxfId="2771" priority="13223">
      <formula>IF(RIGHT(TEXT(AU804,"0.#"),1)=".",FALSE,TRUE)</formula>
    </cfRule>
    <cfRule type="expression" dxfId="2770" priority="13224">
      <formula>IF(RIGHT(TEXT(AU804,"0.#"),1)=".",TRUE,FALSE)</formula>
    </cfRule>
  </conditionalFormatting>
  <conditionalFormatting sqref="AU822:AU829 AU820 AU809:AU816 AU807 AU796:AU803 AU794">
    <cfRule type="expression" dxfId="2769" priority="13221">
      <formula>IF(RIGHT(TEXT(AU794,"0.#"),1)=".",FALSE,TRUE)</formula>
    </cfRule>
    <cfRule type="expression" dxfId="2768" priority="13222">
      <formula>IF(RIGHT(TEXT(AU794,"0.#"),1)=".",TRUE,FALSE)</formula>
    </cfRule>
  </conditionalFormatting>
  <conditionalFormatting sqref="AM87">
    <cfRule type="expression" dxfId="2767" priority="12875">
      <formula>IF(RIGHT(TEXT(AM87,"0.#"),1)=".",FALSE,TRUE)</formula>
    </cfRule>
    <cfRule type="expression" dxfId="2766" priority="12876">
      <formula>IF(RIGHT(TEXT(AM87,"0.#"),1)=".",TRUE,FALSE)</formula>
    </cfRule>
  </conditionalFormatting>
  <conditionalFormatting sqref="AE55">
    <cfRule type="expression" dxfId="2765" priority="12943">
      <formula>IF(RIGHT(TEXT(AE55,"0.#"),1)=".",FALSE,TRUE)</formula>
    </cfRule>
    <cfRule type="expression" dxfId="2764" priority="12944">
      <formula>IF(RIGHT(TEXT(AE55,"0.#"),1)=".",TRUE,FALSE)</formula>
    </cfRule>
  </conditionalFormatting>
  <conditionalFormatting sqref="AI55">
    <cfRule type="expression" dxfId="2763" priority="12941">
      <formula>IF(RIGHT(TEXT(AI55,"0.#"),1)=".",FALSE,TRUE)</formula>
    </cfRule>
    <cfRule type="expression" dxfId="2762" priority="12942">
      <formula>IF(RIGHT(TEXT(AI55,"0.#"),1)=".",TRUE,FALSE)</formula>
    </cfRule>
  </conditionalFormatting>
  <conditionalFormatting sqref="AM34">
    <cfRule type="expression" dxfId="2761" priority="13021">
      <formula>IF(RIGHT(TEXT(AM34,"0.#"),1)=".",FALSE,TRUE)</formula>
    </cfRule>
    <cfRule type="expression" dxfId="2760" priority="13022">
      <formula>IF(RIGHT(TEXT(AM34,"0.#"),1)=".",TRUE,FALSE)</formula>
    </cfRule>
  </conditionalFormatting>
  <conditionalFormatting sqref="AE33">
    <cfRule type="expression" dxfId="2759" priority="13035">
      <formula>IF(RIGHT(TEXT(AE33,"0.#"),1)=".",FALSE,TRUE)</formula>
    </cfRule>
    <cfRule type="expression" dxfId="2758" priority="13036">
      <formula>IF(RIGHT(TEXT(AE33,"0.#"),1)=".",TRUE,FALSE)</formula>
    </cfRule>
  </conditionalFormatting>
  <conditionalFormatting sqref="AE34">
    <cfRule type="expression" dxfId="2757" priority="13033">
      <formula>IF(RIGHT(TEXT(AE34,"0.#"),1)=".",FALSE,TRUE)</formula>
    </cfRule>
    <cfRule type="expression" dxfId="2756" priority="13034">
      <formula>IF(RIGHT(TEXT(AE34,"0.#"),1)=".",TRUE,FALSE)</formula>
    </cfRule>
  </conditionalFormatting>
  <conditionalFormatting sqref="AI34">
    <cfRule type="expression" dxfId="2755" priority="13031">
      <formula>IF(RIGHT(TEXT(AI34,"0.#"),1)=".",FALSE,TRUE)</formula>
    </cfRule>
    <cfRule type="expression" dxfId="2754" priority="13032">
      <formula>IF(RIGHT(TEXT(AI34,"0.#"),1)=".",TRUE,FALSE)</formula>
    </cfRule>
  </conditionalFormatting>
  <conditionalFormatting sqref="AI33">
    <cfRule type="expression" dxfId="2753" priority="13029">
      <formula>IF(RIGHT(TEXT(AI33,"0.#"),1)=".",FALSE,TRUE)</formula>
    </cfRule>
    <cfRule type="expression" dxfId="2752" priority="13030">
      <formula>IF(RIGHT(TEXT(AI33,"0.#"),1)=".",TRUE,FALSE)</formula>
    </cfRule>
  </conditionalFormatting>
  <conditionalFormatting sqref="AI32">
    <cfRule type="expression" dxfId="2751" priority="13027">
      <formula>IF(RIGHT(TEXT(AI32,"0.#"),1)=".",FALSE,TRUE)</formula>
    </cfRule>
    <cfRule type="expression" dxfId="2750" priority="13028">
      <formula>IF(RIGHT(TEXT(AI32,"0.#"),1)=".",TRUE,FALSE)</formula>
    </cfRule>
  </conditionalFormatting>
  <conditionalFormatting sqref="AM32">
    <cfRule type="expression" dxfId="2749" priority="13025">
      <formula>IF(RIGHT(TEXT(AM32,"0.#"),1)=".",FALSE,TRUE)</formula>
    </cfRule>
    <cfRule type="expression" dxfId="2748" priority="13026">
      <formula>IF(RIGHT(TEXT(AM32,"0.#"),1)=".",TRUE,FALSE)</formula>
    </cfRule>
  </conditionalFormatting>
  <conditionalFormatting sqref="AM33">
    <cfRule type="expression" dxfId="2747" priority="13023">
      <formula>IF(RIGHT(TEXT(AM33,"0.#"),1)=".",FALSE,TRUE)</formula>
    </cfRule>
    <cfRule type="expression" dxfId="2746" priority="13024">
      <formula>IF(RIGHT(TEXT(AM33,"0.#"),1)=".",TRUE,FALSE)</formula>
    </cfRule>
  </conditionalFormatting>
  <conditionalFormatting sqref="AQ32:AQ34">
    <cfRule type="expression" dxfId="2745" priority="13015">
      <formula>IF(RIGHT(TEXT(AQ32,"0.#"),1)=".",FALSE,TRUE)</formula>
    </cfRule>
    <cfRule type="expression" dxfId="2744" priority="13016">
      <formula>IF(RIGHT(TEXT(AQ32,"0.#"),1)=".",TRUE,FALSE)</formula>
    </cfRule>
  </conditionalFormatting>
  <conditionalFormatting sqref="AU32:AU34">
    <cfRule type="expression" dxfId="2743" priority="13013">
      <formula>IF(RIGHT(TEXT(AU32,"0.#"),1)=".",FALSE,TRUE)</formula>
    </cfRule>
    <cfRule type="expression" dxfId="2742" priority="13014">
      <formula>IF(RIGHT(TEXT(AU32,"0.#"),1)=".",TRUE,FALSE)</formula>
    </cfRule>
  </conditionalFormatting>
  <conditionalFormatting sqref="AE53">
    <cfRule type="expression" dxfId="2741" priority="12947">
      <formula>IF(RIGHT(TEXT(AE53,"0.#"),1)=".",FALSE,TRUE)</formula>
    </cfRule>
    <cfRule type="expression" dxfId="2740" priority="12948">
      <formula>IF(RIGHT(TEXT(AE53,"0.#"),1)=".",TRUE,FALSE)</formula>
    </cfRule>
  </conditionalFormatting>
  <conditionalFormatting sqref="AE54">
    <cfRule type="expression" dxfId="2739" priority="12945">
      <formula>IF(RIGHT(TEXT(AE54,"0.#"),1)=".",FALSE,TRUE)</formula>
    </cfRule>
    <cfRule type="expression" dxfId="2738" priority="12946">
      <formula>IF(RIGHT(TEXT(AE54,"0.#"),1)=".",TRUE,FALSE)</formula>
    </cfRule>
  </conditionalFormatting>
  <conditionalFormatting sqref="AI54">
    <cfRule type="expression" dxfId="2737" priority="12939">
      <formula>IF(RIGHT(TEXT(AI54,"0.#"),1)=".",FALSE,TRUE)</formula>
    </cfRule>
    <cfRule type="expression" dxfId="2736" priority="12940">
      <formula>IF(RIGHT(TEXT(AI54,"0.#"),1)=".",TRUE,FALSE)</formula>
    </cfRule>
  </conditionalFormatting>
  <conditionalFormatting sqref="AI53">
    <cfRule type="expression" dxfId="2735" priority="12937">
      <formula>IF(RIGHT(TEXT(AI53,"0.#"),1)=".",FALSE,TRUE)</formula>
    </cfRule>
    <cfRule type="expression" dxfId="2734" priority="12938">
      <formula>IF(RIGHT(TEXT(AI53,"0.#"),1)=".",TRUE,FALSE)</formula>
    </cfRule>
  </conditionalFormatting>
  <conditionalFormatting sqref="AM53">
    <cfRule type="expression" dxfId="2733" priority="12935">
      <formula>IF(RIGHT(TEXT(AM53,"0.#"),1)=".",FALSE,TRUE)</formula>
    </cfRule>
    <cfRule type="expression" dxfId="2732" priority="12936">
      <formula>IF(RIGHT(TEXT(AM53,"0.#"),1)=".",TRUE,FALSE)</formula>
    </cfRule>
  </conditionalFormatting>
  <conditionalFormatting sqref="AM54">
    <cfRule type="expression" dxfId="2731" priority="12933">
      <formula>IF(RIGHT(TEXT(AM54,"0.#"),1)=".",FALSE,TRUE)</formula>
    </cfRule>
    <cfRule type="expression" dxfId="2730" priority="12934">
      <formula>IF(RIGHT(TEXT(AM54,"0.#"),1)=".",TRUE,FALSE)</formula>
    </cfRule>
  </conditionalFormatting>
  <conditionalFormatting sqref="AM55">
    <cfRule type="expression" dxfId="2729" priority="12931">
      <formula>IF(RIGHT(TEXT(AM55,"0.#"),1)=".",FALSE,TRUE)</formula>
    </cfRule>
    <cfRule type="expression" dxfId="2728" priority="12932">
      <formula>IF(RIGHT(TEXT(AM55,"0.#"),1)=".",TRUE,FALSE)</formula>
    </cfRule>
  </conditionalFormatting>
  <conditionalFormatting sqref="AE60">
    <cfRule type="expression" dxfId="2727" priority="12917">
      <formula>IF(RIGHT(TEXT(AE60,"0.#"),1)=".",FALSE,TRUE)</formula>
    </cfRule>
    <cfRule type="expression" dxfId="2726" priority="12918">
      <formula>IF(RIGHT(TEXT(AE60,"0.#"),1)=".",TRUE,FALSE)</formula>
    </cfRule>
  </conditionalFormatting>
  <conditionalFormatting sqref="AE61">
    <cfRule type="expression" dxfId="2725" priority="12915">
      <formula>IF(RIGHT(TEXT(AE61,"0.#"),1)=".",FALSE,TRUE)</formula>
    </cfRule>
    <cfRule type="expression" dxfId="2724" priority="12916">
      <formula>IF(RIGHT(TEXT(AE61,"0.#"),1)=".",TRUE,FALSE)</formula>
    </cfRule>
  </conditionalFormatting>
  <conditionalFormatting sqref="AE62">
    <cfRule type="expression" dxfId="2723" priority="12913">
      <formula>IF(RIGHT(TEXT(AE62,"0.#"),1)=".",FALSE,TRUE)</formula>
    </cfRule>
    <cfRule type="expression" dxfId="2722" priority="12914">
      <formula>IF(RIGHT(TEXT(AE62,"0.#"),1)=".",TRUE,FALSE)</formula>
    </cfRule>
  </conditionalFormatting>
  <conditionalFormatting sqref="AI62">
    <cfRule type="expression" dxfId="2721" priority="12911">
      <formula>IF(RIGHT(TEXT(AI62,"0.#"),1)=".",FALSE,TRUE)</formula>
    </cfRule>
    <cfRule type="expression" dxfId="2720" priority="12912">
      <formula>IF(RIGHT(TEXT(AI62,"0.#"),1)=".",TRUE,FALSE)</formula>
    </cfRule>
  </conditionalFormatting>
  <conditionalFormatting sqref="AI61">
    <cfRule type="expression" dxfId="2719" priority="12909">
      <formula>IF(RIGHT(TEXT(AI61,"0.#"),1)=".",FALSE,TRUE)</formula>
    </cfRule>
    <cfRule type="expression" dxfId="2718" priority="12910">
      <formula>IF(RIGHT(TEXT(AI61,"0.#"),1)=".",TRUE,FALSE)</formula>
    </cfRule>
  </conditionalFormatting>
  <conditionalFormatting sqref="AI60">
    <cfRule type="expression" dxfId="2717" priority="12907">
      <formula>IF(RIGHT(TEXT(AI60,"0.#"),1)=".",FALSE,TRUE)</formula>
    </cfRule>
    <cfRule type="expression" dxfId="2716" priority="12908">
      <formula>IF(RIGHT(TEXT(AI60,"0.#"),1)=".",TRUE,FALSE)</formula>
    </cfRule>
  </conditionalFormatting>
  <conditionalFormatting sqref="AM60">
    <cfRule type="expression" dxfId="2715" priority="12905">
      <formula>IF(RIGHT(TEXT(AM60,"0.#"),1)=".",FALSE,TRUE)</formula>
    </cfRule>
    <cfRule type="expression" dxfId="2714" priority="12906">
      <formula>IF(RIGHT(TEXT(AM60,"0.#"),1)=".",TRUE,FALSE)</formula>
    </cfRule>
  </conditionalFormatting>
  <conditionalFormatting sqref="AM61">
    <cfRule type="expression" dxfId="2713" priority="12903">
      <formula>IF(RIGHT(TEXT(AM61,"0.#"),1)=".",FALSE,TRUE)</formula>
    </cfRule>
    <cfRule type="expression" dxfId="2712" priority="12904">
      <formula>IF(RIGHT(TEXT(AM61,"0.#"),1)=".",TRUE,FALSE)</formula>
    </cfRule>
  </conditionalFormatting>
  <conditionalFormatting sqref="AM62">
    <cfRule type="expression" dxfId="2711" priority="12901">
      <formula>IF(RIGHT(TEXT(AM62,"0.#"),1)=".",FALSE,TRUE)</formula>
    </cfRule>
    <cfRule type="expression" dxfId="2710" priority="12902">
      <formula>IF(RIGHT(TEXT(AM62,"0.#"),1)=".",TRUE,FALSE)</formula>
    </cfRule>
  </conditionalFormatting>
  <conditionalFormatting sqref="AE87">
    <cfRule type="expression" dxfId="2709" priority="12887">
      <formula>IF(RIGHT(TEXT(AE87,"0.#"),1)=".",FALSE,TRUE)</formula>
    </cfRule>
    <cfRule type="expression" dxfId="2708" priority="12888">
      <formula>IF(RIGHT(TEXT(AE87,"0.#"),1)=".",TRUE,FALSE)</formula>
    </cfRule>
  </conditionalFormatting>
  <conditionalFormatting sqref="AE88">
    <cfRule type="expression" dxfId="2707" priority="12885">
      <formula>IF(RIGHT(TEXT(AE88,"0.#"),1)=".",FALSE,TRUE)</formula>
    </cfRule>
    <cfRule type="expression" dxfId="2706" priority="12886">
      <formula>IF(RIGHT(TEXT(AE88,"0.#"),1)=".",TRUE,FALSE)</formula>
    </cfRule>
  </conditionalFormatting>
  <conditionalFormatting sqref="AE89">
    <cfRule type="expression" dxfId="2705" priority="12883">
      <formula>IF(RIGHT(TEXT(AE89,"0.#"),1)=".",FALSE,TRUE)</formula>
    </cfRule>
    <cfRule type="expression" dxfId="2704" priority="12884">
      <formula>IF(RIGHT(TEXT(AE89,"0.#"),1)=".",TRUE,FALSE)</formula>
    </cfRule>
  </conditionalFormatting>
  <conditionalFormatting sqref="AI89">
    <cfRule type="expression" dxfId="2703" priority="12881">
      <formula>IF(RIGHT(TEXT(AI89,"0.#"),1)=".",FALSE,TRUE)</formula>
    </cfRule>
    <cfRule type="expression" dxfId="2702" priority="12882">
      <formula>IF(RIGHT(TEXT(AI89,"0.#"),1)=".",TRUE,FALSE)</formula>
    </cfRule>
  </conditionalFormatting>
  <conditionalFormatting sqref="AI88">
    <cfRule type="expression" dxfId="2701" priority="12879">
      <formula>IF(RIGHT(TEXT(AI88,"0.#"),1)=".",FALSE,TRUE)</formula>
    </cfRule>
    <cfRule type="expression" dxfId="2700" priority="12880">
      <formula>IF(RIGHT(TEXT(AI88,"0.#"),1)=".",TRUE,FALSE)</formula>
    </cfRule>
  </conditionalFormatting>
  <conditionalFormatting sqref="AI87">
    <cfRule type="expression" dxfId="2699" priority="12877">
      <formula>IF(RIGHT(TEXT(AI87,"0.#"),1)=".",FALSE,TRUE)</formula>
    </cfRule>
    <cfRule type="expression" dxfId="2698" priority="12878">
      <formula>IF(RIGHT(TEXT(AI87,"0.#"),1)=".",TRUE,FALSE)</formula>
    </cfRule>
  </conditionalFormatting>
  <conditionalFormatting sqref="AM88">
    <cfRule type="expression" dxfId="2697" priority="12873">
      <formula>IF(RIGHT(TEXT(AM88,"0.#"),1)=".",FALSE,TRUE)</formula>
    </cfRule>
    <cfRule type="expression" dxfId="2696" priority="12874">
      <formula>IF(RIGHT(TEXT(AM88,"0.#"),1)=".",TRUE,FALSE)</formula>
    </cfRule>
  </conditionalFormatting>
  <conditionalFormatting sqref="AM89">
    <cfRule type="expression" dxfId="2695" priority="12871">
      <formula>IF(RIGHT(TEXT(AM89,"0.#"),1)=".",FALSE,TRUE)</formula>
    </cfRule>
    <cfRule type="expression" dxfId="2694" priority="12872">
      <formula>IF(RIGHT(TEXT(AM89,"0.#"),1)=".",TRUE,FALSE)</formula>
    </cfRule>
  </conditionalFormatting>
  <conditionalFormatting sqref="AE92">
    <cfRule type="expression" dxfId="2693" priority="12857">
      <formula>IF(RIGHT(TEXT(AE92,"0.#"),1)=".",FALSE,TRUE)</formula>
    </cfRule>
    <cfRule type="expression" dxfId="2692" priority="12858">
      <formula>IF(RIGHT(TEXT(AE92,"0.#"),1)=".",TRUE,FALSE)</formula>
    </cfRule>
  </conditionalFormatting>
  <conditionalFormatting sqref="AE93">
    <cfRule type="expression" dxfId="2691" priority="12855">
      <formula>IF(RIGHT(TEXT(AE93,"0.#"),1)=".",FALSE,TRUE)</formula>
    </cfRule>
    <cfRule type="expression" dxfId="2690" priority="12856">
      <formula>IF(RIGHT(TEXT(AE93,"0.#"),1)=".",TRUE,FALSE)</formula>
    </cfRule>
  </conditionalFormatting>
  <conditionalFormatting sqref="AE94">
    <cfRule type="expression" dxfId="2689" priority="12853">
      <formula>IF(RIGHT(TEXT(AE94,"0.#"),1)=".",FALSE,TRUE)</formula>
    </cfRule>
    <cfRule type="expression" dxfId="2688" priority="12854">
      <formula>IF(RIGHT(TEXT(AE94,"0.#"),1)=".",TRUE,FALSE)</formula>
    </cfRule>
  </conditionalFormatting>
  <conditionalFormatting sqref="AI94">
    <cfRule type="expression" dxfId="2687" priority="12851">
      <formula>IF(RIGHT(TEXT(AI94,"0.#"),1)=".",FALSE,TRUE)</formula>
    </cfRule>
    <cfRule type="expression" dxfId="2686" priority="12852">
      <formula>IF(RIGHT(TEXT(AI94,"0.#"),1)=".",TRUE,FALSE)</formula>
    </cfRule>
  </conditionalFormatting>
  <conditionalFormatting sqref="AI93">
    <cfRule type="expression" dxfId="2685" priority="12849">
      <formula>IF(RIGHT(TEXT(AI93,"0.#"),1)=".",FALSE,TRUE)</formula>
    </cfRule>
    <cfRule type="expression" dxfId="2684" priority="12850">
      <formula>IF(RIGHT(TEXT(AI93,"0.#"),1)=".",TRUE,FALSE)</formula>
    </cfRule>
  </conditionalFormatting>
  <conditionalFormatting sqref="AI92">
    <cfRule type="expression" dxfId="2683" priority="12847">
      <formula>IF(RIGHT(TEXT(AI92,"0.#"),1)=".",FALSE,TRUE)</formula>
    </cfRule>
    <cfRule type="expression" dxfId="2682" priority="12848">
      <formula>IF(RIGHT(TEXT(AI92,"0.#"),1)=".",TRUE,FALSE)</formula>
    </cfRule>
  </conditionalFormatting>
  <conditionalFormatting sqref="AM92">
    <cfRule type="expression" dxfId="2681" priority="12845">
      <formula>IF(RIGHT(TEXT(AM92,"0.#"),1)=".",FALSE,TRUE)</formula>
    </cfRule>
    <cfRule type="expression" dxfId="2680" priority="12846">
      <formula>IF(RIGHT(TEXT(AM92,"0.#"),1)=".",TRUE,FALSE)</formula>
    </cfRule>
  </conditionalFormatting>
  <conditionalFormatting sqref="AM93">
    <cfRule type="expression" dxfId="2679" priority="12843">
      <formula>IF(RIGHT(TEXT(AM93,"0.#"),1)=".",FALSE,TRUE)</formula>
    </cfRule>
    <cfRule type="expression" dxfId="2678" priority="12844">
      <formula>IF(RIGHT(TEXT(AM93,"0.#"),1)=".",TRUE,FALSE)</formula>
    </cfRule>
  </conditionalFormatting>
  <conditionalFormatting sqref="AM94">
    <cfRule type="expression" dxfId="2677" priority="12841">
      <formula>IF(RIGHT(TEXT(AM94,"0.#"),1)=".",FALSE,TRUE)</formula>
    </cfRule>
    <cfRule type="expression" dxfId="2676" priority="12842">
      <formula>IF(RIGHT(TEXT(AM94,"0.#"),1)=".",TRUE,FALSE)</formula>
    </cfRule>
  </conditionalFormatting>
  <conditionalFormatting sqref="AE97">
    <cfRule type="expression" dxfId="2675" priority="12827">
      <formula>IF(RIGHT(TEXT(AE97,"0.#"),1)=".",FALSE,TRUE)</formula>
    </cfRule>
    <cfRule type="expression" dxfId="2674" priority="12828">
      <formula>IF(RIGHT(TEXT(AE97,"0.#"),1)=".",TRUE,FALSE)</formula>
    </cfRule>
  </conditionalFormatting>
  <conditionalFormatting sqref="AE98">
    <cfRule type="expression" dxfId="2673" priority="12825">
      <formula>IF(RIGHT(TEXT(AE98,"0.#"),1)=".",FALSE,TRUE)</formula>
    </cfRule>
    <cfRule type="expression" dxfId="2672" priority="12826">
      <formula>IF(RIGHT(TEXT(AE98,"0.#"),1)=".",TRUE,FALSE)</formula>
    </cfRule>
  </conditionalFormatting>
  <conditionalFormatting sqref="AE99">
    <cfRule type="expression" dxfId="2671" priority="12823">
      <formula>IF(RIGHT(TEXT(AE99,"0.#"),1)=".",FALSE,TRUE)</formula>
    </cfRule>
    <cfRule type="expression" dxfId="2670" priority="12824">
      <formula>IF(RIGHT(TEXT(AE99,"0.#"),1)=".",TRUE,FALSE)</formula>
    </cfRule>
  </conditionalFormatting>
  <conditionalFormatting sqref="AI99">
    <cfRule type="expression" dxfId="2669" priority="12821">
      <formula>IF(RIGHT(TEXT(AI99,"0.#"),1)=".",FALSE,TRUE)</formula>
    </cfRule>
    <cfRule type="expression" dxfId="2668" priority="12822">
      <formula>IF(RIGHT(TEXT(AI99,"0.#"),1)=".",TRUE,FALSE)</formula>
    </cfRule>
  </conditionalFormatting>
  <conditionalFormatting sqref="AI98">
    <cfRule type="expression" dxfId="2667" priority="12819">
      <formula>IF(RIGHT(TEXT(AI98,"0.#"),1)=".",FALSE,TRUE)</formula>
    </cfRule>
    <cfRule type="expression" dxfId="2666" priority="12820">
      <formula>IF(RIGHT(TEXT(AI98,"0.#"),1)=".",TRUE,FALSE)</formula>
    </cfRule>
  </conditionalFormatting>
  <conditionalFormatting sqref="AI97">
    <cfRule type="expression" dxfId="2665" priority="12817">
      <formula>IF(RIGHT(TEXT(AI97,"0.#"),1)=".",FALSE,TRUE)</formula>
    </cfRule>
    <cfRule type="expression" dxfId="2664" priority="12818">
      <formula>IF(RIGHT(TEXT(AI97,"0.#"),1)=".",TRUE,FALSE)</formula>
    </cfRule>
  </conditionalFormatting>
  <conditionalFormatting sqref="AM97">
    <cfRule type="expression" dxfId="2663" priority="12815">
      <formula>IF(RIGHT(TEXT(AM97,"0.#"),1)=".",FALSE,TRUE)</formula>
    </cfRule>
    <cfRule type="expression" dxfId="2662" priority="12816">
      <formula>IF(RIGHT(TEXT(AM97,"0.#"),1)=".",TRUE,FALSE)</formula>
    </cfRule>
  </conditionalFormatting>
  <conditionalFormatting sqref="AM98">
    <cfRule type="expression" dxfId="2661" priority="12813">
      <formula>IF(RIGHT(TEXT(AM98,"0.#"),1)=".",FALSE,TRUE)</formula>
    </cfRule>
    <cfRule type="expression" dxfId="2660" priority="12814">
      <formula>IF(RIGHT(TEXT(AM98,"0.#"),1)=".",TRUE,FALSE)</formula>
    </cfRule>
  </conditionalFormatting>
  <conditionalFormatting sqref="AM99">
    <cfRule type="expression" dxfId="2659" priority="12811">
      <formula>IF(RIGHT(TEXT(AM99,"0.#"),1)=".",FALSE,TRUE)</formula>
    </cfRule>
    <cfRule type="expression" dxfId="2658" priority="12812">
      <formula>IF(RIGHT(TEXT(AM99,"0.#"),1)=".",TRUE,FALSE)</formula>
    </cfRule>
  </conditionalFormatting>
  <conditionalFormatting sqref="AI101">
    <cfRule type="expression" dxfId="2657" priority="12797">
      <formula>IF(RIGHT(TEXT(AI101,"0.#"),1)=".",FALSE,TRUE)</formula>
    </cfRule>
    <cfRule type="expression" dxfId="2656" priority="12798">
      <formula>IF(RIGHT(TEXT(AI101,"0.#"),1)=".",TRUE,FALSE)</formula>
    </cfRule>
  </conditionalFormatting>
  <conditionalFormatting sqref="AM101">
    <cfRule type="expression" dxfId="2655" priority="12795">
      <formula>IF(RIGHT(TEXT(AM101,"0.#"),1)=".",FALSE,TRUE)</formula>
    </cfRule>
    <cfRule type="expression" dxfId="2654" priority="12796">
      <formula>IF(RIGHT(TEXT(AM101,"0.#"),1)=".",TRUE,FALSE)</formula>
    </cfRule>
  </conditionalFormatting>
  <conditionalFormatting sqref="AE102">
    <cfRule type="expression" dxfId="2653" priority="12793">
      <formula>IF(RIGHT(TEXT(AE102,"0.#"),1)=".",FALSE,TRUE)</formula>
    </cfRule>
    <cfRule type="expression" dxfId="2652" priority="12794">
      <formula>IF(RIGHT(TEXT(AE102,"0.#"),1)=".",TRUE,FALSE)</formula>
    </cfRule>
  </conditionalFormatting>
  <conditionalFormatting sqref="AI102">
    <cfRule type="expression" dxfId="2651" priority="12791">
      <formula>IF(RIGHT(TEXT(AI102,"0.#"),1)=".",FALSE,TRUE)</formula>
    </cfRule>
    <cfRule type="expression" dxfId="2650" priority="12792">
      <formula>IF(RIGHT(TEXT(AI102,"0.#"),1)=".",TRUE,FALSE)</formula>
    </cfRule>
  </conditionalFormatting>
  <conditionalFormatting sqref="AM102">
    <cfRule type="expression" dxfId="2649" priority="12789">
      <formula>IF(RIGHT(TEXT(AM102,"0.#"),1)=".",FALSE,TRUE)</formula>
    </cfRule>
    <cfRule type="expression" dxfId="2648" priority="12790">
      <formula>IF(RIGHT(TEXT(AM102,"0.#"),1)=".",TRUE,FALSE)</formula>
    </cfRule>
  </conditionalFormatting>
  <conditionalFormatting sqref="AQ102">
    <cfRule type="expression" dxfId="2647" priority="12787">
      <formula>IF(RIGHT(TEXT(AQ102,"0.#"),1)=".",FALSE,TRUE)</formula>
    </cfRule>
    <cfRule type="expression" dxfId="2646" priority="12788">
      <formula>IF(RIGHT(TEXT(AQ102,"0.#"),1)=".",TRUE,FALSE)</formula>
    </cfRule>
  </conditionalFormatting>
  <conditionalFormatting sqref="AE104">
    <cfRule type="expression" dxfId="2645" priority="12785">
      <formula>IF(RIGHT(TEXT(AE104,"0.#"),1)=".",FALSE,TRUE)</formula>
    </cfRule>
    <cfRule type="expression" dxfId="2644" priority="12786">
      <formula>IF(RIGHT(TEXT(AE104,"0.#"),1)=".",TRUE,FALSE)</formula>
    </cfRule>
  </conditionalFormatting>
  <conditionalFormatting sqref="AI104">
    <cfRule type="expression" dxfId="2643" priority="12783">
      <formula>IF(RIGHT(TEXT(AI104,"0.#"),1)=".",FALSE,TRUE)</formula>
    </cfRule>
    <cfRule type="expression" dxfId="2642" priority="12784">
      <formula>IF(RIGHT(TEXT(AI104,"0.#"),1)=".",TRUE,FALSE)</formula>
    </cfRule>
  </conditionalFormatting>
  <conditionalFormatting sqref="AM104">
    <cfRule type="expression" dxfId="2641" priority="12781">
      <formula>IF(RIGHT(TEXT(AM104,"0.#"),1)=".",FALSE,TRUE)</formula>
    </cfRule>
    <cfRule type="expression" dxfId="2640" priority="12782">
      <formula>IF(RIGHT(TEXT(AM104,"0.#"),1)=".",TRUE,FALSE)</formula>
    </cfRule>
  </conditionalFormatting>
  <conditionalFormatting sqref="AE105">
    <cfRule type="expression" dxfId="2639" priority="12779">
      <formula>IF(RIGHT(TEXT(AE105,"0.#"),1)=".",FALSE,TRUE)</formula>
    </cfRule>
    <cfRule type="expression" dxfId="2638" priority="12780">
      <formula>IF(RIGHT(TEXT(AE105,"0.#"),1)=".",TRUE,FALSE)</formula>
    </cfRule>
  </conditionalFormatting>
  <conditionalFormatting sqref="AI105">
    <cfRule type="expression" dxfId="2637" priority="12777">
      <formula>IF(RIGHT(TEXT(AI105,"0.#"),1)=".",FALSE,TRUE)</formula>
    </cfRule>
    <cfRule type="expression" dxfId="2636" priority="12778">
      <formula>IF(RIGHT(TEXT(AI105,"0.#"),1)=".",TRUE,FALSE)</formula>
    </cfRule>
  </conditionalFormatting>
  <conditionalFormatting sqref="AM105">
    <cfRule type="expression" dxfId="2635" priority="12775">
      <formula>IF(RIGHT(TEXT(AM105,"0.#"),1)=".",FALSE,TRUE)</formula>
    </cfRule>
    <cfRule type="expression" dxfId="2634" priority="12776">
      <formula>IF(RIGHT(TEXT(AM105,"0.#"),1)=".",TRUE,FALSE)</formula>
    </cfRule>
  </conditionalFormatting>
  <conditionalFormatting sqref="AE107">
    <cfRule type="expression" dxfId="2633" priority="12771">
      <formula>IF(RIGHT(TEXT(AE107,"0.#"),1)=".",FALSE,TRUE)</formula>
    </cfRule>
    <cfRule type="expression" dxfId="2632" priority="12772">
      <formula>IF(RIGHT(TEXT(AE107,"0.#"),1)=".",TRUE,FALSE)</formula>
    </cfRule>
  </conditionalFormatting>
  <conditionalFormatting sqref="AI107">
    <cfRule type="expression" dxfId="2631" priority="12769">
      <formula>IF(RIGHT(TEXT(AI107,"0.#"),1)=".",FALSE,TRUE)</formula>
    </cfRule>
    <cfRule type="expression" dxfId="2630" priority="12770">
      <formula>IF(RIGHT(TEXT(AI107,"0.#"),1)=".",TRUE,FALSE)</formula>
    </cfRule>
  </conditionalFormatting>
  <conditionalFormatting sqref="AM107">
    <cfRule type="expression" dxfId="2629" priority="12767">
      <formula>IF(RIGHT(TEXT(AM107,"0.#"),1)=".",FALSE,TRUE)</formula>
    </cfRule>
    <cfRule type="expression" dxfId="2628" priority="12768">
      <formula>IF(RIGHT(TEXT(AM107,"0.#"),1)=".",TRUE,FALSE)</formula>
    </cfRule>
  </conditionalFormatting>
  <conditionalFormatting sqref="AE108">
    <cfRule type="expression" dxfId="2627" priority="12765">
      <formula>IF(RIGHT(TEXT(AE108,"0.#"),1)=".",FALSE,TRUE)</formula>
    </cfRule>
    <cfRule type="expression" dxfId="2626" priority="12766">
      <formula>IF(RIGHT(TEXT(AE108,"0.#"),1)=".",TRUE,FALSE)</formula>
    </cfRule>
  </conditionalFormatting>
  <conditionalFormatting sqref="AI108">
    <cfRule type="expression" dxfId="2625" priority="12763">
      <formula>IF(RIGHT(TEXT(AI108,"0.#"),1)=".",FALSE,TRUE)</formula>
    </cfRule>
    <cfRule type="expression" dxfId="2624" priority="12764">
      <formula>IF(RIGHT(TEXT(AI108,"0.#"),1)=".",TRUE,FALSE)</formula>
    </cfRule>
  </conditionalFormatting>
  <conditionalFormatting sqref="AM108">
    <cfRule type="expression" dxfId="2623" priority="12761">
      <formula>IF(RIGHT(TEXT(AM108,"0.#"),1)=".",FALSE,TRUE)</formula>
    </cfRule>
    <cfRule type="expression" dxfId="2622" priority="12762">
      <formula>IF(RIGHT(TEXT(AM108,"0.#"),1)=".",TRUE,FALSE)</formula>
    </cfRule>
  </conditionalFormatting>
  <conditionalFormatting sqref="AE110">
    <cfRule type="expression" dxfId="2621" priority="12757">
      <formula>IF(RIGHT(TEXT(AE110,"0.#"),1)=".",FALSE,TRUE)</formula>
    </cfRule>
    <cfRule type="expression" dxfId="2620" priority="12758">
      <formula>IF(RIGHT(TEXT(AE110,"0.#"),1)=".",TRUE,FALSE)</formula>
    </cfRule>
  </conditionalFormatting>
  <conditionalFormatting sqref="AI110">
    <cfRule type="expression" dxfId="2619" priority="12755">
      <formula>IF(RIGHT(TEXT(AI110,"0.#"),1)=".",FALSE,TRUE)</formula>
    </cfRule>
    <cfRule type="expression" dxfId="2618" priority="12756">
      <formula>IF(RIGHT(TEXT(AI110,"0.#"),1)=".",TRUE,FALSE)</formula>
    </cfRule>
  </conditionalFormatting>
  <conditionalFormatting sqref="AM110">
    <cfRule type="expression" dxfId="2617" priority="12753">
      <formula>IF(RIGHT(TEXT(AM110,"0.#"),1)=".",FALSE,TRUE)</formula>
    </cfRule>
    <cfRule type="expression" dxfId="2616" priority="12754">
      <formula>IF(RIGHT(TEXT(AM110,"0.#"),1)=".",TRUE,FALSE)</formula>
    </cfRule>
  </conditionalFormatting>
  <conditionalFormatting sqref="AE111">
    <cfRule type="expression" dxfId="2615" priority="12751">
      <formula>IF(RIGHT(TEXT(AE111,"0.#"),1)=".",FALSE,TRUE)</formula>
    </cfRule>
    <cfRule type="expression" dxfId="2614" priority="12752">
      <formula>IF(RIGHT(TEXT(AE111,"0.#"),1)=".",TRUE,FALSE)</formula>
    </cfRule>
  </conditionalFormatting>
  <conditionalFormatting sqref="AI111">
    <cfRule type="expression" dxfId="2613" priority="12749">
      <formula>IF(RIGHT(TEXT(AI111,"0.#"),1)=".",FALSE,TRUE)</formula>
    </cfRule>
    <cfRule type="expression" dxfId="2612" priority="12750">
      <formula>IF(RIGHT(TEXT(AI111,"0.#"),1)=".",TRUE,FALSE)</formula>
    </cfRule>
  </conditionalFormatting>
  <conditionalFormatting sqref="AM111">
    <cfRule type="expression" dxfId="2611" priority="12747">
      <formula>IF(RIGHT(TEXT(AM111,"0.#"),1)=".",FALSE,TRUE)</formula>
    </cfRule>
    <cfRule type="expression" dxfId="2610" priority="12748">
      <formula>IF(RIGHT(TEXT(AM111,"0.#"),1)=".",TRUE,FALSE)</formula>
    </cfRule>
  </conditionalFormatting>
  <conditionalFormatting sqref="AE113">
    <cfRule type="expression" dxfId="2609" priority="12743">
      <formula>IF(RIGHT(TEXT(AE113,"0.#"),1)=".",FALSE,TRUE)</formula>
    </cfRule>
    <cfRule type="expression" dxfId="2608" priority="12744">
      <formula>IF(RIGHT(TEXT(AE113,"0.#"),1)=".",TRUE,FALSE)</formula>
    </cfRule>
  </conditionalFormatting>
  <conditionalFormatting sqref="AI113">
    <cfRule type="expression" dxfId="2607" priority="12741">
      <formula>IF(RIGHT(TEXT(AI113,"0.#"),1)=".",FALSE,TRUE)</formula>
    </cfRule>
    <cfRule type="expression" dxfId="2606" priority="12742">
      <formula>IF(RIGHT(TEXT(AI113,"0.#"),1)=".",TRUE,FALSE)</formula>
    </cfRule>
  </conditionalFormatting>
  <conditionalFormatting sqref="AM113">
    <cfRule type="expression" dxfId="2605" priority="12739">
      <formula>IF(RIGHT(TEXT(AM113,"0.#"),1)=".",FALSE,TRUE)</formula>
    </cfRule>
    <cfRule type="expression" dxfId="2604" priority="12740">
      <formula>IF(RIGHT(TEXT(AM113,"0.#"),1)=".",TRUE,FALSE)</formula>
    </cfRule>
  </conditionalFormatting>
  <conditionalFormatting sqref="AE114">
    <cfRule type="expression" dxfId="2603" priority="12737">
      <formula>IF(RIGHT(TEXT(AE114,"0.#"),1)=".",FALSE,TRUE)</formula>
    </cfRule>
    <cfRule type="expression" dxfId="2602" priority="12738">
      <formula>IF(RIGHT(TEXT(AE114,"0.#"),1)=".",TRUE,FALSE)</formula>
    </cfRule>
  </conditionalFormatting>
  <conditionalFormatting sqref="AI114">
    <cfRule type="expression" dxfId="2601" priority="12735">
      <formula>IF(RIGHT(TEXT(AI114,"0.#"),1)=".",FALSE,TRUE)</formula>
    </cfRule>
    <cfRule type="expression" dxfId="2600" priority="12736">
      <formula>IF(RIGHT(TEXT(AI114,"0.#"),1)=".",TRUE,FALSE)</formula>
    </cfRule>
  </conditionalFormatting>
  <conditionalFormatting sqref="AM114">
    <cfRule type="expression" dxfId="2599" priority="12733">
      <formula>IF(RIGHT(TEXT(AM114,"0.#"),1)=".",FALSE,TRUE)</formula>
    </cfRule>
    <cfRule type="expression" dxfId="2598" priority="12734">
      <formula>IF(RIGHT(TEXT(AM114,"0.#"),1)=".",TRUE,FALSE)</formula>
    </cfRule>
  </conditionalFormatting>
  <conditionalFormatting sqref="AE116 AQ116">
    <cfRule type="expression" dxfId="2597" priority="12729">
      <formula>IF(RIGHT(TEXT(AE116,"0.#"),1)=".",FALSE,TRUE)</formula>
    </cfRule>
    <cfRule type="expression" dxfId="2596" priority="12730">
      <formula>IF(RIGHT(TEXT(AE116,"0.#"),1)=".",TRUE,FALSE)</formula>
    </cfRule>
  </conditionalFormatting>
  <conditionalFormatting sqref="AI116">
    <cfRule type="expression" dxfId="2595" priority="12727">
      <formula>IF(RIGHT(TEXT(AI116,"0.#"),1)=".",FALSE,TRUE)</formula>
    </cfRule>
    <cfRule type="expression" dxfId="2594" priority="12728">
      <formula>IF(RIGHT(TEXT(AI116,"0.#"),1)=".",TRUE,FALSE)</formula>
    </cfRule>
  </conditionalFormatting>
  <conditionalFormatting sqref="AM116">
    <cfRule type="expression" dxfId="2593" priority="12725">
      <formula>IF(RIGHT(TEXT(AM116,"0.#"),1)=".",FALSE,TRUE)</formula>
    </cfRule>
    <cfRule type="expression" dxfId="2592" priority="12726">
      <formula>IF(RIGHT(TEXT(AM116,"0.#"),1)=".",TRUE,FALSE)</formula>
    </cfRule>
  </conditionalFormatting>
  <conditionalFormatting sqref="AE117 AM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52:AO866">
    <cfRule type="expression" dxfId="2503" priority="6199">
      <formula>IF(AND(AL852&gt;=0, RIGHT(TEXT(AL852,"0.#"),1)&lt;&gt;"."),TRUE,FALSE)</formula>
    </cfRule>
    <cfRule type="expression" dxfId="2502" priority="6200">
      <formula>IF(AND(AL852&gt;=0, RIGHT(TEXT(AL852,"0.#"),1)="."),TRUE,FALSE)</formula>
    </cfRule>
    <cfRule type="expression" dxfId="2501" priority="6201">
      <formula>IF(AND(AL852&lt;0, RIGHT(TEXT(AL852,"0.#"),1)&lt;&gt;"."),TRUE,FALSE)</formula>
    </cfRule>
    <cfRule type="expression" dxfId="2500" priority="6202">
      <formula>IF(AND(AL852&lt;0, RIGHT(TEXT(AL852,"0.#"),1)="."),TRUE,FALSE)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7">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1:AO871">
    <cfRule type="expression" dxfId="1881" priority="1639">
      <formula>IF(AND(AL871&gt;=0, RIGHT(TEXT(AL871,"0.#"),1)&lt;&gt;"."),TRUE,FALSE)</formula>
    </cfRule>
    <cfRule type="expression" dxfId="1880" priority="1640">
      <formula>IF(AND(AL871&gt;=0, RIGHT(TEXT(AL871,"0.#"),1)="."),TRUE,FALSE)</formula>
    </cfRule>
    <cfRule type="expression" dxfId="1879" priority="1641">
      <formula>IF(AND(AL871&lt;0, RIGHT(TEXT(AL871,"0.#"),1)&lt;&gt;"."),TRUE,FALSE)</formula>
    </cfRule>
    <cfRule type="expression" dxfId="1878" priority="1642">
      <formula>IF(AND(AL871&lt;0, RIGHT(TEXT(AL871,"0.#"),1)="."),TRUE,FALSE)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L838:AO851">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99" max="49" man="1"/>
    <brk id="483" max="49" man="1"/>
    <brk id="727" max="49" man="1"/>
    <brk id="739" max="49"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8" sqref="P18: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552</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550</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403"/>
      <c r="AA2" s="404"/>
      <c r="AB2" s="1019" t="s">
        <v>12</v>
      </c>
      <c r="AC2" s="1020"/>
      <c r="AD2" s="1021"/>
      <c r="AE2" s="371" t="s">
        <v>358</v>
      </c>
      <c r="AF2" s="371"/>
      <c r="AG2" s="371"/>
      <c r="AH2" s="371"/>
      <c r="AI2" s="371" t="s">
        <v>359</v>
      </c>
      <c r="AJ2" s="371"/>
      <c r="AK2" s="371"/>
      <c r="AL2" s="371"/>
      <c r="AM2" s="371" t="s">
        <v>365</v>
      </c>
      <c r="AN2" s="371"/>
      <c r="AO2" s="371"/>
      <c r="AP2" s="363"/>
      <c r="AQ2" s="137" t="s">
        <v>356</v>
      </c>
      <c r="AR2" s="129"/>
      <c r="AS2" s="129"/>
      <c r="AT2" s="130"/>
      <c r="AU2" s="368" t="s">
        <v>254</v>
      </c>
      <c r="AV2" s="368"/>
      <c r="AW2" s="368"/>
      <c r="AX2" s="369"/>
    </row>
    <row r="3" spans="1:50" ht="18.75" customHeight="1" x14ac:dyDescent="0.15">
      <c r="A3" s="533"/>
      <c r="B3" s="534"/>
      <c r="C3" s="534"/>
      <c r="D3" s="534"/>
      <c r="E3" s="534"/>
      <c r="F3" s="535"/>
      <c r="G3" s="543"/>
      <c r="H3" s="373"/>
      <c r="I3" s="373"/>
      <c r="J3" s="373"/>
      <c r="K3" s="373"/>
      <c r="L3" s="373"/>
      <c r="M3" s="373"/>
      <c r="N3" s="373"/>
      <c r="O3" s="544"/>
      <c r="P3" s="556"/>
      <c r="Q3" s="373"/>
      <c r="R3" s="373"/>
      <c r="S3" s="373"/>
      <c r="T3" s="373"/>
      <c r="U3" s="373"/>
      <c r="V3" s="373"/>
      <c r="W3" s="373"/>
      <c r="X3" s="544"/>
      <c r="Y3" s="1016"/>
      <c r="Z3" s="1017"/>
      <c r="AA3" s="1018"/>
      <c r="AB3" s="1022"/>
      <c r="AC3" s="1023"/>
      <c r="AD3" s="1024"/>
      <c r="AE3" s="372"/>
      <c r="AF3" s="372"/>
      <c r="AG3" s="372"/>
      <c r="AH3" s="372"/>
      <c r="AI3" s="372"/>
      <c r="AJ3" s="372"/>
      <c r="AK3" s="372"/>
      <c r="AL3" s="372"/>
      <c r="AM3" s="372"/>
      <c r="AN3" s="372"/>
      <c r="AO3" s="372"/>
      <c r="AP3" s="334"/>
      <c r="AQ3" s="264"/>
      <c r="AR3" s="265"/>
      <c r="AS3" s="132" t="s">
        <v>357</v>
      </c>
      <c r="AT3" s="133"/>
      <c r="AU3" s="265"/>
      <c r="AV3" s="265"/>
      <c r="AW3" s="373" t="s">
        <v>301</v>
      </c>
      <c r="AX3" s="374"/>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53"/>
      <c r="AF4" s="354"/>
      <c r="AG4" s="354"/>
      <c r="AH4" s="354"/>
      <c r="AI4" s="353"/>
      <c r="AJ4" s="354"/>
      <c r="AK4" s="354"/>
      <c r="AL4" s="354"/>
      <c r="AM4" s="353"/>
      <c r="AN4" s="354"/>
      <c r="AO4" s="354"/>
      <c r="AP4" s="354"/>
      <c r="AQ4" s="189"/>
      <c r="AR4" s="190"/>
      <c r="AS4" s="190"/>
      <c r="AT4" s="191"/>
      <c r="AU4" s="354"/>
      <c r="AV4" s="354"/>
      <c r="AW4" s="354"/>
      <c r="AX4" s="370"/>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53"/>
      <c r="AF5" s="354"/>
      <c r="AG5" s="354"/>
      <c r="AH5" s="354"/>
      <c r="AI5" s="353"/>
      <c r="AJ5" s="354"/>
      <c r="AK5" s="354"/>
      <c r="AL5" s="354"/>
      <c r="AM5" s="353"/>
      <c r="AN5" s="354"/>
      <c r="AO5" s="354"/>
      <c r="AP5" s="354"/>
      <c r="AQ5" s="189"/>
      <c r="AR5" s="190"/>
      <c r="AS5" s="190"/>
      <c r="AT5" s="191"/>
      <c r="AU5" s="354"/>
      <c r="AV5" s="354"/>
      <c r="AW5" s="354"/>
      <c r="AX5" s="370"/>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53"/>
      <c r="AF6" s="354"/>
      <c r="AG6" s="354"/>
      <c r="AH6" s="354"/>
      <c r="AI6" s="353"/>
      <c r="AJ6" s="354"/>
      <c r="AK6" s="354"/>
      <c r="AL6" s="354"/>
      <c r="AM6" s="353"/>
      <c r="AN6" s="354"/>
      <c r="AO6" s="354"/>
      <c r="AP6" s="354"/>
      <c r="AQ6" s="189"/>
      <c r="AR6" s="190"/>
      <c r="AS6" s="190"/>
      <c r="AT6" s="191"/>
      <c r="AU6" s="354"/>
      <c r="AV6" s="354"/>
      <c r="AW6" s="354"/>
      <c r="AX6" s="370"/>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403"/>
      <c r="AA9" s="404"/>
      <c r="AB9" s="1019" t="s">
        <v>12</v>
      </c>
      <c r="AC9" s="1020"/>
      <c r="AD9" s="1021"/>
      <c r="AE9" s="371" t="s">
        <v>358</v>
      </c>
      <c r="AF9" s="371"/>
      <c r="AG9" s="371"/>
      <c r="AH9" s="371"/>
      <c r="AI9" s="371" t="s">
        <v>359</v>
      </c>
      <c r="AJ9" s="371"/>
      <c r="AK9" s="371"/>
      <c r="AL9" s="371"/>
      <c r="AM9" s="371" t="s">
        <v>365</v>
      </c>
      <c r="AN9" s="371"/>
      <c r="AO9" s="371"/>
      <c r="AP9" s="363"/>
      <c r="AQ9" s="137" t="s">
        <v>356</v>
      </c>
      <c r="AR9" s="129"/>
      <c r="AS9" s="129"/>
      <c r="AT9" s="130"/>
      <c r="AU9" s="368" t="s">
        <v>254</v>
      </c>
      <c r="AV9" s="368"/>
      <c r="AW9" s="368"/>
      <c r="AX9" s="369"/>
    </row>
    <row r="10" spans="1:50" ht="18.75" customHeight="1" x14ac:dyDescent="0.15">
      <c r="A10" s="533"/>
      <c r="B10" s="534"/>
      <c r="C10" s="534"/>
      <c r="D10" s="534"/>
      <c r="E10" s="534"/>
      <c r="F10" s="535"/>
      <c r="G10" s="543"/>
      <c r="H10" s="373"/>
      <c r="I10" s="373"/>
      <c r="J10" s="373"/>
      <c r="K10" s="373"/>
      <c r="L10" s="373"/>
      <c r="M10" s="373"/>
      <c r="N10" s="373"/>
      <c r="O10" s="544"/>
      <c r="P10" s="556"/>
      <c r="Q10" s="373"/>
      <c r="R10" s="373"/>
      <c r="S10" s="373"/>
      <c r="T10" s="373"/>
      <c r="U10" s="373"/>
      <c r="V10" s="373"/>
      <c r="W10" s="373"/>
      <c r="X10" s="544"/>
      <c r="Y10" s="1016"/>
      <c r="Z10" s="1017"/>
      <c r="AA10" s="1018"/>
      <c r="AB10" s="1022"/>
      <c r="AC10" s="1023"/>
      <c r="AD10" s="1024"/>
      <c r="AE10" s="372"/>
      <c r="AF10" s="372"/>
      <c r="AG10" s="372"/>
      <c r="AH10" s="372"/>
      <c r="AI10" s="372"/>
      <c r="AJ10" s="372"/>
      <c r="AK10" s="372"/>
      <c r="AL10" s="372"/>
      <c r="AM10" s="372"/>
      <c r="AN10" s="372"/>
      <c r="AO10" s="372"/>
      <c r="AP10" s="334"/>
      <c r="AQ10" s="264"/>
      <c r="AR10" s="265"/>
      <c r="AS10" s="132" t="s">
        <v>357</v>
      </c>
      <c r="AT10" s="133"/>
      <c r="AU10" s="265"/>
      <c r="AV10" s="265"/>
      <c r="AW10" s="373" t="s">
        <v>301</v>
      </c>
      <c r="AX10" s="374"/>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53"/>
      <c r="AF11" s="354"/>
      <c r="AG11" s="354"/>
      <c r="AH11" s="354"/>
      <c r="AI11" s="353"/>
      <c r="AJ11" s="354"/>
      <c r="AK11" s="354"/>
      <c r="AL11" s="354"/>
      <c r="AM11" s="353"/>
      <c r="AN11" s="354"/>
      <c r="AO11" s="354"/>
      <c r="AP11" s="354"/>
      <c r="AQ11" s="189"/>
      <c r="AR11" s="190"/>
      <c r="AS11" s="190"/>
      <c r="AT11" s="191"/>
      <c r="AU11" s="354"/>
      <c r="AV11" s="354"/>
      <c r="AW11" s="354"/>
      <c r="AX11" s="370"/>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53"/>
      <c r="AF12" s="354"/>
      <c r="AG12" s="354"/>
      <c r="AH12" s="354"/>
      <c r="AI12" s="353"/>
      <c r="AJ12" s="354"/>
      <c r="AK12" s="354"/>
      <c r="AL12" s="354"/>
      <c r="AM12" s="353"/>
      <c r="AN12" s="354"/>
      <c r="AO12" s="354"/>
      <c r="AP12" s="354"/>
      <c r="AQ12" s="189"/>
      <c r="AR12" s="190"/>
      <c r="AS12" s="190"/>
      <c r="AT12" s="191"/>
      <c r="AU12" s="354"/>
      <c r="AV12" s="354"/>
      <c r="AW12" s="354"/>
      <c r="AX12" s="370"/>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53"/>
      <c r="AF13" s="354"/>
      <c r="AG13" s="354"/>
      <c r="AH13" s="354"/>
      <c r="AI13" s="353"/>
      <c r="AJ13" s="354"/>
      <c r="AK13" s="354"/>
      <c r="AL13" s="354"/>
      <c r="AM13" s="353"/>
      <c r="AN13" s="354"/>
      <c r="AO13" s="354"/>
      <c r="AP13" s="354"/>
      <c r="AQ13" s="189"/>
      <c r="AR13" s="190"/>
      <c r="AS13" s="190"/>
      <c r="AT13" s="191"/>
      <c r="AU13" s="354"/>
      <c r="AV13" s="354"/>
      <c r="AW13" s="354"/>
      <c r="AX13" s="370"/>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403"/>
      <c r="AA16" s="404"/>
      <c r="AB16" s="1019" t="s">
        <v>12</v>
      </c>
      <c r="AC16" s="1020"/>
      <c r="AD16" s="1021"/>
      <c r="AE16" s="371" t="s">
        <v>358</v>
      </c>
      <c r="AF16" s="371"/>
      <c r="AG16" s="371"/>
      <c r="AH16" s="371"/>
      <c r="AI16" s="371" t="s">
        <v>359</v>
      </c>
      <c r="AJ16" s="371"/>
      <c r="AK16" s="371"/>
      <c r="AL16" s="371"/>
      <c r="AM16" s="371" t="s">
        <v>365</v>
      </c>
      <c r="AN16" s="371"/>
      <c r="AO16" s="371"/>
      <c r="AP16" s="363"/>
      <c r="AQ16" s="137" t="s">
        <v>356</v>
      </c>
      <c r="AR16" s="129"/>
      <c r="AS16" s="129"/>
      <c r="AT16" s="130"/>
      <c r="AU16" s="368" t="s">
        <v>254</v>
      </c>
      <c r="AV16" s="368"/>
      <c r="AW16" s="368"/>
      <c r="AX16" s="369"/>
    </row>
    <row r="17" spans="1:50" ht="18.75" customHeight="1" x14ac:dyDescent="0.15">
      <c r="A17" s="533"/>
      <c r="B17" s="534"/>
      <c r="C17" s="534"/>
      <c r="D17" s="534"/>
      <c r="E17" s="534"/>
      <c r="F17" s="535"/>
      <c r="G17" s="543"/>
      <c r="H17" s="373"/>
      <c r="I17" s="373"/>
      <c r="J17" s="373"/>
      <c r="K17" s="373"/>
      <c r="L17" s="373"/>
      <c r="M17" s="373"/>
      <c r="N17" s="373"/>
      <c r="O17" s="544"/>
      <c r="P17" s="556"/>
      <c r="Q17" s="373"/>
      <c r="R17" s="373"/>
      <c r="S17" s="373"/>
      <c r="T17" s="373"/>
      <c r="U17" s="373"/>
      <c r="V17" s="373"/>
      <c r="W17" s="373"/>
      <c r="X17" s="544"/>
      <c r="Y17" s="1016"/>
      <c r="Z17" s="1017"/>
      <c r="AA17" s="1018"/>
      <c r="AB17" s="1022"/>
      <c r="AC17" s="1023"/>
      <c r="AD17" s="1024"/>
      <c r="AE17" s="372"/>
      <c r="AF17" s="372"/>
      <c r="AG17" s="372"/>
      <c r="AH17" s="372"/>
      <c r="AI17" s="372"/>
      <c r="AJ17" s="372"/>
      <c r="AK17" s="372"/>
      <c r="AL17" s="372"/>
      <c r="AM17" s="372"/>
      <c r="AN17" s="372"/>
      <c r="AO17" s="372"/>
      <c r="AP17" s="334"/>
      <c r="AQ17" s="264"/>
      <c r="AR17" s="265"/>
      <c r="AS17" s="132" t="s">
        <v>357</v>
      </c>
      <c r="AT17" s="133"/>
      <c r="AU17" s="265"/>
      <c r="AV17" s="265"/>
      <c r="AW17" s="373" t="s">
        <v>301</v>
      </c>
      <c r="AX17" s="374"/>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53"/>
      <c r="AF18" s="354"/>
      <c r="AG18" s="354"/>
      <c r="AH18" s="354"/>
      <c r="AI18" s="353"/>
      <c r="AJ18" s="354"/>
      <c r="AK18" s="354"/>
      <c r="AL18" s="354"/>
      <c r="AM18" s="353"/>
      <c r="AN18" s="354"/>
      <c r="AO18" s="354"/>
      <c r="AP18" s="354"/>
      <c r="AQ18" s="189"/>
      <c r="AR18" s="190"/>
      <c r="AS18" s="190"/>
      <c r="AT18" s="191"/>
      <c r="AU18" s="354"/>
      <c r="AV18" s="354"/>
      <c r="AW18" s="354"/>
      <c r="AX18" s="370"/>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53"/>
      <c r="AF19" s="354"/>
      <c r="AG19" s="354"/>
      <c r="AH19" s="354"/>
      <c r="AI19" s="353"/>
      <c r="AJ19" s="354"/>
      <c r="AK19" s="354"/>
      <c r="AL19" s="354"/>
      <c r="AM19" s="353"/>
      <c r="AN19" s="354"/>
      <c r="AO19" s="354"/>
      <c r="AP19" s="354"/>
      <c r="AQ19" s="189"/>
      <c r="AR19" s="190"/>
      <c r="AS19" s="190"/>
      <c r="AT19" s="191"/>
      <c r="AU19" s="354"/>
      <c r="AV19" s="354"/>
      <c r="AW19" s="354"/>
      <c r="AX19" s="370"/>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53"/>
      <c r="AF20" s="354"/>
      <c r="AG20" s="354"/>
      <c r="AH20" s="354"/>
      <c r="AI20" s="353"/>
      <c r="AJ20" s="354"/>
      <c r="AK20" s="354"/>
      <c r="AL20" s="354"/>
      <c r="AM20" s="353"/>
      <c r="AN20" s="354"/>
      <c r="AO20" s="354"/>
      <c r="AP20" s="354"/>
      <c r="AQ20" s="189"/>
      <c r="AR20" s="190"/>
      <c r="AS20" s="190"/>
      <c r="AT20" s="191"/>
      <c r="AU20" s="354"/>
      <c r="AV20" s="354"/>
      <c r="AW20" s="354"/>
      <c r="AX20" s="370"/>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403"/>
      <c r="AA23" s="404"/>
      <c r="AB23" s="1019" t="s">
        <v>12</v>
      </c>
      <c r="AC23" s="1020"/>
      <c r="AD23" s="1021"/>
      <c r="AE23" s="371" t="s">
        <v>358</v>
      </c>
      <c r="AF23" s="371"/>
      <c r="AG23" s="371"/>
      <c r="AH23" s="371"/>
      <c r="AI23" s="371" t="s">
        <v>359</v>
      </c>
      <c r="AJ23" s="371"/>
      <c r="AK23" s="371"/>
      <c r="AL23" s="371"/>
      <c r="AM23" s="371" t="s">
        <v>365</v>
      </c>
      <c r="AN23" s="371"/>
      <c r="AO23" s="371"/>
      <c r="AP23" s="363"/>
      <c r="AQ23" s="137" t="s">
        <v>356</v>
      </c>
      <c r="AR23" s="129"/>
      <c r="AS23" s="129"/>
      <c r="AT23" s="130"/>
      <c r="AU23" s="368" t="s">
        <v>254</v>
      </c>
      <c r="AV23" s="368"/>
      <c r="AW23" s="368"/>
      <c r="AX23" s="369"/>
    </row>
    <row r="24" spans="1:50" ht="18.75" customHeight="1" x14ac:dyDescent="0.15">
      <c r="A24" s="533"/>
      <c r="B24" s="534"/>
      <c r="C24" s="534"/>
      <c r="D24" s="534"/>
      <c r="E24" s="534"/>
      <c r="F24" s="535"/>
      <c r="G24" s="543"/>
      <c r="H24" s="373"/>
      <c r="I24" s="373"/>
      <c r="J24" s="373"/>
      <c r="K24" s="373"/>
      <c r="L24" s="373"/>
      <c r="M24" s="373"/>
      <c r="N24" s="373"/>
      <c r="O24" s="544"/>
      <c r="P24" s="556"/>
      <c r="Q24" s="373"/>
      <c r="R24" s="373"/>
      <c r="S24" s="373"/>
      <c r="T24" s="373"/>
      <c r="U24" s="373"/>
      <c r="V24" s="373"/>
      <c r="W24" s="373"/>
      <c r="X24" s="544"/>
      <c r="Y24" s="1016"/>
      <c r="Z24" s="1017"/>
      <c r="AA24" s="1018"/>
      <c r="AB24" s="1022"/>
      <c r="AC24" s="1023"/>
      <c r="AD24" s="1024"/>
      <c r="AE24" s="372"/>
      <c r="AF24" s="372"/>
      <c r="AG24" s="372"/>
      <c r="AH24" s="372"/>
      <c r="AI24" s="372"/>
      <c r="AJ24" s="372"/>
      <c r="AK24" s="372"/>
      <c r="AL24" s="372"/>
      <c r="AM24" s="372"/>
      <c r="AN24" s="372"/>
      <c r="AO24" s="372"/>
      <c r="AP24" s="334"/>
      <c r="AQ24" s="264"/>
      <c r="AR24" s="265"/>
      <c r="AS24" s="132" t="s">
        <v>357</v>
      </c>
      <c r="AT24" s="133"/>
      <c r="AU24" s="265"/>
      <c r="AV24" s="265"/>
      <c r="AW24" s="373" t="s">
        <v>301</v>
      </c>
      <c r="AX24" s="374"/>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53"/>
      <c r="AF25" s="354"/>
      <c r="AG25" s="354"/>
      <c r="AH25" s="354"/>
      <c r="AI25" s="353"/>
      <c r="AJ25" s="354"/>
      <c r="AK25" s="354"/>
      <c r="AL25" s="354"/>
      <c r="AM25" s="353"/>
      <c r="AN25" s="354"/>
      <c r="AO25" s="354"/>
      <c r="AP25" s="354"/>
      <c r="AQ25" s="189"/>
      <c r="AR25" s="190"/>
      <c r="AS25" s="190"/>
      <c r="AT25" s="191"/>
      <c r="AU25" s="354"/>
      <c r="AV25" s="354"/>
      <c r="AW25" s="354"/>
      <c r="AX25" s="370"/>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53"/>
      <c r="AF26" s="354"/>
      <c r="AG26" s="354"/>
      <c r="AH26" s="354"/>
      <c r="AI26" s="353"/>
      <c r="AJ26" s="354"/>
      <c r="AK26" s="354"/>
      <c r="AL26" s="354"/>
      <c r="AM26" s="353"/>
      <c r="AN26" s="354"/>
      <c r="AO26" s="354"/>
      <c r="AP26" s="354"/>
      <c r="AQ26" s="189"/>
      <c r="AR26" s="190"/>
      <c r="AS26" s="190"/>
      <c r="AT26" s="191"/>
      <c r="AU26" s="354"/>
      <c r="AV26" s="354"/>
      <c r="AW26" s="354"/>
      <c r="AX26" s="370"/>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53"/>
      <c r="AF27" s="354"/>
      <c r="AG27" s="354"/>
      <c r="AH27" s="354"/>
      <c r="AI27" s="353"/>
      <c r="AJ27" s="354"/>
      <c r="AK27" s="354"/>
      <c r="AL27" s="354"/>
      <c r="AM27" s="353"/>
      <c r="AN27" s="354"/>
      <c r="AO27" s="354"/>
      <c r="AP27" s="354"/>
      <c r="AQ27" s="189"/>
      <c r="AR27" s="190"/>
      <c r="AS27" s="190"/>
      <c r="AT27" s="191"/>
      <c r="AU27" s="354"/>
      <c r="AV27" s="354"/>
      <c r="AW27" s="354"/>
      <c r="AX27" s="370"/>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403"/>
      <c r="AA30" s="404"/>
      <c r="AB30" s="1019" t="s">
        <v>12</v>
      </c>
      <c r="AC30" s="1020"/>
      <c r="AD30" s="1021"/>
      <c r="AE30" s="371" t="s">
        <v>358</v>
      </c>
      <c r="AF30" s="371"/>
      <c r="AG30" s="371"/>
      <c r="AH30" s="371"/>
      <c r="AI30" s="371" t="s">
        <v>359</v>
      </c>
      <c r="AJ30" s="371"/>
      <c r="AK30" s="371"/>
      <c r="AL30" s="371"/>
      <c r="AM30" s="371" t="s">
        <v>365</v>
      </c>
      <c r="AN30" s="371"/>
      <c r="AO30" s="371"/>
      <c r="AP30" s="363"/>
      <c r="AQ30" s="137" t="s">
        <v>356</v>
      </c>
      <c r="AR30" s="129"/>
      <c r="AS30" s="129"/>
      <c r="AT30" s="130"/>
      <c r="AU30" s="368" t="s">
        <v>254</v>
      </c>
      <c r="AV30" s="368"/>
      <c r="AW30" s="368"/>
      <c r="AX30" s="369"/>
    </row>
    <row r="31" spans="1:50" ht="18.75" customHeight="1" x14ac:dyDescent="0.15">
      <c r="A31" s="533"/>
      <c r="B31" s="534"/>
      <c r="C31" s="534"/>
      <c r="D31" s="534"/>
      <c r="E31" s="534"/>
      <c r="F31" s="535"/>
      <c r="G31" s="543"/>
      <c r="H31" s="373"/>
      <c r="I31" s="373"/>
      <c r="J31" s="373"/>
      <c r="K31" s="373"/>
      <c r="L31" s="373"/>
      <c r="M31" s="373"/>
      <c r="N31" s="373"/>
      <c r="O31" s="544"/>
      <c r="P31" s="556"/>
      <c r="Q31" s="373"/>
      <c r="R31" s="373"/>
      <c r="S31" s="373"/>
      <c r="T31" s="373"/>
      <c r="U31" s="373"/>
      <c r="V31" s="373"/>
      <c r="W31" s="373"/>
      <c r="X31" s="544"/>
      <c r="Y31" s="1016"/>
      <c r="Z31" s="1017"/>
      <c r="AA31" s="1018"/>
      <c r="AB31" s="1022"/>
      <c r="AC31" s="1023"/>
      <c r="AD31" s="1024"/>
      <c r="AE31" s="372"/>
      <c r="AF31" s="372"/>
      <c r="AG31" s="372"/>
      <c r="AH31" s="372"/>
      <c r="AI31" s="372"/>
      <c r="AJ31" s="372"/>
      <c r="AK31" s="372"/>
      <c r="AL31" s="372"/>
      <c r="AM31" s="372"/>
      <c r="AN31" s="372"/>
      <c r="AO31" s="372"/>
      <c r="AP31" s="334"/>
      <c r="AQ31" s="264"/>
      <c r="AR31" s="265"/>
      <c r="AS31" s="132" t="s">
        <v>357</v>
      </c>
      <c r="AT31" s="133"/>
      <c r="AU31" s="265"/>
      <c r="AV31" s="265"/>
      <c r="AW31" s="373" t="s">
        <v>301</v>
      </c>
      <c r="AX31" s="374"/>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53"/>
      <c r="AF32" s="354"/>
      <c r="AG32" s="354"/>
      <c r="AH32" s="354"/>
      <c r="AI32" s="353"/>
      <c r="AJ32" s="354"/>
      <c r="AK32" s="354"/>
      <c r="AL32" s="354"/>
      <c r="AM32" s="353"/>
      <c r="AN32" s="354"/>
      <c r="AO32" s="354"/>
      <c r="AP32" s="354"/>
      <c r="AQ32" s="189"/>
      <c r="AR32" s="190"/>
      <c r="AS32" s="190"/>
      <c r="AT32" s="191"/>
      <c r="AU32" s="354"/>
      <c r="AV32" s="354"/>
      <c r="AW32" s="354"/>
      <c r="AX32" s="370"/>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53"/>
      <c r="AF33" s="354"/>
      <c r="AG33" s="354"/>
      <c r="AH33" s="354"/>
      <c r="AI33" s="353"/>
      <c r="AJ33" s="354"/>
      <c r="AK33" s="354"/>
      <c r="AL33" s="354"/>
      <c r="AM33" s="353"/>
      <c r="AN33" s="354"/>
      <c r="AO33" s="354"/>
      <c r="AP33" s="354"/>
      <c r="AQ33" s="189"/>
      <c r="AR33" s="190"/>
      <c r="AS33" s="190"/>
      <c r="AT33" s="191"/>
      <c r="AU33" s="354"/>
      <c r="AV33" s="354"/>
      <c r="AW33" s="354"/>
      <c r="AX33" s="370"/>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53"/>
      <c r="AF34" s="354"/>
      <c r="AG34" s="354"/>
      <c r="AH34" s="354"/>
      <c r="AI34" s="353"/>
      <c r="AJ34" s="354"/>
      <c r="AK34" s="354"/>
      <c r="AL34" s="354"/>
      <c r="AM34" s="353"/>
      <c r="AN34" s="354"/>
      <c r="AO34" s="354"/>
      <c r="AP34" s="354"/>
      <c r="AQ34" s="189"/>
      <c r="AR34" s="190"/>
      <c r="AS34" s="190"/>
      <c r="AT34" s="191"/>
      <c r="AU34" s="354"/>
      <c r="AV34" s="354"/>
      <c r="AW34" s="354"/>
      <c r="AX34" s="370"/>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403"/>
      <c r="AA37" s="404"/>
      <c r="AB37" s="1019" t="s">
        <v>12</v>
      </c>
      <c r="AC37" s="1020"/>
      <c r="AD37" s="1021"/>
      <c r="AE37" s="371" t="s">
        <v>358</v>
      </c>
      <c r="AF37" s="371"/>
      <c r="AG37" s="371"/>
      <c r="AH37" s="371"/>
      <c r="AI37" s="371" t="s">
        <v>359</v>
      </c>
      <c r="AJ37" s="371"/>
      <c r="AK37" s="371"/>
      <c r="AL37" s="371"/>
      <c r="AM37" s="371" t="s">
        <v>365</v>
      </c>
      <c r="AN37" s="371"/>
      <c r="AO37" s="371"/>
      <c r="AP37" s="363"/>
      <c r="AQ37" s="137" t="s">
        <v>356</v>
      </c>
      <c r="AR37" s="129"/>
      <c r="AS37" s="129"/>
      <c r="AT37" s="130"/>
      <c r="AU37" s="368" t="s">
        <v>254</v>
      </c>
      <c r="AV37" s="368"/>
      <c r="AW37" s="368"/>
      <c r="AX37" s="369"/>
    </row>
    <row r="38" spans="1:50" ht="18.75" customHeight="1" x14ac:dyDescent="0.15">
      <c r="A38" s="533"/>
      <c r="B38" s="534"/>
      <c r="C38" s="534"/>
      <c r="D38" s="534"/>
      <c r="E38" s="534"/>
      <c r="F38" s="535"/>
      <c r="G38" s="543"/>
      <c r="H38" s="373"/>
      <c r="I38" s="373"/>
      <c r="J38" s="373"/>
      <c r="K38" s="373"/>
      <c r="L38" s="373"/>
      <c r="M38" s="373"/>
      <c r="N38" s="373"/>
      <c r="O38" s="544"/>
      <c r="P38" s="556"/>
      <c r="Q38" s="373"/>
      <c r="R38" s="373"/>
      <c r="S38" s="373"/>
      <c r="T38" s="373"/>
      <c r="U38" s="373"/>
      <c r="V38" s="373"/>
      <c r="W38" s="373"/>
      <c r="X38" s="544"/>
      <c r="Y38" s="1016"/>
      <c r="Z38" s="1017"/>
      <c r="AA38" s="1018"/>
      <c r="AB38" s="1022"/>
      <c r="AC38" s="1023"/>
      <c r="AD38" s="1024"/>
      <c r="AE38" s="372"/>
      <c r="AF38" s="372"/>
      <c r="AG38" s="372"/>
      <c r="AH38" s="372"/>
      <c r="AI38" s="372"/>
      <c r="AJ38" s="372"/>
      <c r="AK38" s="372"/>
      <c r="AL38" s="372"/>
      <c r="AM38" s="372"/>
      <c r="AN38" s="372"/>
      <c r="AO38" s="372"/>
      <c r="AP38" s="334"/>
      <c r="AQ38" s="264"/>
      <c r="AR38" s="265"/>
      <c r="AS38" s="132" t="s">
        <v>357</v>
      </c>
      <c r="AT38" s="133"/>
      <c r="AU38" s="265"/>
      <c r="AV38" s="265"/>
      <c r="AW38" s="373" t="s">
        <v>301</v>
      </c>
      <c r="AX38" s="374"/>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403"/>
      <c r="AA44" s="404"/>
      <c r="AB44" s="1019" t="s">
        <v>12</v>
      </c>
      <c r="AC44" s="1020"/>
      <c r="AD44" s="1021"/>
      <c r="AE44" s="371" t="s">
        <v>358</v>
      </c>
      <c r="AF44" s="371"/>
      <c r="AG44" s="371"/>
      <c r="AH44" s="371"/>
      <c r="AI44" s="371" t="s">
        <v>359</v>
      </c>
      <c r="AJ44" s="371"/>
      <c r="AK44" s="371"/>
      <c r="AL44" s="371"/>
      <c r="AM44" s="371" t="s">
        <v>365</v>
      </c>
      <c r="AN44" s="371"/>
      <c r="AO44" s="371"/>
      <c r="AP44" s="363"/>
      <c r="AQ44" s="137" t="s">
        <v>356</v>
      </c>
      <c r="AR44" s="129"/>
      <c r="AS44" s="129"/>
      <c r="AT44" s="130"/>
      <c r="AU44" s="368" t="s">
        <v>254</v>
      </c>
      <c r="AV44" s="368"/>
      <c r="AW44" s="368"/>
      <c r="AX44" s="369"/>
    </row>
    <row r="45" spans="1:50" ht="18.75" customHeight="1" x14ac:dyDescent="0.15">
      <c r="A45" s="533"/>
      <c r="B45" s="534"/>
      <c r="C45" s="534"/>
      <c r="D45" s="534"/>
      <c r="E45" s="534"/>
      <c r="F45" s="535"/>
      <c r="G45" s="543"/>
      <c r="H45" s="373"/>
      <c r="I45" s="373"/>
      <c r="J45" s="373"/>
      <c r="K45" s="373"/>
      <c r="L45" s="373"/>
      <c r="M45" s="373"/>
      <c r="N45" s="373"/>
      <c r="O45" s="544"/>
      <c r="P45" s="556"/>
      <c r="Q45" s="373"/>
      <c r="R45" s="373"/>
      <c r="S45" s="373"/>
      <c r="T45" s="373"/>
      <c r="U45" s="373"/>
      <c r="V45" s="373"/>
      <c r="W45" s="373"/>
      <c r="X45" s="544"/>
      <c r="Y45" s="1016"/>
      <c r="Z45" s="1017"/>
      <c r="AA45" s="1018"/>
      <c r="AB45" s="1022"/>
      <c r="AC45" s="1023"/>
      <c r="AD45" s="1024"/>
      <c r="AE45" s="372"/>
      <c r="AF45" s="372"/>
      <c r="AG45" s="372"/>
      <c r="AH45" s="372"/>
      <c r="AI45" s="372"/>
      <c r="AJ45" s="372"/>
      <c r="AK45" s="372"/>
      <c r="AL45" s="372"/>
      <c r="AM45" s="372"/>
      <c r="AN45" s="372"/>
      <c r="AO45" s="372"/>
      <c r="AP45" s="334"/>
      <c r="AQ45" s="264"/>
      <c r="AR45" s="265"/>
      <c r="AS45" s="132" t="s">
        <v>357</v>
      </c>
      <c r="AT45" s="133"/>
      <c r="AU45" s="265"/>
      <c r="AV45" s="265"/>
      <c r="AW45" s="373" t="s">
        <v>301</v>
      </c>
      <c r="AX45" s="374"/>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403"/>
      <c r="AA51" s="404"/>
      <c r="AB51" s="363" t="s">
        <v>12</v>
      </c>
      <c r="AC51" s="1020"/>
      <c r="AD51" s="1021"/>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customHeight="1" x14ac:dyDescent="0.15">
      <c r="A52" s="533"/>
      <c r="B52" s="534"/>
      <c r="C52" s="534"/>
      <c r="D52" s="534"/>
      <c r="E52" s="534"/>
      <c r="F52" s="535"/>
      <c r="G52" s="543"/>
      <c r="H52" s="373"/>
      <c r="I52" s="373"/>
      <c r="J52" s="373"/>
      <c r="K52" s="373"/>
      <c r="L52" s="373"/>
      <c r="M52" s="373"/>
      <c r="N52" s="373"/>
      <c r="O52" s="544"/>
      <c r="P52" s="556"/>
      <c r="Q52" s="373"/>
      <c r="R52" s="373"/>
      <c r="S52" s="373"/>
      <c r="T52" s="373"/>
      <c r="U52" s="373"/>
      <c r="V52" s="373"/>
      <c r="W52" s="373"/>
      <c r="X52" s="544"/>
      <c r="Y52" s="1016"/>
      <c r="Z52" s="1017"/>
      <c r="AA52" s="1018"/>
      <c r="AB52" s="1022"/>
      <c r="AC52" s="1023"/>
      <c r="AD52" s="1024"/>
      <c r="AE52" s="372"/>
      <c r="AF52" s="372"/>
      <c r="AG52" s="372"/>
      <c r="AH52" s="372"/>
      <c r="AI52" s="372"/>
      <c r="AJ52" s="372"/>
      <c r="AK52" s="372"/>
      <c r="AL52" s="372"/>
      <c r="AM52" s="372"/>
      <c r="AN52" s="372"/>
      <c r="AO52" s="372"/>
      <c r="AP52" s="334"/>
      <c r="AQ52" s="264"/>
      <c r="AR52" s="265"/>
      <c r="AS52" s="132" t="s">
        <v>357</v>
      </c>
      <c r="AT52" s="133"/>
      <c r="AU52" s="265"/>
      <c r="AV52" s="265"/>
      <c r="AW52" s="373" t="s">
        <v>301</v>
      </c>
      <c r="AX52" s="374"/>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403"/>
      <c r="AA58" s="404"/>
      <c r="AB58" s="1019" t="s">
        <v>12</v>
      </c>
      <c r="AC58" s="1020"/>
      <c r="AD58" s="1021"/>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customHeight="1" x14ac:dyDescent="0.15">
      <c r="A59" s="533"/>
      <c r="B59" s="534"/>
      <c r="C59" s="534"/>
      <c r="D59" s="534"/>
      <c r="E59" s="534"/>
      <c r="F59" s="535"/>
      <c r="G59" s="543"/>
      <c r="H59" s="373"/>
      <c r="I59" s="373"/>
      <c r="J59" s="373"/>
      <c r="K59" s="373"/>
      <c r="L59" s="373"/>
      <c r="M59" s="373"/>
      <c r="N59" s="373"/>
      <c r="O59" s="544"/>
      <c r="P59" s="556"/>
      <c r="Q59" s="373"/>
      <c r="R59" s="373"/>
      <c r="S59" s="373"/>
      <c r="T59" s="373"/>
      <c r="U59" s="373"/>
      <c r="V59" s="373"/>
      <c r="W59" s="373"/>
      <c r="X59" s="544"/>
      <c r="Y59" s="1016"/>
      <c r="Z59" s="1017"/>
      <c r="AA59" s="1018"/>
      <c r="AB59" s="1022"/>
      <c r="AC59" s="1023"/>
      <c r="AD59" s="1024"/>
      <c r="AE59" s="372"/>
      <c r="AF59" s="372"/>
      <c r="AG59" s="372"/>
      <c r="AH59" s="372"/>
      <c r="AI59" s="372"/>
      <c r="AJ59" s="372"/>
      <c r="AK59" s="372"/>
      <c r="AL59" s="372"/>
      <c r="AM59" s="372"/>
      <c r="AN59" s="372"/>
      <c r="AO59" s="372"/>
      <c r="AP59" s="334"/>
      <c r="AQ59" s="264"/>
      <c r="AR59" s="265"/>
      <c r="AS59" s="132" t="s">
        <v>357</v>
      </c>
      <c r="AT59" s="133"/>
      <c r="AU59" s="265"/>
      <c r="AV59" s="265"/>
      <c r="AW59" s="373" t="s">
        <v>301</v>
      </c>
      <c r="AX59" s="374"/>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403"/>
      <c r="AA65" s="404"/>
      <c r="AB65" s="1019" t="s">
        <v>12</v>
      </c>
      <c r="AC65" s="1020"/>
      <c r="AD65" s="1021"/>
      <c r="AE65" s="371" t="s">
        <v>358</v>
      </c>
      <c r="AF65" s="371"/>
      <c r="AG65" s="371"/>
      <c r="AH65" s="371"/>
      <c r="AI65" s="371" t="s">
        <v>359</v>
      </c>
      <c r="AJ65" s="371"/>
      <c r="AK65" s="371"/>
      <c r="AL65" s="371"/>
      <c r="AM65" s="371" t="s">
        <v>365</v>
      </c>
      <c r="AN65" s="371"/>
      <c r="AO65" s="371"/>
      <c r="AP65" s="363"/>
      <c r="AQ65" s="137" t="s">
        <v>356</v>
      </c>
      <c r="AR65" s="129"/>
      <c r="AS65" s="129"/>
      <c r="AT65" s="130"/>
      <c r="AU65" s="368" t="s">
        <v>254</v>
      </c>
      <c r="AV65" s="368"/>
      <c r="AW65" s="368"/>
      <c r="AX65" s="369"/>
    </row>
    <row r="66" spans="1:50" ht="18.75" customHeight="1" x14ac:dyDescent="0.15">
      <c r="A66" s="533"/>
      <c r="B66" s="534"/>
      <c r="C66" s="534"/>
      <c r="D66" s="534"/>
      <c r="E66" s="534"/>
      <c r="F66" s="535"/>
      <c r="G66" s="543"/>
      <c r="H66" s="373"/>
      <c r="I66" s="373"/>
      <c r="J66" s="373"/>
      <c r="K66" s="373"/>
      <c r="L66" s="373"/>
      <c r="M66" s="373"/>
      <c r="N66" s="373"/>
      <c r="O66" s="544"/>
      <c r="P66" s="556"/>
      <c r="Q66" s="373"/>
      <c r="R66" s="373"/>
      <c r="S66" s="373"/>
      <c r="T66" s="373"/>
      <c r="U66" s="373"/>
      <c r="V66" s="373"/>
      <c r="W66" s="373"/>
      <c r="X66" s="544"/>
      <c r="Y66" s="1016"/>
      <c r="Z66" s="1017"/>
      <c r="AA66" s="1018"/>
      <c r="AB66" s="1022"/>
      <c r="AC66" s="1023"/>
      <c r="AD66" s="1024"/>
      <c r="AE66" s="372"/>
      <c r="AF66" s="372"/>
      <c r="AG66" s="372"/>
      <c r="AH66" s="372"/>
      <c r="AI66" s="372"/>
      <c r="AJ66" s="372"/>
      <c r="AK66" s="372"/>
      <c r="AL66" s="372"/>
      <c r="AM66" s="372"/>
      <c r="AN66" s="372"/>
      <c r="AO66" s="372"/>
      <c r="AP66" s="334"/>
      <c r="AQ66" s="264"/>
      <c r="AR66" s="265"/>
      <c r="AS66" s="132" t="s">
        <v>357</v>
      </c>
      <c r="AT66" s="133"/>
      <c r="AU66" s="265"/>
      <c r="AV66" s="265"/>
      <c r="AW66" s="373" t="s">
        <v>301</v>
      </c>
      <c r="AX66" s="374"/>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53"/>
      <c r="AF67" s="354"/>
      <c r="AG67" s="354"/>
      <c r="AH67" s="354"/>
      <c r="AI67" s="353"/>
      <c r="AJ67" s="354"/>
      <c r="AK67" s="354"/>
      <c r="AL67" s="354"/>
      <c r="AM67" s="353"/>
      <c r="AN67" s="354"/>
      <c r="AO67" s="354"/>
      <c r="AP67" s="354"/>
      <c r="AQ67" s="189"/>
      <c r="AR67" s="190"/>
      <c r="AS67" s="190"/>
      <c r="AT67" s="191"/>
      <c r="AU67" s="354"/>
      <c r="AV67" s="354"/>
      <c r="AW67" s="354"/>
      <c r="AX67" s="370"/>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53"/>
      <c r="AF68" s="354"/>
      <c r="AG68" s="354"/>
      <c r="AH68" s="354"/>
      <c r="AI68" s="353"/>
      <c r="AJ68" s="354"/>
      <c r="AK68" s="354"/>
      <c r="AL68" s="354"/>
      <c r="AM68" s="353"/>
      <c r="AN68" s="354"/>
      <c r="AO68" s="354"/>
      <c r="AP68" s="354"/>
      <c r="AQ68" s="189"/>
      <c r="AR68" s="190"/>
      <c r="AS68" s="190"/>
      <c r="AT68" s="191"/>
      <c r="AU68" s="354"/>
      <c r="AV68" s="354"/>
      <c r="AW68" s="354"/>
      <c r="AX68" s="370"/>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53"/>
      <c r="AF69" s="354"/>
      <c r="AG69" s="354"/>
      <c r="AH69" s="354"/>
      <c r="AI69" s="353"/>
      <c r="AJ69" s="354"/>
      <c r="AK69" s="354"/>
      <c r="AL69" s="354"/>
      <c r="AM69" s="353"/>
      <c r="AN69" s="354"/>
      <c r="AO69" s="354"/>
      <c r="AP69" s="354"/>
      <c r="AQ69" s="189"/>
      <c r="AR69" s="190"/>
      <c r="AS69" s="190"/>
      <c r="AT69" s="191"/>
      <c r="AU69" s="354"/>
      <c r="AV69" s="354"/>
      <c r="AW69" s="354"/>
      <c r="AX69" s="370"/>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47"/>
      <c r="B6" s="1048"/>
      <c r="C6" s="1048"/>
      <c r="D6" s="1048"/>
      <c r="E6" s="1048"/>
      <c r="F6" s="1049"/>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47"/>
      <c r="B7" s="1048"/>
      <c r="C7" s="1048"/>
      <c r="D7" s="1048"/>
      <c r="E7" s="1048"/>
      <c r="F7" s="1049"/>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47"/>
      <c r="B8" s="1048"/>
      <c r="C8" s="1048"/>
      <c r="D8" s="1048"/>
      <c r="E8" s="1048"/>
      <c r="F8" s="1049"/>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47"/>
      <c r="B9" s="1048"/>
      <c r="C9" s="1048"/>
      <c r="D9" s="1048"/>
      <c r="E9" s="1048"/>
      <c r="F9" s="1049"/>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47"/>
      <c r="B10" s="1048"/>
      <c r="C10" s="1048"/>
      <c r="D10" s="1048"/>
      <c r="E10" s="1048"/>
      <c r="F10" s="1049"/>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47"/>
      <c r="B11" s="1048"/>
      <c r="C11" s="1048"/>
      <c r="D11" s="1048"/>
      <c r="E11" s="1048"/>
      <c r="F11" s="1049"/>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47"/>
      <c r="B12" s="1048"/>
      <c r="C12" s="1048"/>
      <c r="D12" s="1048"/>
      <c r="E12" s="1048"/>
      <c r="F12" s="1049"/>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47"/>
      <c r="B13" s="1048"/>
      <c r="C13" s="1048"/>
      <c r="D13" s="1048"/>
      <c r="E13" s="1048"/>
      <c r="F13" s="1049"/>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47"/>
      <c r="B14" s="1048"/>
      <c r="C14" s="1048"/>
      <c r="D14" s="1048"/>
      <c r="E14" s="1048"/>
      <c r="F14" s="1049"/>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47"/>
      <c r="B19" s="1048"/>
      <c r="C19" s="1048"/>
      <c r="D19" s="1048"/>
      <c r="E19" s="1048"/>
      <c r="F19" s="1049"/>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47"/>
      <c r="B20" s="1048"/>
      <c r="C20" s="1048"/>
      <c r="D20" s="1048"/>
      <c r="E20" s="1048"/>
      <c r="F20" s="1049"/>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47"/>
      <c r="B21" s="1048"/>
      <c r="C21" s="1048"/>
      <c r="D21" s="1048"/>
      <c r="E21" s="1048"/>
      <c r="F21" s="1049"/>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47"/>
      <c r="B22" s="1048"/>
      <c r="C22" s="1048"/>
      <c r="D22" s="1048"/>
      <c r="E22" s="1048"/>
      <c r="F22" s="1049"/>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47"/>
      <c r="B23" s="1048"/>
      <c r="C23" s="1048"/>
      <c r="D23" s="1048"/>
      <c r="E23" s="1048"/>
      <c r="F23" s="1049"/>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47"/>
      <c r="B24" s="1048"/>
      <c r="C24" s="1048"/>
      <c r="D24" s="1048"/>
      <c r="E24" s="1048"/>
      <c r="F24" s="1049"/>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47"/>
      <c r="B25" s="1048"/>
      <c r="C25" s="1048"/>
      <c r="D25" s="1048"/>
      <c r="E25" s="1048"/>
      <c r="F25" s="1049"/>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47"/>
      <c r="B26" s="1048"/>
      <c r="C26" s="1048"/>
      <c r="D26" s="1048"/>
      <c r="E26" s="1048"/>
      <c r="F26" s="1049"/>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47"/>
      <c r="B27" s="1048"/>
      <c r="C27" s="1048"/>
      <c r="D27" s="1048"/>
      <c r="E27" s="1048"/>
      <c r="F27" s="1049"/>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47"/>
      <c r="B32" s="1048"/>
      <c r="C32" s="1048"/>
      <c r="D32" s="1048"/>
      <c r="E32" s="1048"/>
      <c r="F32" s="1049"/>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47"/>
      <c r="B33" s="1048"/>
      <c r="C33" s="1048"/>
      <c r="D33" s="1048"/>
      <c r="E33" s="1048"/>
      <c r="F33" s="1049"/>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47"/>
      <c r="B34" s="1048"/>
      <c r="C34" s="1048"/>
      <c r="D34" s="1048"/>
      <c r="E34" s="1048"/>
      <c r="F34" s="1049"/>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47"/>
      <c r="B35" s="1048"/>
      <c r="C35" s="1048"/>
      <c r="D35" s="1048"/>
      <c r="E35" s="1048"/>
      <c r="F35" s="1049"/>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47"/>
      <c r="B36" s="1048"/>
      <c r="C36" s="1048"/>
      <c r="D36" s="1048"/>
      <c r="E36" s="1048"/>
      <c r="F36" s="1049"/>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47"/>
      <c r="B37" s="1048"/>
      <c r="C37" s="1048"/>
      <c r="D37" s="1048"/>
      <c r="E37" s="1048"/>
      <c r="F37" s="1049"/>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47"/>
      <c r="B38" s="1048"/>
      <c r="C38" s="1048"/>
      <c r="D38" s="1048"/>
      <c r="E38" s="1048"/>
      <c r="F38" s="1049"/>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47"/>
      <c r="B39" s="1048"/>
      <c r="C39" s="1048"/>
      <c r="D39" s="1048"/>
      <c r="E39" s="1048"/>
      <c r="F39" s="1049"/>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47"/>
      <c r="B40" s="1048"/>
      <c r="C40" s="1048"/>
      <c r="D40" s="1048"/>
      <c r="E40" s="1048"/>
      <c r="F40" s="1049"/>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47"/>
      <c r="B45" s="1048"/>
      <c r="C45" s="1048"/>
      <c r="D45" s="1048"/>
      <c r="E45" s="1048"/>
      <c r="F45" s="1049"/>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47"/>
      <c r="B46" s="1048"/>
      <c r="C46" s="1048"/>
      <c r="D46" s="1048"/>
      <c r="E46" s="1048"/>
      <c r="F46" s="1049"/>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47"/>
      <c r="B47" s="1048"/>
      <c r="C47" s="1048"/>
      <c r="D47" s="1048"/>
      <c r="E47" s="1048"/>
      <c r="F47" s="1049"/>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47"/>
      <c r="B48" s="1048"/>
      <c r="C48" s="1048"/>
      <c r="D48" s="1048"/>
      <c r="E48" s="1048"/>
      <c r="F48" s="1049"/>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47"/>
      <c r="B49" s="1048"/>
      <c r="C49" s="1048"/>
      <c r="D49" s="1048"/>
      <c r="E49" s="1048"/>
      <c r="F49" s="1049"/>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47"/>
      <c r="B50" s="1048"/>
      <c r="C50" s="1048"/>
      <c r="D50" s="1048"/>
      <c r="E50" s="1048"/>
      <c r="F50" s="1049"/>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47"/>
      <c r="B51" s="1048"/>
      <c r="C51" s="1048"/>
      <c r="D51" s="1048"/>
      <c r="E51" s="1048"/>
      <c r="F51" s="1049"/>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47"/>
      <c r="B52" s="1048"/>
      <c r="C52" s="1048"/>
      <c r="D52" s="1048"/>
      <c r="E52" s="1048"/>
      <c r="F52" s="1049"/>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47"/>
      <c r="B59" s="1048"/>
      <c r="C59" s="1048"/>
      <c r="D59" s="1048"/>
      <c r="E59" s="1048"/>
      <c r="F59" s="1049"/>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47"/>
      <c r="B60" s="1048"/>
      <c r="C60" s="1048"/>
      <c r="D60" s="1048"/>
      <c r="E60" s="1048"/>
      <c r="F60" s="1049"/>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47"/>
      <c r="B61" s="1048"/>
      <c r="C61" s="1048"/>
      <c r="D61" s="1048"/>
      <c r="E61" s="1048"/>
      <c r="F61" s="1049"/>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47"/>
      <c r="B62" s="1048"/>
      <c r="C62" s="1048"/>
      <c r="D62" s="1048"/>
      <c r="E62" s="1048"/>
      <c r="F62" s="1049"/>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47"/>
      <c r="B63" s="1048"/>
      <c r="C63" s="1048"/>
      <c r="D63" s="1048"/>
      <c r="E63" s="1048"/>
      <c r="F63" s="1049"/>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47"/>
      <c r="B64" s="1048"/>
      <c r="C64" s="1048"/>
      <c r="D64" s="1048"/>
      <c r="E64" s="1048"/>
      <c r="F64" s="1049"/>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47"/>
      <c r="B65" s="1048"/>
      <c r="C65" s="1048"/>
      <c r="D65" s="1048"/>
      <c r="E65" s="1048"/>
      <c r="F65" s="1049"/>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47"/>
      <c r="B66" s="1048"/>
      <c r="C66" s="1048"/>
      <c r="D66" s="1048"/>
      <c r="E66" s="1048"/>
      <c r="F66" s="1049"/>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47"/>
      <c r="B67" s="1048"/>
      <c r="C67" s="1048"/>
      <c r="D67" s="1048"/>
      <c r="E67" s="1048"/>
      <c r="F67" s="1049"/>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47"/>
      <c r="B72" s="1048"/>
      <c r="C72" s="1048"/>
      <c r="D72" s="1048"/>
      <c r="E72" s="1048"/>
      <c r="F72" s="1049"/>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47"/>
      <c r="B73" s="1048"/>
      <c r="C73" s="1048"/>
      <c r="D73" s="1048"/>
      <c r="E73" s="1048"/>
      <c r="F73" s="1049"/>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47"/>
      <c r="B74" s="1048"/>
      <c r="C74" s="1048"/>
      <c r="D74" s="1048"/>
      <c r="E74" s="1048"/>
      <c r="F74" s="1049"/>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47"/>
      <c r="B75" s="1048"/>
      <c r="C75" s="1048"/>
      <c r="D75" s="1048"/>
      <c r="E75" s="1048"/>
      <c r="F75" s="1049"/>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47"/>
      <c r="B76" s="1048"/>
      <c r="C76" s="1048"/>
      <c r="D76" s="1048"/>
      <c r="E76" s="1048"/>
      <c r="F76" s="1049"/>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47"/>
      <c r="B77" s="1048"/>
      <c r="C77" s="1048"/>
      <c r="D77" s="1048"/>
      <c r="E77" s="1048"/>
      <c r="F77" s="1049"/>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47"/>
      <c r="B78" s="1048"/>
      <c r="C78" s="1048"/>
      <c r="D78" s="1048"/>
      <c r="E78" s="1048"/>
      <c r="F78" s="1049"/>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47"/>
      <c r="B79" s="1048"/>
      <c r="C79" s="1048"/>
      <c r="D79" s="1048"/>
      <c r="E79" s="1048"/>
      <c r="F79" s="1049"/>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47"/>
      <c r="B80" s="1048"/>
      <c r="C80" s="1048"/>
      <c r="D80" s="1048"/>
      <c r="E80" s="1048"/>
      <c r="F80" s="1049"/>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47"/>
      <c r="B85" s="1048"/>
      <c r="C85" s="1048"/>
      <c r="D85" s="1048"/>
      <c r="E85" s="1048"/>
      <c r="F85" s="1049"/>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47"/>
      <c r="B86" s="1048"/>
      <c r="C86" s="1048"/>
      <c r="D86" s="1048"/>
      <c r="E86" s="1048"/>
      <c r="F86" s="1049"/>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47"/>
      <c r="B87" s="1048"/>
      <c r="C87" s="1048"/>
      <c r="D87" s="1048"/>
      <c r="E87" s="1048"/>
      <c r="F87" s="1049"/>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47"/>
      <c r="B88" s="1048"/>
      <c r="C88" s="1048"/>
      <c r="D88" s="1048"/>
      <c r="E88" s="1048"/>
      <c r="F88" s="1049"/>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47"/>
      <c r="B89" s="1048"/>
      <c r="C89" s="1048"/>
      <c r="D89" s="1048"/>
      <c r="E89" s="1048"/>
      <c r="F89" s="1049"/>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47"/>
      <c r="B90" s="1048"/>
      <c r="C90" s="1048"/>
      <c r="D90" s="1048"/>
      <c r="E90" s="1048"/>
      <c r="F90" s="1049"/>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47"/>
      <c r="B91" s="1048"/>
      <c r="C91" s="1048"/>
      <c r="D91" s="1048"/>
      <c r="E91" s="1048"/>
      <c r="F91" s="1049"/>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47"/>
      <c r="B92" s="1048"/>
      <c r="C92" s="1048"/>
      <c r="D92" s="1048"/>
      <c r="E92" s="1048"/>
      <c r="F92" s="1049"/>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47"/>
      <c r="B93" s="1048"/>
      <c r="C93" s="1048"/>
      <c r="D93" s="1048"/>
      <c r="E93" s="1048"/>
      <c r="F93" s="1049"/>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47"/>
      <c r="B98" s="1048"/>
      <c r="C98" s="1048"/>
      <c r="D98" s="1048"/>
      <c r="E98" s="1048"/>
      <c r="F98" s="1049"/>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47"/>
      <c r="B99" s="1048"/>
      <c r="C99" s="1048"/>
      <c r="D99" s="1048"/>
      <c r="E99" s="1048"/>
      <c r="F99" s="1049"/>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47"/>
      <c r="B100" s="1048"/>
      <c r="C100" s="1048"/>
      <c r="D100" s="1048"/>
      <c r="E100" s="1048"/>
      <c r="F100" s="1049"/>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47"/>
      <c r="B101" s="1048"/>
      <c r="C101" s="1048"/>
      <c r="D101" s="1048"/>
      <c r="E101" s="1048"/>
      <c r="F101" s="1049"/>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47"/>
      <c r="B102" s="1048"/>
      <c r="C102" s="1048"/>
      <c r="D102" s="1048"/>
      <c r="E102" s="1048"/>
      <c r="F102" s="1049"/>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47"/>
      <c r="B103" s="1048"/>
      <c r="C103" s="1048"/>
      <c r="D103" s="1048"/>
      <c r="E103" s="1048"/>
      <c r="F103" s="1049"/>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47"/>
      <c r="B104" s="1048"/>
      <c r="C104" s="1048"/>
      <c r="D104" s="1048"/>
      <c r="E104" s="1048"/>
      <c r="F104" s="1049"/>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47"/>
      <c r="B105" s="1048"/>
      <c r="C105" s="1048"/>
      <c r="D105" s="1048"/>
      <c r="E105" s="1048"/>
      <c r="F105" s="1049"/>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47"/>
      <c r="B112" s="1048"/>
      <c r="C112" s="1048"/>
      <c r="D112" s="1048"/>
      <c r="E112" s="1048"/>
      <c r="F112" s="1049"/>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47"/>
      <c r="B113" s="1048"/>
      <c r="C113" s="1048"/>
      <c r="D113" s="1048"/>
      <c r="E113" s="1048"/>
      <c r="F113" s="1049"/>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47"/>
      <c r="B114" s="1048"/>
      <c r="C114" s="1048"/>
      <c r="D114" s="1048"/>
      <c r="E114" s="1048"/>
      <c r="F114" s="1049"/>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47"/>
      <c r="B115" s="1048"/>
      <c r="C115" s="1048"/>
      <c r="D115" s="1048"/>
      <c r="E115" s="1048"/>
      <c r="F115" s="1049"/>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47"/>
      <c r="B116" s="1048"/>
      <c r="C116" s="1048"/>
      <c r="D116" s="1048"/>
      <c r="E116" s="1048"/>
      <c r="F116" s="1049"/>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47"/>
      <c r="B117" s="1048"/>
      <c r="C117" s="1048"/>
      <c r="D117" s="1048"/>
      <c r="E117" s="1048"/>
      <c r="F117" s="1049"/>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47"/>
      <c r="B118" s="1048"/>
      <c r="C118" s="1048"/>
      <c r="D118" s="1048"/>
      <c r="E118" s="1048"/>
      <c r="F118" s="1049"/>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47"/>
      <c r="B119" s="1048"/>
      <c r="C119" s="1048"/>
      <c r="D119" s="1048"/>
      <c r="E119" s="1048"/>
      <c r="F119" s="1049"/>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47"/>
      <c r="B120" s="1048"/>
      <c r="C120" s="1048"/>
      <c r="D120" s="1048"/>
      <c r="E120" s="1048"/>
      <c r="F120" s="1049"/>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47"/>
      <c r="B125" s="1048"/>
      <c r="C125" s="1048"/>
      <c r="D125" s="1048"/>
      <c r="E125" s="1048"/>
      <c r="F125" s="1049"/>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47"/>
      <c r="B126" s="1048"/>
      <c r="C126" s="1048"/>
      <c r="D126" s="1048"/>
      <c r="E126" s="1048"/>
      <c r="F126" s="1049"/>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47"/>
      <c r="B127" s="1048"/>
      <c r="C127" s="1048"/>
      <c r="D127" s="1048"/>
      <c r="E127" s="1048"/>
      <c r="F127" s="1049"/>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47"/>
      <c r="B128" s="1048"/>
      <c r="C128" s="1048"/>
      <c r="D128" s="1048"/>
      <c r="E128" s="1048"/>
      <c r="F128" s="1049"/>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47"/>
      <c r="B129" s="1048"/>
      <c r="C129" s="1048"/>
      <c r="D129" s="1048"/>
      <c r="E129" s="1048"/>
      <c r="F129" s="1049"/>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47"/>
      <c r="B130" s="1048"/>
      <c r="C130" s="1048"/>
      <c r="D130" s="1048"/>
      <c r="E130" s="1048"/>
      <c r="F130" s="1049"/>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47"/>
      <c r="B131" s="1048"/>
      <c r="C131" s="1048"/>
      <c r="D131" s="1048"/>
      <c r="E131" s="1048"/>
      <c r="F131" s="1049"/>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47"/>
      <c r="B132" s="1048"/>
      <c r="C132" s="1048"/>
      <c r="D132" s="1048"/>
      <c r="E132" s="1048"/>
      <c r="F132" s="1049"/>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47"/>
      <c r="B133" s="1048"/>
      <c r="C133" s="1048"/>
      <c r="D133" s="1048"/>
      <c r="E133" s="1048"/>
      <c r="F133" s="1049"/>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47"/>
      <c r="B138" s="1048"/>
      <c r="C138" s="1048"/>
      <c r="D138" s="1048"/>
      <c r="E138" s="1048"/>
      <c r="F138" s="1049"/>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47"/>
      <c r="B139" s="1048"/>
      <c r="C139" s="1048"/>
      <c r="D139" s="1048"/>
      <c r="E139" s="1048"/>
      <c r="F139" s="1049"/>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47"/>
      <c r="B140" s="1048"/>
      <c r="C140" s="1048"/>
      <c r="D140" s="1048"/>
      <c r="E140" s="1048"/>
      <c r="F140" s="1049"/>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47"/>
      <c r="B141" s="1048"/>
      <c r="C141" s="1048"/>
      <c r="D141" s="1048"/>
      <c r="E141" s="1048"/>
      <c r="F141" s="1049"/>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47"/>
      <c r="B142" s="1048"/>
      <c r="C142" s="1048"/>
      <c r="D142" s="1048"/>
      <c r="E142" s="1048"/>
      <c r="F142" s="1049"/>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47"/>
      <c r="B143" s="1048"/>
      <c r="C143" s="1048"/>
      <c r="D143" s="1048"/>
      <c r="E143" s="1048"/>
      <c r="F143" s="1049"/>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47"/>
      <c r="B144" s="1048"/>
      <c r="C144" s="1048"/>
      <c r="D144" s="1048"/>
      <c r="E144" s="1048"/>
      <c r="F144" s="1049"/>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47"/>
      <c r="B145" s="1048"/>
      <c r="C145" s="1048"/>
      <c r="D145" s="1048"/>
      <c r="E145" s="1048"/>
      <c r="F145" s="1049"/>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47"/>
      <c r="B146" s="1048"/>
      <c r="C146" s="1048"/>
      <c r="D146" s="1048"/>
      <c r="E146" s="1048"/>
      <c r="F146" s="1049"/>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47"/>
      <c r="B151" s="1048"/>
      <c r="C151" s="1048"/>
      <c r="D151" s="1048"/>
      <c r="E151" s="1048"/>
      <c r="F151" s="1049"/>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47"/>
      <c r="B152" s="1048"/>
      <c r="C152" s="1048"/>
      <c r="D152" s="1048"/>
      <c r="E152" s="1048"/>
      <c r="F152" s="1049"/>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47"/>
      <c r="B153" s="1048"/>
      <c r="C153" s="1048"/>
      <c r="D153" s="1048"/>
      <c r="E153" s="1048"/>
      <c r="F153" s="1049"/>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47"/>
      <c r="B154" s="1048"/>
      <c r="C154" s="1048"/>
      <c r="D154" s="1048"/>
      <c r="E154" s="1048"/>
      <c r="F154" s="1049"/>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47"/>
      <c r="B155" s="1048"/>
      <c r="C155" s="1048"/>
      <c r="D155" s="1048"/>
      <c r="E155" s="1048"/>
      <c r="F155" s="1049"/>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47"/>
      <c r="B156" s="1048"/>
      <c r="C156" s="1048"/>
      <c r="D156" s="1048"/>
      <c r="E156" s="1048"/>
      <c r="F156" s="1049"/>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47"/>
      <c r="B157" s="1048"/>
      <c r="C157" s="1048"/>
      <c r="D157" s="1048"/>
      <c r="E157" s="1048"/>
      <c r="F157" s="1049"/>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47"/>
      <c r="B158" s="1048"/>
      <c r="C158" s="1048"/>
      <c r="D158" s="1048"/>
      <c r="E158" s="1048"/>
      <c r="F158" s="1049"/>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47"/>
      <c r="B165" s="1048"/>
      <c r="C165" s="1048"/>
      <c r="D165" s="1048"/>
      <c r="E165" s="1048"/>
      <c r="F165" s="1049"/>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47"/>
      <c r="B166" s="1048"/>
      <c r="C166" s="1048"/>
      <c r="D166" s="1048"/>
      <c r="E166" s="1048"/>
      <c r="F166" s="1049"/>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47"/>
      <c r="B167" s="1048"/>
      <c r="C167" s="1048"/>
      <c r="D167" s="1048"/>
      <c r="E167" s="1048"/>
      <c r="F167" s="1049"/>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47"/>
      <c r="B168" s="1048"/>
      <c r="C168" s="1048"/>
      <c r="D168" s="1048"/>
      <c r="E168" s="1048"/>
      <c r="F168" s="1049"/>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47"/>
      <c r="B169" s="1048"/>
      <c r="C169" s="1048"/>
      <c r="D169" s="1048"/>
      <c r="E169" s="1048"/>
      <c r="F169" s="1049"/>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47"/>
      <c r="B170" s="1048"/>
      <c r="C170" s="1048"/>
      <c r="D170" s="1048"/>
      <c r="E170" s="1048"/>
      <c r="F170" s="1049"/>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47"/>
      <c r="B171" s="1048"/>
      <c r="C171" s="1048"/>
      <c r="D171" s="1048"/>
      <c r="E171" s="1048"/>
      <c r="F171" s="1049"/>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47"/>
      <c r="B172" s="1048"/>
      <c r="C172" s="1048"/>
      <c r="D172" s="1048"/>
      <c r="E172" s="1048"/>
      <c r="F172" s="1049"/>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47"/>
      <c r="B173" s="1048"/>
      <c r="C173" s="1048"/>
      <c r="D173" s="1048"/>
      <c r="E173" s="1048"/>
      <c r="F173" s="1049"/>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47"/>
      <c r="B178" s="1048"/>
      <c r="C178" s="1048"/>
      <c r="D178" s="1048"/>
      <c r="E178" s="1048"/>
      <c r="F178" s="1049"/>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47"/>
      <c r="B179" s="1048"/>
      <c r="C179" s="1048"/>
      <c r="D179" s="1048"/>
      <c r="E179" s="1048"/>
      <c r="F179" s="1049"/>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47"/>
      <c r="B180" s="1048"/>
      <c r="C180" s="1048"/>
      <c r="D180" s="1048"/>
      <c r="E180" s="1048"/>
      <c r="F180" s="1049"/>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47"/>
      <c r="B181" s="1048"/>
      <c r="C181" s="1048"/>
      <c r="D181" s="1048"/>
      <c r="E181" s="1048"/>
      <c r="F181" s="1049"/>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47"/>
      <c r="B182" s="1048"/>
      <c r="C182" s="1048"/>
      <c r="D182" s="1048"/>
      <c r="E182" s="1048"/>
      <c r="F182" s="1049"/>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47"/>
      <c r="B183" s="1048"/>
      <c r="C183" s="1048"/>
      <c r="D183" s="1048"/>
      <c r="E183" s="1048"/>
      <c r="F183" s="1049"/>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47"/>
      <c r="B184" s="1048"/>
      <c r="C184" s="1048"/>
      <c r="D184" s="1048"/>
      <c r="E184" s="1048"/>
      <c r="F184" s="1049"/>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47"/>
      <c r="B185" s="1048"/>
      <c r="C185" s="1048"/>
      <c r="D185" s="1048"/>
      <c r="E185" s="1048"/>
      <c r="F185" s="1049"/>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47"/>
      <c r="B186" s="1048"/>
      <c r="C186" s="1048"/>
      <c r="D186" s="1048"/>
      <c r="E186" s="1048"/>
      <c r="F186" s="1049"/>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47"/>
      <c r="B191" s="1048"/>
      <c r="C191" s="1048"/>
      <c r="D191" s="1048"/>
      <c r="E191" s="1048"/>
      <c r="F191" s="1049"/>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47"/>
      <c r="B192" s="1048"/>
      <c r="C192" s="1048"/>
      <c r="D192" s="1048"/>
      <c r="E192" s="1048"/>
      <c r="F192" s="1049"/>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47"/>
      <c r="B193" s="1048"/>
      <c r="C193" s="1048"/>
      <c r="D193" s="1048"/>
      <c r="E193" s="1048"/>
      <c r="F193" s="1049"/>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47"/>
      <c r="B194" s="1048"/>
      <c r="C194" s="1048"/>
      <c r="D194" s="1048"/>
      <c r="E194" s="1048"/>
      <c r="F194" s="1049"/>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47"/>
      <c r="B195" s="1048"/>
      <c r="C195" s="1048"/>
      <c r="D195" s="1048"/>
      <c r="E195" s="1048"/>
      <c r="F195" s="1049"/>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47"/>
      <c r="B196" s="1048"/>
      <c r="C196" s="1048"/>
      <c r="D196" s="1048"/>
      <c r="E196" s="1048"/>
      <c r="F196" s="1049"/>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47"/>
      <c r="B197" s="1048"/>
      <c r="C197" s="1048"/>
      <c r="D197" s="1048"/>
      <c r="E197" s="1048"/>
      <c r="F197" s="1049"/>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47"/>
      <c r="B198" s="1048"/>
      <c r="C198" s="1048"/>
      <c r="D198" s="1048"/>
      <c r="E198" s="1048"/>
      <c r="F198" s="1049"/>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47"/>
      <c r="B199" s="1048"/>
      <c r="C199" s="1048"/>
      <c r="D199" s="1048"/>
      <c r="E199" s="1048"/>
      <c r="F199" s="1049"/>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47"/>
      <c r="B204" s="1048"/>
      <c r="C204" s="1048"/>
      <c r="D204" s="1048"/>
      <c r="E204" s="1048"/>
      <c r="F204" s="1049"/>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47"/>
      <c r="B205" s="1048"/>
      <c r="C205" s="1048"/>
      <c r="D205" s="1048"/>
      <c r="E205" s="1048"/>
      <c r="F205" s="1049"/>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47"/>
      <c r="B206" s="1048"/>
      <c r="C206" s="1048"/>
      <c r="D206" s="1048"/>
      <c r="E206" s="1048"/>
      <c r="F206" s="1049"/>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47"/>
      <c r="B207" s="1048"/>
      <c r="C207" s="1048"/>
      <c r="D207" s="1048"/>
      <c r="E207" s="1048"/>
      <c r="F207" s="1049"/>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47"/>
      <c r="B208" s="1048"/>
      <c r="C208" s="1048"/>
      <c r="D208" s="1048"/>
      <c r="E208" s="1048"/>
      <c r="F208" s="1049"/>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47"/>
      <c r="B209" s="1048"/>
      <c r="C209" s="1048"/>
      <c r="D209" s="1048"/>
      <c r="E209" s="1048"/>
      <c r="F209" s="1049"/>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47"/>
      <c r="B210" s="1048"/>
      <c r="C210" s="1048"/>
      <c r="D210" s="1048"/>
      <c r="E210" s="1048"/>
      <c r="F210" s="1049"/>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47"/>
      <c r="B211" s="1048"/>
      <c r="C211" s="1048"/>
      <c r="D211" s="1048"/>
      <c r="E211" s="1048"/>
      <c r="F211" s="1049"/>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47"/>
      <c r="B218" s="1048"/>
      <c r="C218" s="1048"/>
      <c r="D218" s="1048"/>
      <c r="E218" s="1048"/>
      <c r="F218" s="1049"/>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47"/>
      <c r="B219" s="1048"/>
      <c r="C219" s="1048"/>
      <c r="D219" s="1048"/>
      <c r="E219" s="1048"/>
      <c r="F219" s="1049"/>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47"/>
      <c r="B220" s="1048"/>
      <c r="C220" s="1048"/>
      <c r="D220" s="1048"/>
      <c r="E220" s="1048"/>
      <c r="F220" s="1049"/>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47"/>
      <c r="B221" s="1048"/>
      <c r="C221" s="1048"/>
      <c r="D221" s="1048"/>
      <c r="E221" s="1048"/>
      <c r="F221" s="1049"/>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47"/>
      <c r="B222" s="1048"/>
      <c r="C222" s="1048"/>
      <c r="D222" s="1048"/>
      <c r="E222" s="1048"/>
      <c r="F222" s="1049"/>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47"/>
      <c r="B223" s="1048"/>
      <c r="C223" s="1048"/>
      <c r="D223" s="1048"/>
      <c r="E223" s="1048"/>
      <c r="F223" s="1049"/>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47"/>
      <c r="B224" s="1048"/>
      <c r="C224" s="1048"/>
      <c r="D224" s="1048"/>
      <c r="E224" s="1048"/>
      <c r="F224" s="1049"/>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47"/>
      <c r="B225" s="1048"/>
      <c r="C225" s="1048"/>
      <c r="D225" s="1048"/>
      <c r="E225" s="1048"/>
      <c r="F225" s="1049"/>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47"/>
      <c r="B226" s="1048"/>
      <c r="C226" s="1048"/>
      <c r="D226" s="1048"/>
      <c r="E226" s="1048"/>
      <c r="F226" s="1049"/>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47"/>
      <c r="B231" s="1048"/>
      <c r="C231" s="1048"/>
      <c r="D231" s="1048"/>
      <c r="E231" s="1048"/>
      <c r="F231" s="1049"/>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47"/>
      <c r="B232" s="1048"/>
      <c r="C232" s="1048"/>
      <c r="D232" s="1048"/>
      <c r="E232" s="1048"/>
      <c r="F232" s="1049"/>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47"/>
      <c r="B233" s="1048"/>
      <c r="C233" s="1048"/>
      <c r="D233" s="1048"/>
      <c r="E233" s="1048"/>
      <c r="F233" s="1049"/>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47"/>
      <c r="B234" s="1048"/>
      <c r="C234" s="1048"/>
      <c r="D234" s="1048"/>
      <c r="E234" s="1048"/>
      <c r="F234" s="1049"/>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47"/>
      <c r="B235" s="1048"/>
      <c r="C235" s="1048"/>
      <c r="D235" s="1048"/>
      <c r="E235" s="1048"/>
      <c r="F235" s="1049"/>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47"/>
      <c r="B236" s="1048"/>
      <c r="C236" s="1048"/>
      <c r="D236" s="1048"/>
      <c r="E236" s="1048"/>
      <c r="F236" s="1049"/>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47"/>
      <c r="B237" s="1048"/>
      <c r="C237" s="1048"/>
      <c r="D237" s="1048"/>
      <c r="E237" s="1048"/>
      <c r="F237" s="1049"/>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47"/>
      <c r="B238" s="1048"/>
      <c r="C238" s="1048"/>
      <c r="D238" s="1048"/>
      <c r="E238" s="1048"/>
      <c r="F238" s="1049"/>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47"/>
      <c r="B239" s="1048"/>
      <c r="C239" s="1048"/>
      <c r="D239" s="1048"/>
      <c r="E239" s="1048"/>
      <c r="F239" s="1049"/>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47"/>
      <c r="B244" s="1048"/>
      <c r="C244" s="1048"/>
      <c r="D244" s="1048"/>
      <c r="E244" s="1048"/>
      <c r="F244" s="1049"/>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47"/>
      <c r="B245" s="1048"/>
      <c r="C245" s="1048"/>
      <c r="D245" s="1048"/>
      <c r="E245" s="1048"/>
      <c r="F245" s="1049"/>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47"/>
      <c r="B246" s="1048"/>
      <c r="C246" s="1048"/>
      <c r="D246" s="1048"/>
      <c r="E246" s="1048"/>
      <c r="F246" s="1049"/>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47"/>
      <c r="B247" s="1048"/>
      <c r="C247" s="1048"/>
      <c r="D247" s="1048"/>
      <c r="E247" s="1048"/>
      <c r="F247" s="1049"/>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47"/>
      <c r="B248" s="1048"/>
      <c r="C248" s="1048"/>
      <c r="D248" s="1048"/>
      <c r="E248" s="1048"/>
      <c r="F248" s="1049"/>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47"/>
      <c r="B249" s="1048"/>
      <c r="C249" s="1048"/>
      <c r="D249" s="1048"/>
      <c r="E249" s="1048"/>
      <c r="F249" s="1049"/>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47"/>
      <c r="B250" s="1048"/>
      <c r="C250" s="1048"/>
      <c r="D250" s="1048"/>
      <c r="E250" s="1048"/>
      <c r="F250" s="1049"/>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47"/>
      <c r="B251" s="1048"/>
      <c r="C251" s="1048"/>
      <c r="D251" s="1048"/>
      <c r="E251" s="1048"/>
      <c r="F251" s="1049"/>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47"/>
      <c r="B252" s="1048"/>
      <c r="C252" s="1048"/>
      <c r="D252" s="1048"/>
      <c r="E252" s="1048"/>
      <c r="F252" s="1049"/>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47"/>
      <c r="B257" s="1048"/>
      <c r="C257" s="1048"/>
      <c r="D257" s="1048"/>
      <c r="E257" s="1048"/>
      <c r="F257" s="1049"/>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47"/>
      <c r="B258" s="1048"/>
      <c r="C258" s="1048"/>
      <c r="D258" s="1048"/>
      <c r="E258" s="1048"/>
      <c r="F258" s="1049"/>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47"/>
      <c r="B259" s="1048"/>
      <c r="C259" s="1048"/>
      <c r="D259" s="1048"/>
      <c r="E259" s="1048"/>
      <c r="F259" s="1049"/>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47"/>
      <c r="B260" s="1048"/>
      <c r="C260" s="1048"/>
      <c r="D260" s="1048"/>
      <c r="E260" s="1048"/>
      <c r="F260" s="1049"/>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47"/>
      <c r="B261" s="1048"/>
      <c r="C261" s="1048"/>
      <c r="D261" s="1048"/>
      <c r="E261" s="1048"/>
      <c r="F261" s="1049"/>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47"/>
      <c r="B262" s="1048"/>
      <c r="C262" s="1048"/>
      <c r="D262" s="1048"/>
      <c r="E262" s="1048"/>
      <c r="F262" s="1049"/>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47"/>
      <c r="B263" s="1048"/>
      <c r="C263" s="1048"/>
      <c r="D263" s="1048"/>
      <c r="E263" s="1048"/>
      <c r="F263" s="1049"/>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47"/>
      <c r="B264" s="1048"/>
      <c r="C264" s="1048"/>
      <c r="D264" s="1048"/>
      <c r="E264" s="1048"/>
      <c r="F264" s="1049"/>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1" t="s">
        <v>434</v>
      </c>
      <c r="K3" s="416"/>
      <c r="L3" s="416"/>
      <c r="M3" s="416"/>
      <c r="N3" s="416"/>
      <c r="O3" s="416"/>
      <c r="P3" s="349" t="s">
        <v>28</v>
      </c>
      <c r="Q3" s="349"/>
      <c r="R3" s="349"/>
      <c r="S3" s="349"/>
      <c r="T3" s="349"/>
      <c r="U3" s="349"/>
      <c r="V3" s="349"/>
      <c r="W3" s="349"/>
      <c r="X3" s="349"/>
      <c r="Y3" s="346" t="s">
        <v>507</v>
      </c>
      <c r="Z3" s="347"/>
      <c r="AA3" s="347"/>
      <c r="AB3" s="347"/>
      <c r="AC3" s="251" t="s">
        <v>489</v>
      </c>
      <c r="AD3" s="251"/>
      <c r="AE3" s="251"/>
      <c r="AF3" s="251"/>
      <c r="AG3" s="251"/>
      <c r="AH3" s="346" t="s">
        <v>393</v>
      </c>
      <c r="AI3" s="348"/>
      <c r="AJ3" s="348"/>
      <c r="AK3" s="348"/>
      <c r="AL3" s="348" t="s">
        <v>22</v>
      </c>
      <c r="AM3" s="348"/>
      <c r="AN3" s="348"/>
      <c r="AO3" s="417"/>
      <c r="AP3" s="418" t="s">
        <v>435</v>
      </c>
      <c r="AQ3" s="418"/>
      <c r="AR3" s="418"/>
      <c r="AS3" s="418"/>
      <c r="AT3" s="418"/>
      <c r="AU3" s="418"/>
      <c r="AV3" s="418"/>
      <c r="AW3" s="418"/>
      <c r="AX3" s="418"/>
    </row>
    <row r="4" spans="1:50" ht="26.25" customHeight="1" x14ac:dyDescent="0.15">
      <c r="A4" s="1067">
        <v>1</v>
      </c>
      <c r="B4" s="1067">
        <v>1</v>
      </c>
      <c r="C4" s="409"/>
      <c r="D4" s="409"/>
      <c r="E4" s="409"/>
      <c r="F4" s="409"/>
      <c r="G4" s="409"/>
      <c r="H4" s="409"/>
      <c r="I4" s="409"/>
      <c r="J4" s="410"/>
      <c r="K4" s="411"/>
      <c r="L4" s="411"/>
      <c r="M4" s="411"/>
      <c r="N4" s="411"/>
      <c r="O4" s="411"/>
      <c r="P4" s="309"/>
      <c r="Q4" s="309"/>
      <c r="R4" s="309"/>
      <c r="S4" s="309"/>
      <c r="T4" s="309"/>
      <c r="U4" s="309"/>
      <c r="V4" s="309"/>
      <c r="W4" s="309"/>
      <c r="X4" s="309"/>
      <c r="Y4" s="321"/>
      <c r="Z4" s="322"/>
      <c r="AA4" s="322"/>
      <c r="AB4" s="323"/>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9"/>
      <c r="D5" s="409"/>
      <c r="E5" s="409"/>
      <c r="F5" s="409"/>
      <c r="G5" s="409"/>
      <c r="H5" s="409"/>
      <c r="I5" s="409"/>
      <c r="J5" s="410"/>
      <c r="K5" s="411"/>
      <c r="L5" s="411"/>
      <c r="M5" s="411"/>
      <c r="N5" s="411"/>
      <c r="O5" s="411"/>
      <c r="P5" s="309"/>
      <c r="Q5" s="309"/>
      <c r="R5" s="309"/>
      <c r="S5" s="309"/>
      <c r="T5" s="309"/>
      <c r="U5" s="309"/>
      <c r="V5" s="309"/>
      <c r="W5" s="309"/>
      <c r="X5" s="309"/>
      <c r="Y5" s="321"/>
      <c r="Z5" s="322"/>
      <c r="AA5" s="322"/>
      <c r="AB5" s="323"/>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9"/>
      <c r="D6" s="409"/>
      <c r="E6" s="409"/>
      <c r="F6" s="409"/>
      <c r="G6" s="409"/>
      <c r="H6" s="409"/>
      <c r="I6" s="409"/>
      <c r="J6" s="410"/>
      <c r="K6" s="411"/>
      <c r="L6" s="411"/>
      <c r="M6" s="411"/>
      <c r="N6" s="411"/>
      <c r="O6" s="411"/>
      <c r="P6" s="309"/>
      <c r="Q6" s="309"/>
      <c r="R6" s="309"/>
      <c r="S6" s="309"/>
      <c r="T6" s="309"/>
      <c r="U6" s="309"/>
      <c r="V6" s="309"/>
      <c r="W6" s="309"/>
      <c r="X6" s="309"/>
      <c r="Y6" s="321"/>
      <c r="Z6" s="322"/>
      <c r="AA6" s="322"/>
      <c r="AB6" s="323"/>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9"/>
      <c r="D7" s="409"/>
      <c r="E7" s="409"/>
      <c r="F7" s="409"/>
      <c r="G7" s="409"/>
      <c r="H7" s="409"/>
      <c r="I7" s="409"/>
      <c r="J7" s="410"/>
      <c r="K7" s="411"/>
      <c r="L7" s="411"/>
      <c r="M7" s="411"/>
      <c r="N7" s="411"/>
      <c r="O7" s="411"/>
      <c r="P7" s="309"/>
      <c r="Q7" s="309"/>
      <c r="R7" s="309"/>
      <c r="S7" s="309"/>
      <c r="T7" s="309"/>
      <c r="U7" s="309"/>
      <c r="V7" s="309"/>
      <c r="W7" s="309"/>
      <c r="X7" s="309"/>
      <c r="Y7" s="321"/>
      <c r="Z7" s="322"/>
      <c r="AA7" s="322"/>
      <c r="AB7" s="323"/>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9"/>
      <c r="D8" s="409"/>
      <c r="E8" s="409"/>
      <c r="F8" s="409"/>
      <c r="G8" s="409"/>
      <c r="H8" s="409"/>
      <c r="I8" s="409"/>
      <c r="J8" s="410"/>
      <c r="K8" s="411"/>
      <c r="L8" s="411"/>
      <c r="M8" s="411"/>
      <c r="N8" s="411"/>
      <c r="O8" s="411"/>
      <c r="P8" s="309"/>
      <c r="Q8" s="309"/>
      <c r="R8" s="309"/>
      <c r="S8" s="309"/>
      <c r="T8" s="309"/>
      <c r="U8" s="309"/>
      <c r="V8" s="309"/>
      <c r="W8" s="309"/>
      <c r="X8" s="309"/>
      <c r="Y8" s="321"/>
      <c r="Z8" s="322"/>
      <c r="AA8" s="322"/>
      <c r="AB8" s="323"/>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9"/>
      <c r="D9" s="409"/>
      <c r="E9" s="409"/>
      <c r="F9" s="409"/>
      <c r="G9" s="409"/>
      <c r="H9" s="409"/>
      <c r="I9" s="409"/>
      <c r="J9" s="410"/>
      <c r="K9" s="411"/>
      <c r="L9" s="411"/>
      <c r="M9" s="411"/>
      <c r="N9" s="411"/>
      <c r="O9" s="411"/>
      <c r="P9" s="309"/>
      <c r="Q9" s="309"/>
      <c r="R9" s="309"/>
      <c r="S9" s="309"/>
      <c r="T9" s="309"/>
      <c r="U9" s="309"/>
      <c r="V9" s="309"/>
      <c r="W9" s="309"/>
      <c r="X9" s="309"/>
      <c r="Y9" s="321"/>
      <c r="Z9" s="322"/>
      <c r="AA9" s="322"/>
      <c r="AB9" s="323"/>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9"/>
      <c r="D10" s="409"/>
      <c r="E10" s="409"/>
      <c r="F10" s="409"/>
      <c r="G10" s="409"/>
      <c r="H10" s="409"/>
      <c r="I10" s="409"/>
      <c r="J10" s="410"/>
      <c r="K10" s="411"/>
      <c r="L10" s="411"/>
      <c r="M10" s="411"/>
      <c r="N10" s="411"/>
      <c r="O10" s="411"/>
      <c r="P10" s="309"/>
      <c r="Q10" s="309"/>
      <c r="R10" s="309"/>
      <c r="S10" s="309"/>
      <c r="T10" s="309"/>
      <c r="U10" s="309"/>
      <c r="V10" s="309"/>
      <c r="W10" s="309"/>
      <c r="X10" s="309"/>
      <c r="Y10" s="321"/>
      <c r="Z10" s="322"/>
      <c r="AA10" s="322"/>
      <c r="AB10" s="323"/>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9"/>
      <c r="D11" s="409"/>
      <c r="E11" s="409"/>
      <c r="F11" s="409"/>
      <c r="G11" s="409"/>
      <c r="H11" s="409"/>
      <c r="I11" s="409"/>
      <c r="J11" s="410"/>
      <c r="K11" s="411"/>
      <c r="L11" s="411"/>
      <c r="M11" s="411"/>
      <c r="N11" s="411"/>
      <c r="O11" s="411"/>
      <c r="P11" s="309"/>
      <c r="Q11" s="309"/>
      <c r="R11" s="309"/>
      <c r="S11" s="309"/>
      <c r="T11" s="309"/>
      <c r="U11" s="309"/>
      <c r="V11" s="309"/>
      <c r="W11" s="309"/>
      <c r="X11" s="309"/>
      <c r="Y11" s="321"/>
      <c r="Z11" s="322"/>
      <c r="AA11" s="322"/>
      <c r="AB11" s="323"/>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9"/>
      <c r="D12" s="409"/>
      <c r="E12" s="409"/>
      <c r="F12" s="409"/>
      <c r="G12" s="409"/>
      <c r="H12" s="409"/>
      <c r="I12" s="409"/>
      <c r="J12" s="410"/>
      <c r="K12" s="411"/>
      <c r="L12" s="411"/>
      <c r="M12" s="411"/>
      <c r="N12" s="411"/>
      <c r="O12" s="411"/>
      <c r="P12" s="309"/>
      <c r="Q12" s="309"/>
      <c r="R12" s="309"/>
      <c r="S12" s="309"/>
      <c r="T12" s="309"/>
      <c r="U12" s="309"/>
      <c r="V12" s="309"/>
      <c r="W12" s="309"/>
      <c r="X12" s="309"/>
      <c r="Y12" s="321"/>
      <c r="Z12" s="322"/>
      <c r="AA12" s="322"/>
      <c r="AB12" s="323"/>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9"/>
      <c r="D13" s="409"/>
      <c r="E13" s="409"/>
      <c r="F13" s="409"/>
      <c r="G13" s="409"/>
      <c r="H13" s="409"/>
      <c r="I13" s="409"/>
      <c r="J13" s="410"/>
      <c r="K13" s="411"/>
      <c r="L13" s="411"/>
      <c r="M13" s="411"/>
      <c r="N13" s="411"/>
      <c r="O13" s="411"/>
      <c r="P13" s="309"/>
      <c r="Q13" s="309"/>
      <c r="R13" s="309"/>
      <c r="S13" s="309"/>
      <c r="T13" s="309"/>
      <c r="U13" s="309"/>
      <c r="V13" s="309"/>
      <c r="W13" s="309"/>
      <c r="X13" s="309"/>
      <c r="Y13" s="321"/>
      <c r="Z13" s="322"/>
      <c r="AA13" s="322"/>
      <c r="AB13" s="323"/>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21"/>
      <c r="Z14" s="322"/>
      <c r="AA14" s="322"/>
      <c r="AB14" s="323"/>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21"/>
      <c r="Z15" s="322"/>
      <c r="AA15" s="322"/>
      <c r="AB15" s="323"/>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21"/>
      <c r="Z16" s="322"/>
      <c r="AA16" s="322"/>
      <c r="AB16" s="323"/>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21"/>
      <c r="Z17" s="322"/>
      <c r="AA17" s="322"/>
      <c r="AB17" s="323"/>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21"/>
      <c r="Z18" s="322"/>
      <c r="AA18" s="322"/>
      <c r="AB18" s="323"/>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21"/>
      <c r="Z19" s="322"/>
      <c r="AA19" s="322"/>
      <c r="AB19" s="323"/>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21"/>
      <c r="Z20" s="322"/>
      <c r="AA20" s="322"/>
      <c r="AB20" s="323"/>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21"/>
      <c r="Z21" s="322"/>
      <c r="AA21" s="322"/>
      <c r="AB21" s="323"/>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21"/>
      <c r="Z22" s="322"/>
      <c r="AA22" s="322"/>
      <c r="AB22" s="323"/>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21"/>
      <c r="Z23" s="322"/>
      <c r="AA23" s="322"/>
      <c r="AB23" s="323"/>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21"/>
      <c r="Z24" s="322"/>
      <c r="AA24" s="322"/>
      <c r="AB24" s="323"/>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21"/>
      <c r="Z25" s="322"/>
      <c r="AA25" s="322"/>
      <c r="AB25" s="323"/>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21"/>
      <c r="Z26" s="322"/>
      <c r="AA26" s="322"/>
      <c r="AB26" s="323"/>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21"/>
      <c r="Z27" s="322"/>
      <c r="AA27" s="322"/>
      <c r="AB27" s="323"/>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21"/>
      <c r="Z28" s="322"/>
      <c r="AA28" s="322"/>
      <c r="AB28" s="323"/>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21"/>
      <c r="Z29" s="322"/>
      <c r="AA29" s="322"/>
      <c r="AB29" s="323"/>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21"/>
      <c r="Z30" s="322"/>
      <c r="AA30" s="322"/>
      <c r="AB30" s="323"/>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21"/>
      <c r="Z31" s="322"/>
      <c r="AA31" s="322"/>
      <c r="AB31" s="323"/>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21"/>
      <c r="Z32" s="322"/>
      <c r="AA32" s="322"/>
      <c r="AB32" s="323"/>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21"/>
      <c r="Z33" s="322"/>
      <c r="AA33" s="322"/>
      <c r="AB33" s="323"/>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1" t="s">
        <v>434</v>
      </c>
      <c r="K36" s="416"/>
      <c r="L36" s="416"/>
      <c r="M36" s="416"/>
      <c r="N36" s="416"/>
      <c r="O36" s="416"/>
      <c r="P36" s="349" t="s">
        <v>28</v>
      </c>
      <c r="Q36" s="349"/>
      <c r="R36" s="349"/>
      <c r="S36" s="349"/>
      <c r="T36" s="349"/>
      <c r="U36" s="349"/>
      <c r="V36" s="349"/>
      <c r="W36" s="349"/>
      <c r="X36" s="349"/>
      <c r="Y36" s="346" t="s">
        <v>507</v>
      </c>
      <c r="Z36" s="347"/>
      <c r="AA36" s="347"/>
      <c r="AB36" s="347"/>
      <c r="AC36" s="251" t="s">
        <v>489</v>
      </c>
      <c r="AD36" s="251"/>
      <c r="AE36" s="251"/>
      <c r="AF36" s="251"/>
      <c r="AG36" s="251"/>
      <c r="AH36" s="346" t="s">
        <v>393</v>
      </c>
      <c r="AI36" s="348"/>
      <c r="AJ36" s="348"/>
      <c r="AK36" s="348"/>
      <c r="AL36" s="348" t="s">
        <v>22</v>
      </c>
      <c r="AM36" s="348"/>
      <c r="AN36" s="348"/>
      <c r="AO36" s="417"/>
      <c r="AP36" s="418" t="s">
        <v>435</v>
      </c>
      <c r="AQ36" s="418"/>
      <c r="AR36" s="418"/>
      <c r="AS36" s="418"/>
      <c r="AT36" s="418"/>
      <c r="AU36" s="418"/>
      <c r="AV36" s="418"/>
      <c r="AW36" s="418"/>
      <c r="AX36" s="418"/>
    </row>
    <row r="37" spans="1:50" ht="26.25" customHeight="1" x14ac:dyDescent="0.15">
      <c r="A37" s="1067">
        <v>1</v>
      </c>
      <c r="B37" s="1067">
        <v>1</v>
      </c>
      <c r="C37" s="409"/>
      <c r="D37" s="409"/>
      <c r="E37" s="409"/>
      <c r="F37" s="409"/>
      <c r="G37" s="409"/>
      <c r="H37" s="409"/>
      <c r="I37" s="409"/>
      <c r="J37" s="410"/>
      <c r="K37" s="411"/>
      <c r="L37" s="411"/>
      <c r="M37" s="411"/>
      <c r="N37" s="411"/>
      <c r="O37" s="411"/>
      <c r="P37" s="309"/>
      <c r="Q37" s="309"/>
      <c r="R37" s="309"/>
      <c r="S37" s="309"/>
      <c r="T37" s="309"/>
      <c r="U37" s="309"/>
      <c r="V37" s="309"/>
      <c r="W37" s="309"/>
      <c r="X37" s="309"/>
      <c r="Y37" s="321"/>
      <c r="Z37" s="322"/>
      <c r="AA37" s="322"/>
      <c r="AB37" s="323"/>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9"/>
      <c r="D38" s="409"/>
      <c r="E38" s="409"/>
      <c r="F38" s="409"/>
      <c r="G38" s="409"/>
      <c r="H38" s="409"/>
      <c r="I38" s="409"/>
      <c r="J38" s="410"/>
      <c r="K38" s="411"/>
      <c r="L38" s="411"/>
      <c r="M38" s="411"/>
      <c r="N38" s="411"/>
      <c r="O38" s="411"/>
      <c r="P38" s="309"/>
      <c r="Q38" s="309"/>
      <c r="R38" s="309"/>
      <c r="S38" s="309"/>
      <c r="T38" s="309"/>
      <c r="U38" s="309"/>
      <c r="V38" s="309"/>
      <c r="W38" s="309"/>
      <c r="X38" s="309"/>
      <c r="Y38" s="321"/>
      <c r="Z38" s="322"/>
      <c r="AA38" s="322"/>
      <c r="AB38" s="323"/>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9"/>
      <c r="D39" s="409"/>
      <c r="E39" s="409"/>
      <c r="F39" s="409"/>
      <c r="G39" s="409"/>
      <c r="H39" s="409"/>
      <c r="I39" s="409"/>
      <c r="J39" s="410"/>
      <c r="K39" s="411"/>
      <c r="L39" s="411"/>
      <c r="M39" s="411"/>
      <c r="N39" s="411"/>
      <c r="O39" s="411"/>
      <c r="P39" s="309"/>
      <c r="Q39" s="309"/>
      <c r="R39" s="309"/>
      <c r="S39" s="309"/>
      <c r="T39" s="309"/>
      <c r="U39" s="309"/>
      <c r="V39" s="309"/>
      <c r="W39" s="309"/>
      <c r="X39" s="309"/>
      <c r="Y39" s="321"/>
      <c r="Z39" s="322"/>
      <c r="AA39" s="322"/>
      <c r="AB39" s="323"/>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9"/>
      <c r="D40" s="409"/>
      <c r="E40" s="409"/>
      <c r="F40" s="409"/>
      <c r="G40" s="409"/>
      <c r="H40" s="409"/>
      <c r="I40" s="409"/>
      <c r="J40" s="410"/>
      <c r="K40" s="411"/>
      <c r="L40" s="411"/>
      <c r="M40" s="411"/>
      <c r="N40" s="411"/>
      <c r="O40" s="411"/>
      <c r="P40" s="309"/>
      <c r="Q40" s="309"/>
      <c r="R40" s="309"/>
      <c r="S40" s="309"/>
      <c r="T40" s="309"/>
      <c r="U40" s="309"/>
      <c r="V40" s="309"/>
      <c r="W40" s="309"/>
      <c r="X40" s="309"/>
      <c r="Y40" s="321"/>
      <c r="Z40" s="322"/>
      <c r="AA40" s="322"/>
      <c r="AB40" s="323"/>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9"/>
      <c r="D41" s="409"/>
      <c r="E41" s="409"/>
      <c r="F41" s="409"/>
      <c r="G41" s="409"/>
      <c r="H41" s="409"/>
      <c r="I41" s="409"/>
      <c r="J41" s="410"/>
      <c r="K41" s="411"/>
      <c r="L41" s="411"/>
      <c r="M41" s="411"/>
      <c r="N41" s="411"/>
      <c r="O41" s="411"/>
      <c r="P41" s="309"/>
      <c r="Q41" s="309"/>
      <c r="R41" s="309"/>
      <c r="S41" s="309"/>
      <c r="T41" s="309"/>
      <c r="U41" s="309"/>
      <c r="V41" s="309"/>
      <c r="W41" s="309"/>
      <c r="X41" s="309"/>
      <c r="Y41" s="321"/>
      <c r="Z41" s="322"/>
      <c r="AA41" s="322"/>
      <c r="AB41" s="323"/>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9"/>
      <c r="D42" s="409"/>
      <c r="E42" s="409"/>
      <c r="F42" s="409"/>
      <c r="G42" s="409"/>
      <c r="H42" s="409"/>
      <c r="I42" s="409"/>
      <c r="J42" s="410"/>
      <c r="K42" s="411"/>
      <c r="L42" s="411"/>
      <c r="M42" s="411"/>
      <c r="N42" s="411"/>
      <c r="O42" s="411"/>
      <c r="P42" s="309"/>
      <c r="Q42" s="309"/>
      <c r="R42" s="309"/>
      <c r="S42" s="309"/>
      <c r="T42" s="309"/>
      <c r="U42" s="309"/>
      <c r="V42" s="309"/>
      <c r="W42" s="309"/>
      <c r="X42" s="309"/>
      <c r="Y42" s="321"/>
      <c r="Z42" s="322"/>
      <c r="AA42" s="322"/>
      <c r="AB42" s="323"/>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9"/>
      <c r="D43" s="409"/>
      <c r="E43" s="409"/>
      <c r="F43" s="409"/>
      <c r="G43" s="409"/>
      <c r="H43" s="409"/>
      <c r="I43" s="409"/>
      <c r="J43" s="410"/>
      <c r="K43" s="411"/>
      <c r="L43" s="411"/>
      <c r="M43" s="411"/>
      <c r="N43" s="411"/>
      <c r="O43" s="411"/>
      <c r="P43" s="309"/>
      <c r="Q43" s="309"/>
      <c r="R43" s="309"/>
      <c r="S43" s="309"/>
      <c r="T43" s="309"/>
      <c r="U43" s="309"/>
      <c r="V43" s="309"/>
      <c r="W43" s="309"/>
      <c r="X43" s="309"/>
      <c r="Y43" s="321"/>
      <c r="Z43" s="322"/>
      <c r="AA43" s="322"/>
      <c r="AB43" s="323"/>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21"/>
      <c r="Z44" s="322"/>
      <c r="AA44" s="322"/>
      <c r="AB44" s="323"/>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21"/>
      <c r="Z45" s="322"/>
      <c r="AA45" s="322"/>
      <c r="AB45" s="323"/>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21"/>
      <c r="Z46" s="322"/>
      <c r="AA46" s="322"/>
      <c r="AB46" s="323"/>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21"/>
      <c r="Z47" s="322"/>
      <c r="AA47" s="322"/>
      <c r="AB47" s="323"/>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21"/>
      <c r="Z48" s="322"/>
      <c r="AA48" s="322"/>
      <c r="AB48" s="323"/>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21"/>
      <c r="Z49" s="322"/>
      <c r="AA49" s="322"/>
      <c r="AB49" s="323"/>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21"/>
      <c r="Z50" s="322"/>
      <c r="AA50" s="322"/>
      <c r="AB50" s="323"/>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21"/>
      <c r="Z51" s="322"/>
      <c r="AA51" s="322"/>
      <c r="AB51" s="323"/>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21"/>
      <c r="Z52" s="322"/>
      <c r="AA52" s="322"/>
      <c r="AB52" s="323"/>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21"/>
      <c r="Z53" s="322"/>
      <c r="AA53" s="322"/>
      <c r="AB53" s="323"/>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21"/>
      <c r="Z54" s="322"/>
      <c r="AA54" s="322"/>
      <c r="AB54" s="323"/>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21"/>
      <c r="Z55" s="322"/>
      <c r="AA55" s="322"/>
      <c r="AB55" s="323"/>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21"/>
      <c r="Z56" s="322"/>
      <c r="AA56" s="322"/>
      <c r="AB56" s="323"/>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21"/>
      <c r="Z57" s="322"/>
      <c r="AA57" s="322"/>
      <c r="AB57" s="323"/>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21"/>
      <c r="Z58" s="322"/>
      <c r="AA58" s="322"/>
      <c r="AB58" s="323"/>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21"/>
      <c r="Z59" s="322"/>
      <c r="AA59" s="322"/>
      <c r="AB59" s="323"/>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21"/>
      <c r="Z60" s="322"/>
      <c r="AA60" s="322"/>
      <c r="AB60" s="323"/>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21"/>
      <c r="Z61" s="322"/>
      <c r="AA61" s="322"/>
      <c r="AB61" s="323"/>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21"/>
      <c r="Z62" s="322"/>
      <c r="AA62" s="322"/>
      <c r="AB62" s="323"/>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21"/>
      <c r="Z63" s="322"/>
      <c r="AA63" s="322"/>
      <c r="AB63" s="323"/>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21"/>
      <c r="Z64" s="322"/>
      <c r="AA64" s="322"/>
      <c r="AB64" s="323"/>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21"/>
      <c r="Z65" s="322"/>
      <c r="AA65" s="322"/>
      <c r="AB65" s="323"/>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21"/>
      <c r="Z66" s="322"/>
      <c r="AA66" s="322"/>
      <c r="AB66" s="323"/>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1" t="s">
        <v>434</v>
      </c>
      <c r="K69" s="416"/>
      <c r="L69" s="416"/>
      <c r="M69" s="416"/>
      <c r="N69" s="416"/>
      <c r="O69" s="416"/>
      <c r="P69" s="349" t="s">
        <v>28</v>
      </c>
      <c r="Q69" s="349"/>
      <c r="R69" s="349"/>
      <c r="S69" s="349"/>
      <c r="T69" s="349"/>
      <c r="U69" s="349"/>
      <c r="V69" s="349"/>
      <c r="W69" s="349"/>
      <c r="X69" s="349"/>
      <c r="Y69" s="346" t="s">
        <v>507</v>
      </c>
      <c r="Z69" s="347"/>
      <c r="AA69" s="347"/>
      <c r="AB69" s="347"/>
      <c r="AC69" s="251" t="s">
        <v>489</v>
      </c>
      <c r="AD69" s="251"/>
      <c r="AE69" s="251"/>
      <c r="AF69" s="251"/>
      <c r="AG69" s="251"/>
      <c r="AH69" s="346" t="s">
        <v>393</v>
      </c>
      <c r="AI69" s="348"/>
      <c r="AJ69" s="348"/>
      <c r="AK69" s="348"/>
      <c r="AL69" s="348" t="s">
        <v>22</v>
      </c>
      <c r="AM69" s="348"/>
      <c r="AN69" s="348"/>
      <c r="AO69" s="417"/>
      <c r="AP69" s="418" t="s">
        <v>435</v>
      </c>
      <c r="AQ69" s="418"/>
      <c r="AR69" s="418"/>
      <c r="AS69" s="418"/>
      <c r="AT69" s="418"/>
      <c r="AU69" s="418"/>
      <c r="AV69" s="418"/>
      <c r="AW69" s="418"/>
      <c r="AX69" s="418"/>
    </row>
    <row r="70" spans="1:50" ht="26.25" customHeight="1" x14ac:dyDescent="0.15">
      <c r="A70" s="1067">
        <v>1</v>
      </c>
      <c r="B70" s="1067">
        <v>1</v>
      </c>
      <c r="C70" s="409"/>
      <c r="D70" s="409"/>
      <c r="E70" s="409"/>
      <c r="F70" s="409"/>
      <c r="G70" s="409"/>
      <c r="H70" s="409"/>
      <c r="I70" s="409"/>
      <c r="J70" s="410"/>
      <c r="K70" s="411"/>
      <c r="L70" s="411"/>
      <c r="M70" s="411"/>
      <c r="N70" s="411"/>
      <c r="O70" s="411"/>
      <c r="P70" s="309"/>
      <c r="Q70" s="309"/>
      <c r="R70" s="309"/>
      <c r="S70" s="309"/>
      <c r="T70" s="309"/>
      <c r="U70" s="309"/>
      <c r="V70" s="309"/>
      <c r="W70" s="309"/>
      <c r="X70" s="309"/>
      <c r="Y70" s="321"/>
      <c r="Z70" s="322"/>
      <c r="AA70" s="322"/>
      <c r="AB70" s="323"/>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9"/>
      <c r="D71" s="409"/>
      <c r="E71" s="409"/>
      <c r="F71" s="409"/>
      <c r="G71" s="409"/>
      <c r="H71" s="409"/>
      <c r="I71" s="409"/>
      <c r="J71" s="410"/>
      <c r="K71" s="411"/>
      <c r="L71" s="411"/>
      <c r="M71" s="411"/>
      <c r="N71" s="411"/>
      <c r="O71" s="411"/>
      <c r="P71" s="309"/>
      <c r="Q71" s="309"/>
      <c r="R71" s="309"/>
      <c r="S71" s="309"/>
      <c r="T71" s="309"/>
      <c r="U71" s="309"/>
      <c r="V71" s="309"/>
      <c r="W71" s="309"/>
      <c r="X71" s="309"/>
      <c r="Y71" s="321"/>
      <c r="Z71" s="322"/>
      <c r="AA71" s="322"/>
      <c r="AB71" s="323"/>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9"/>
      <c r="D72" s="409"/>
      <c r="E72" s="409"/>
      <c r="F72" s="409"/>
      <c r="G72" s="409"/>
      <c r="H72" s="409"/>
      <c r="I72" s="409"/>
      <c r="J72" s="410"/>
      <c r="K72" s="411"/>
      <c r="L72" s="411"/>
      <c r="M72" s="411"/>
      <c r="N72" s="411"/>
      <c r="O72" s="411"/>
      <c r="P72" s="309"/>
      <c r="Q72" s="309"/>
      <c r="R72" s="309"/>
      <c r="S72" s="309"/>
      <c r="T72" s="309"/>
      <c r="U72" s="309"/>
      <c r="V72" s="309"/>
      <c r="W72" s="309"/>
      <c r="X72" s="309"/>
      <c r="Y72" s="321"/>
      <c r="Z72" s="322"/>
      <c r="AA72" s="322"/>
      <c r="AB72" s="323"/>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9"/>
      <c r="D73" s="409"/>
      <c r="E73" s="409"/>
      <c r="F73" s="409"/>
      <c r="G73" s="409"/>
      <c r="H73" s="409"/>
      <c r="I73" s="409"/>
      <c r="J73" s="410"/>
      <c r="K73" s="411"/>
      <c r="L73" s="411"/>
      <c r="M73" s="411"/>
      <c r="N73" s="411"/>
      <c r="O73" s="411"/>
      <c r="P73" s="309"/>
      <c r="Q73" s="309"/>
      <c r="R73" s="309"/>
      <c r="S73" s="309"/>
      <c r="T73" s="309"/>
      <c r="U73" s="309"/>
      <c r="V73" s="309"/>
      <c r="W73" s="309"/>
      <c r="X73" s="309"/>
      <c r="Y73" s="321"/>
      <c r="Z73" s="322"/>
      <c r="AA73" s="322"/>
      <c r="AB73" s="323"/>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9"/>
      <c r="D74" s="409"/>
      <c r="E74" s="409"/>
      <c r="F74" s="409"/>
      <c r="G74" s="409"/>
      <c r="H74" s="409"/>
      <c r="I74" s="409"/>
      <c r="J74" s="410"/>
      <c r="K74" s="411"/>
      <c r="L74" s="411"/>
      <c r="M74" s="411"/>
      <c r="N74" s="411"/>
      <c r="O74" s="411"/>
      <c r="P74" s="309"/>
      <c r="Q74" s="309"/>
      <c r="R74" s="309"/>
      <c r="S74" s="309"/>
      <c r="T74" s="309"/>
      <c r="U74" s="309"/>
      <c r="V74" s="309"/>
      <c r="W74" s="309"/>
      <c r="X74" s="309"/>
      <c r="Y74" s="321"/>
      <c r="Z74" s="322"/>
      <c r="AA74" s="322"/>
      <c r="AB74" s="323"/>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9"/>
      <c r="D75" s="409"/>
      <c r="E75" s="409"/>
      <c r="F75" s="409"/>
      <c r="G75" s="409"/>
      <c r="H75" s="409"/>
      <c r="I75" s="409"/>
      <c r="J75" s="410"/>
      <c r="K75" s="411"/>
      <c r="L75" s="411"/>
      <c r="M75" s="411"/>
      <c r="N75" s="411"/>
      <c r="O75" s="411"/>
      <c r="P75" s="309"/>
      <c r="Q75" s="309"/>
      <c r="R75" s="309"/>
      <c r="S75" s="309"/>
      <c r="T75" s="309"/>
      <c r="U75" s="309"/>
      <c r="V75" s="309"/>
      <c r="W75" s="309"/>
      <c r="X75" s="309"/>
      <c r="Y75" s="321"/>
      <c r="Z75" s="322"/>
      <c r="AA75" s="322"/>
      <c r="AB75" s="323"/>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9"/>
      <c r="D76" s="409"/>
      <c r="E76" s="409"/>
      <c r="F76" s="409"/>
      <c r="G76" s="409"/>
      <c r="H76" s="409"/>
      <c r="I76" s="409"/>
      <c r="J76" s="410"/>
      <c r="K76" s="411"/>
      <c r="L76" s="411"/>
      <c r="M76" s="411"/>
      <c r="N76" s="411"/>
      <c r="O76" s="411"/>
      <c r="P76" s="309"/>
      <c r="Q76" s="309"/>
      <c r="R76" s="309"/>
      <c r="S76" s="309"/>
      <c r="T76" s="309"/>
      <c r="U76" s="309"/>
      <c r="V76" s="309"/>
      <c r="W76" s="309"/>
      <c r="X76" s="309"/>
      <c r="Y76" s="321"/>
      <c r="Z76" s="322"/>
      <c r="AA76" s="322"/>
      <c r="AB76" s="323"/>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9"/>
      <c r="D77" s="409"/>
      <c r="E77" s="409"/>
      <c r="F77" s="409"/>
      <c r="G77" s="409"/>
      <c r="H77" s="409"/>
      <c r="I77" s="409"/>
      <c r="J77" s="410"/>
      <c r="K77" s="411"/>
      <c r="L77" s="411"/>
      <c r="M77" s="411"/>
      <c r="N77" s="411"/>
      <c r="O77" s="411"/>
      <c r="P77" s="309"/>
      <c r="Q77" s="309"/>
      <c r="R77" s="309"/>
      <c r="S77" s="309"/>
      <c r="T77" s="309"/>
      <c r="U77" s="309"/>
      <c r="V77" s="309"/>
      <c r="W77" s="309"/>
      <c r="X77" s="309"/>
      <c r="Y77" s="321"/>
      <c r="Z77" s="322"/>
      <c r="AA77" s="322"/>
      <c r="AB77" s="323"/>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9"/>
      <c r="D78" s="409"/>
      <c r="E78" s="409"/>
      <c r="F78" s="409"/>
      <c r="G78" s="409"/>
      <c r="H78" s="409"/>
      <c r="I78" s="409"/>
      <c r="J78" s="410"/>
      <c r="K78" s="411"/>
      <c r="L78" s="411"/>
      <c r="M78" s="411"/>
      <c r="N78" s="411"/>
      <c r="O78" s="411"/>
      <c r="P78" s="309"/>
      <c r="Q78" s="309"/>
      <c r="R78" s="309"/>
      <c r="S78" s="309"/>
      <c r="T78" s="309"/>
      <c r="U78" s="309"/>
      <c r="V78" s="309"/>
      <c r="W78" s="309"/>
      <c r="X78" s="309"/>
      <c r="Y78" s="321"/>
      <c r="Z78" s="322"/>
      <c r="AA78" s="322"/>
      <c r="AB78" s="323"/>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9"/>
      <c r="D79" s="409"/>
      <c r="E79" s="409"/>
      <c r="F79" s="409"/>
      <c r="G79" s="409"/>
      <c r="H79" s="409"/>
      <c r="I79" s="409"/>
      <c r="J79" s="410"/>
      <c r="K79" s="411"/>
      <c r="L79" s="411"/>
      <c r="M79" s="411"/>
      <c r="N79" s="411"/>
      <c r="O79" s="411"/>
      <c r="P79" s="309"/>
      <c r="Q79" s="309"/>
      <c r="R79" s="309"/>
      <c r="S79" s="309"/>
      <c r="T79" s="309"/>
      <c r="U79" s="309"/>
      <c r="V79" s="309"/>
      <c r="W79" s="309"/>
      <c r="X79" s="309"/>
      <c r="Y79" s="321"/>
      <c r="Z79" s="322"/>
      <c r="AA79" s="322"/>
      <c r="AB79" s="323"/>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21"/>
      <c r="Z80" s="322"/>
      <c r="AA80" s="322"/>
      <c r="AB80" s="323"/>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21"/>
      <c r="Z81" s="322"/>
      <c r="AA81" s="322"/>
      <c r="AB81" s="323"/>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21"/>
      <c r="Z82" s="322"/>
      <c r="AA82" s="322"/>
      <c r="AB82" s="323"/>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21"/>
      <c r="Z83" s="322"/>
      <c r="AA83" s="322"/>
      <c r="AB83" s="323"/>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21"/>
      <c r="Z84" s="322"/>
      <c r="AA84" s="322"/>
      <c r="AB84" s="323"/>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21"/>
      <c r="Z85" s="322"/>
      <c r="AA85" s="322"/>
      <c r="AB85" s="323"/>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21"/>
      <c r="Z86" s="322"/>
      <c r="AA86" s="322"/>
      <c r="AB86" s="323"/>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21"/>
      <c r="Z87" s="322"/>
      <c r="AA87" s="322"/>
      <c r="AB87" s="323"/>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21"/>
      <c r="Z88" s="322"/>
      <c r="AA88" s="322"/>
      <c r="AB88" s="323"/>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21"/>
      <c r="Z89" s="322"/>
      <c r="AA89" s="322"/>
      <c r="AB89" s="323"/>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21"/>
      <c r="Z90" s="322"/>
      <c r="AA90" s="322"/>
      <c r="AB90" s="323"/>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21"/>
      <c r="Z91" s="322"/>
      <c r="AA91" s="322"/>
      <c r="AB91" s="323"/>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21"/>
      <c r="Z92" s="322"/>
      <c r="AA92" s="322"/>
      <c r="AB92" s="323"/>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21"/>
      <c r="Z93" s="322"/>
      <c r="AA93" s="322"/>
      <c r="AB93" s="323"/>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21"/>
      <c r="Z94" s="322"/>
      <c r="AA94" s="322"/>
      <c r="AB94" s="323"/>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21"/>
      <c r="Z95" s="322"/>
      <c r="AA95" s="322"/>
      <c r="AB95" s="323"/>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21"/>
      <c r="Z96" s="322"/>
      <c r="AA96" s="322"/>
      <c r="AB96" s="323"/>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21"/>
      <c r="Z97" s="322"/>
      <c r="AA97" s="322"/>
      <c r="AB97" s="323"/>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21"/>
      <c r="Z98" s="322"/>
      <c r="AA98" s="322"/>
      <c r="AB98" s="323"/>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21"/>
      <c r="Z99" s="322"/>
      <c r="AA99" s="322"/>
      <c r="AB99" s="323"/>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1" t="s">
        <v>434</v>
      </c>
      <c r="K102" s="416"/>
      <c r="L102" s="416"/>
      <c r="M102" s="416"/>
      <c r="N102" s="416"/>
      <c r="O102" s="416"/>
      <c r="P102" s="349" t="s">
        <v>28</v>
      </c>
      <c r="Q102" s="349"/>
      <c r="R102" s="349"/>
      <c r="S102" s="349"/>
      <c r="T102" s="349"/>
      <c r="U102" s="349"/>
      <c r="V102" s="349"/>
      <c r="W102" s="349"/>
      <c r="X102" s="349"/>
      <c r="Y102" s="346" t="s">
        <v>507</v>
      </c>
      <c r="Z102" s="347"/>
      <c r="AA102" s="347"/>
      <c r="AB102" s="347"/>
      <c r="AC102" s="251" t="s">
        <v>489</v>
      </c>
      <c r="AD102" s="251"/>
      <c r="AE102" s="251"/>
      <c r="AF102" s="251"/>
      <c r="AG102" s="251"/>
      <c r="AH102" s="346" t="s">
        <v>393</v>
      </c>
      <c r="AI102" s="348"/>
      <c r="AJ102" s="348"/>
      <c r="AK102" s="348"/>
      <c r="AL102" s="348" t="s">
        <v>22</v>
      </c>
      <c r="AM102" s="348"/>
      <c r="AN102" s="348"/>
      <c r="AO102" s="417"/>
      <c r="AP102" s="418" t="s">
        <v>435</v>
      </c>
      <c r="AQ102" s="418"/>
      <c r="AR102" s="418"/>
      <c r="AS102" s="418"/>
      <c r="AT102" s="418"/>
      <c r="AU102" s="418"/>
      <c r="AV102" s="418"/>
      <c r="AW102" s="418"/>
      <c r="AX102" s="418"/>
    </row>
    <row r="103" spans="1:50" ht="26.25" customHeight="1" x14ac:dyDescent="0.15">
      <c r="A103" s="1067">
        <v>1</v>
      </c>
      <c r="B103" s="1067">
        <v>1</v>
      </c>
      <c r="C103" s="409"/>
      <c r="D103" s="409"/>
      <c r="E103" s="409"/>
      <c r="F103" s="409"/>
      <c r="G103" s="409"/>
      <c r="H103" s="409"/>
      <c r="I103" s="409"/>
      <c r="J103" s="410"/>
      <c r="K103" s="411"/>
      <c r="L103" s="411"/>
      <c r="M103" s="411"/>
      <c r="N103" s="411"/>
      <c r="O103" s="411"/>
      <c r="P103" s="309"/>
      <c r="Q103" s="309"/>
      <c r="R103" s="309"/>
      <c r="S103" s="309"/>
      <c r="T103" s="309"/>
      <c r="U103" s="309"/>
      <c r="V103" s="309"/>
      <c r="W103" s="309"/>
      <c r="X103" s="309"/>
      <c r="Y103" s="321"/>
      <c r="Z103" s="322"/>
      <c r="AA103" s="322"/>
      <c r="AB103" s="323"/>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9"/>
      <c r="D104" s="409"/>
      <c r="E104" s="409"/>
      <c r="F104" s="409"/>
      <c r="G104" s="409"/>
      <c r="H104" s="409"/>
      <c r="I104" s="409"/>
      <c r="J104" s="410"/>
      <c r="K104" s="411"/>
      <c r="L104" s="411"/>
      <c r="M104" s="411"/>
      <c r="N104" s="411"/>
      <c r="O104" s="411"/>
      <c r="P104" s="309"/>
      <c r="Q104" s="309"/>
      <c r="R104" s="309"/>
      <c r="S104" s="309"/>
      <c r="T104" s="309"/>
      <c r="U104" s="309"/>
      <c r="V104" s="309"/>
      <c r="W104" s="309"/>
      <c r="X104" s="309"/>
      <c r="Y104" s="321"/>
      <c r="Z104" s="322"/>
      <c r="AA104" s="322"/>
      <c r="AB104" s="323"/>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9"/>
      <c r="D105" s="409"/>
      <c r="E105" s="409"/>
      <c r="F105" s="409"/>
      <c r="G105" s="409"/>
      <c r="H105" s="409"/>
      <c r="I105" s="409"/>
      <c r="J105" s="410"/>
      <c r="K105" s="411"/>
      <c r="L105" s="411"/>
      <c r="M105" s="411"/>
      <c r="N105" s="411"/>
      <c r="O105" s="411"/>
      <c r="P105" s="309"/>
      <c r="Q105" s="309"/>
      <c r="R105" s="309"/>
      <c r="S105" s="309"/>
      <c r="T105" s="309"/>
      <c r="U105" s="309"/>
      <c r="V105" s="309"/>
      <c r="W105" s="309"/>
      <c r="X105" s="309"/>
      <c r="Y105" s="321"/>
      <c r="Z105" s="322"/>
      <c r="AA105" s="322"/>
      <c r="AB105" s="323"/>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9"/>
      <c r="D106" s="409"/>
      <c r="E106" s="409"/>
      <c r="F106" s="409"/>
      <c r="G106" s="409"/>
      <c r="H106" s="409"/>
      <c r="I106" s="409"/>
      <c r="J106" s="410"/>
      <c r="K106" s="411"/>
      <c r="L106" s="411"/>
      <c r="M106" s="411"/>
      <c r="N106" s="411"/>
      <c r="O106" s="411"/>
      <c r="P106" s="309"/>
      <c r="Q106" s="309"/>
      <c r="R106" s="309"/>
      <c r="S106" s="309"/>
      <c r="T106" s="309"/>
      <c r="U106" s="309"/>
      <c r="V106" s="309"/>
      <c r="W106" s="309"/>
      <c r="X106" s="309"/>
      <c r="Y106" s="321"/>
      <c r="Z106" s="322"/>
      <c r="AA106" s="322"/>
      <c r="AB106" s="323"/>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9"/>
      <c r="D107" s="409"/>
      <c r="E107" s="409"/>
      <c r="F107" s="409"/>
      <c r="G107" s="409"/>
      <c r="H107" s="409"/>
      <c r="I107" s="409"/>
      <c r="J107" s="410"/>
      <c r="K107" s="411"/>
      <c r="L107" s="411"/>
      <c r="M107" s="411"/>
      <c r="N107" s="411"/>
      <c r="O107" s="411"/>
      <c r="P107" s="309"/>
      <c r="Q107" s="309"/>
      <c r="R107" s="309"/>
      <c r="S107" s="309"/>
      <c r="T107" s="309"/>
      <c r="U107" s="309"/>
      <c r="V107" s="309"/>
      <c r="W107" s="309"/>
      <c r="X107" s="309"/>
      <c r="Y107" s="321"/>
      <c r="Z107" s="322"/>
      <c r="AA107" s="322"/>
      <c r="AB107" s="323"/>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9"/>
      <c r="D108" s="409"/>
      <c r="E108" s="409"/>
      <c r="F108" s="409"/>
      <c r="G108" s="409"/>
      <c r="H108" s="409"/>
      <c r="I108" s="409"/>
      <c r="J108" s="410"/>
      <c r="K108" s="411"/>
      <c r="L108" s="411"/>
      <c r="M108" s="411"/>
      <c r="N108" s="411"/>
      <c r="O108" s="411"/>
      <c r="P108" s="309"/>
      <c r="Q108" s="309"/>
      <c r="R108" s="309"/>
      <c r="S108" s="309"/>
      <c r="T108" s="309"/>
      <c r="U108" s="309"/>
      <c r="V108" s="309"/>
      <c r="W108" s="309"/>
      <c r="X108" s="309"/>
      <c r="Y108" s="321"/>
      <c r="Z108" s="322"/>
      <c r="AA108" s="322"/>
      <c r="AB108" s="323"/>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9"/>
      <c r="D109" s="409"/>
      <c r="E109" s="409"/>
      <c r="F109" s="409"/>
      <c r="G109" s="409"/>
      <c r="H109" s="409"/>
      <c r="I109" s="409"/>
      <c r="J109" s="410"/>
      <c r="K109" s="411"/>
      <c r="L109" s="411"/>
      <c r="M109" s="411"/>
      <c r="N109" s="411"/>
      <c r="O109" s="411"/>
      <c r="P109" s="309"/>
      <c r="Q109" s="309"/>
      <c r="R109" s="309"/>
      <c r="S109" s="309"/>
      <c r="T109" s="309"/>
      <c r="U109" s="309"/>
      <c r="V109" s="309"/>
      <c r="W109" s="309"/>
      <c r="X109" s="309"/>
      <c r="Y109" s="321"/>
      <c r="Z109" s="322"/>
      <c r="AA109" s="322"/>
      <c r="AB109" s="323"/>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9"/>
      <c r="D110" s="409"/>
      <c r="E110" s="409"/>
      <c r="F110" s="409"/>
      <c r="G110" s="409"/>
      <c r="H110" s="409"/>
      <c r="I110" s="409"/>
      <c r="J110" s="410"/>
      <c r="K110" s="411"/>
      <c r="L110" s="411"/>
      <c r="M110" s="411"/>
      <c r="N110" s="411"/>
      <c r="O110" s="411"/>
      <c r="P110" s="309"/>
      <c r="Q110" s="309"/>
      <c r="R110" s="309"/>
      <c r="S110" s="309"/>
      <c r="T110" s="309"/>
      <c r="U110" s="309"/>
      <c r="V110" s="309"/>
      <c r="W110" s="309"/>
      <c r="X110" s="309"/>
      <c r="Y110" s="321"/>
      <c r="Z110" s="322"/>
      <c r="AA110" s="322"/>
      <c r="AB110" s="323"/>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9"/>
      <c r="D111" s="409"/>
      <c r="E111" s="409"/>
      <c r="F111" s="409"/>
      <c r="G111" s="409"/>
      <c r="H111" s="409"/>
      <c r="I111" s="409"/>
      <c r="J111" s="410"/>
      <c r="K111" s="411"/>
      <c r="L111" s="411"/>
      <c r="M111" s="411"/>
      <c r="N111" s="411"/>
      <c r="O111" s="411"/>
      <c r="P111" s="309"/>
      <c r="Q111" s="309"/>
      <c r="R111" s="309"/>
      <c r="S111" s="309"/>
      <c r="T111" s="309"/>
      <c r="U111" s="309"/>
      <c r="V111" s="309"/>
      <c r="W111" s="309"/>
      <c r="X111" s="309"/>
      <c r="Y111" s="321"/>
      <c r="Z111" s="322"/>
      <c r="AA111" s="322"/>
      <c r="AB111" s="323"/>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9"/>
      <c r="D112" s="409"/>
      <c r="E112" s="409"/>
      <c r="F112" s="409"/>
      <c r="G112" s="409"/>
      <c r="H112" s="409"/>
      <c r="I112" s="409"/>
      <c r="J112" s="410"/>
      <c r="K112" s="411"/>
      <c r="L112" s="411"/>
      <c r="M112" s="411"/>
      <c r="N112" s="411"/>
      <c r="O112" s="411"/>
      <c r="P112" s="309"/>
      <c r="Q112" s="309"/>
      <c r="R112" s="309"/>
      <c r="S112" s="309"/>
      <c r="T112" s="309"/>
      <c r="U112" s="309"/>
      <c r="V112" s="309"/>
      <c r="W112" s="309"/>
      <c r="X112" s="309"/>
      <c r="Y112" s="321"/>
      <c r="Z112" s="322"/>
      <c r="AA112" s="322"/>
      <c r="AB112" s="323"/>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21"/>
      <c r="Z113" s="322"/>
      <c r="AA113" s="322"/>
      <c r="AB113" s="323"/>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21"/>
      <c r="Z114" s="322"/>
      <c r="AA114" s="322"/>
      <c r="AB114" s="323"/>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21"/>
      <c r="Z115" s="322"/>
      <c r="AA115" s="322"/>
      <c r="AB115" s="323"/>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21"/>
      <c r="Z116" s="322"/>
      <c r="AA116" s="322"/>
      <c r="AB116" s="323"/>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21"/>
      <c r="Z117" s="322"/>
      <c r="AA117" s="322"/>
      <c r="AB117" s="323"/>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21"/>
      <c r="Z118" s="322"/>
      <c r="AA118" s="322"/>
      <c r="AB118" s="323"/>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21"/>
      <c r="Z119" s="322"/>
      <c r="AA119" s="322"/>
      <c r="AB119" s="323"/>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21"/>
      <c r="Z120" s="322"/>
      <c r="AA120" s="322"/>
      <c r="AB120" s="323"/>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21"/>
      <c r="Z121" s="322"/>
      <c r="AA121" s="322"/>
      <c r="AB121" s="323"/>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21"/>
      <c r="Z122" s="322"/>
      <c r="AA122" s="322"/>
      <c r="AB122" s="323"/>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21"/>
      <c r="Z123" s="322"/>
      <c r="AA123" s="322"/>
      <c r="AB123" s="323"/>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21"/>
      <c r="Z124" s="322"/>
      <c r="AA124" s="322"/>
      <c r="AB124" s="323"/>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21"/>
      <c r="Z125" s="322"/>
      <c r="AA125" s="322"/>
      <c r="AB125" s="323"/>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21"/>
      <c r="Z126" s="322"/>
      <c r="AA126" s="322"/>
      <c r="AB126" s="323"/>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21"/>
      <c r="Z127" s="322"/>
      <c r="AA127" s="322"/>
      <c r="AB127" s="323"/>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21"/>
      <c r="Z128" s="322"/>
      <c r="AA128" s="322"/>
      <c r="AB128" s="323"/>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21"/>
      <c r="Z129" s="322"/>
      <c r="AA129" s="322"/>
      <c r="AB129" s="323"/>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21"/>
      <c r="Z130" s="322"/>
      <c r="AA130" s="322"/>
      <c r="AB130" s="323"/>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21"/>
      <c r="Z131" s="322"/>
      <c r="AA131" s="322"/>
      <c r="AB131" s="323"/>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21"/>
      <c r="Z132" s="322"/>
      <c r="AA132" s="322"/>
      <c r="AB132" s="323"/>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1" t="s">
        <v>434</v>
      </c>
      <c r="K135" s="416"/>
      <c r="L135" s="416"/>
      <c r="M135" s="416"/>
      <c r="N135" s="416"/>
      <c r="O135" s="416"/>
      <c r="P135" s="349" t="s">
        <v>28</v>
      </c>
      <c r="Q135" s="349"/>
      <c r="R135" s="349"/>
      <c r="S135" s="349"/>
      <c r="T135" s="349"/>
      <c r="U135" s="349"/>
      <c r="V135" s="349"/>
      <c r="W135" s="349"/>
      <c r="X135" s="349"/>
      <c r="Y135" s="346" t="s">
        <v>507</v>
      </c>
      <c r="Z135" s="347"/>
      <c r="AA135" s="347"/>
      <c r="AB135" s="347"/>
      <c r="AC135" s="251" t="s">
        <v>489</v>
      </c>
      <c r="AD135" s="251"/>
      <c r="AE135" s="251"/>
      <c r="AF135" s="251"/>
      <c r="AG135" s="251"/>
      <c r="AH135" s="346" t="s">
        <v>393</v>
      </c>
      <c r="AI135" s="348"/>
      <c r="AJ135" s="348"/>
      <c r="AK135" s="348"/>
      <c r="AL135" s="348" t="s">
        <v>22</v>
      </c>
      <c r="AM135" s="348"/>
      <c r="AN135" s="348"/>
      <c r="AO135" s="417"/>
      <c r="AP135" s="418" t="s">
        <v>435</v>
      </c>
      <c r="AQ135" s="418"/>
      <c r="AR135" s="418"/>
      <c r="AS135" s="418"/>
      <c r="AT135" s="418"/>
      <c r="AU135" s="418"/>
      <c r="AV135" s="418"/>
      <c r="AW135" s="418"/>
      <c r="AX135" s="418"/>
    </row>
    <row r="136" spans="1:50" ht="26.25" customHeight="1" x14ac:dyDescent="0.15">
      <c r="A136" s="1067">
        <v>1</v>
      </c>
      <c r="B136" s="1067">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21"/>
      <c r="Z136" s="322"/>
      <c r="AA136" s="322"/>
      <c r="AB136" s="323"/>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21"/>
      <c r="Z137" s="322"/>
      <c r="AA137" s="322"/>
      <c r="AB137" s="323"/>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21"/>
      <c r="Z138" s="322"/>
      <c r="AA138" s="322"/>
      <c r="AB138" s="323"/>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21"/>
      <c r="Z139" s="322"/>
      <c r="AA139" s="322"/>
      <c r="AB139" s="323"/>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21"/>
      <c r="Z140" s="322"/>
      <c r="AA140" s="322"/>
      <c r="AB140" s="323"/>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21"/>
      <c r="Z141" s="322"/>
      <c r="AA141" s="322"/>
      <c r="AB141" s="323"/>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21"/>
      <c r="Z142" s="322"/>
      <c r="AA142" s="322"/>
      <c r="AB142" s="323"/>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21"/>
      <c r="Z143" s="322"/>
      <c r="AA143" s="322"/>
      <c r="AB143" s="323"/>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21"/>
      <c r="Z144" s="322"/>
      <c r="AA144" s="322"/>
      <c r="AB144" s="323"/>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21"/>
      <c r="Z145" s="322"/>
      <c r="AA145" s="322"/>
      <c r="AB145" s="323"/>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21"/>
      <c r="Z146" s="322"/>
      <c r="AA146" s="322"/>
      <c r="AB146" s="323"/>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21"/>
      <c r="Z147" s="322"/>
      <c r="AA147" s="322"/>
      <c r="AB147" s="323"/>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21"/>
      <c r="Z148" s="322"/>
      <c r="AA148" s="322"/>
      <c r="AB148" s="323"/>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21"/>
      <c r="Z149" s="322"/>
      <c r="AA149" s="322"/>
      <c r="AB149" s="323"/>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21"/>
      <c r="Z150" s="322"/>
      <c r="AA150" s="322"/>
      <c r="AB150" s="323"/>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21"/>
      <c r="Z151" s="322"/>
      <c r="AA151" s="322"/>
      <c r="AB151" s="323"/>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21"/>
      <c r="Z152" s="322"/>
      <c r="AA152" s="322"/>
      <c r="AB152" s="323"/>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21"/>
      <c r="Z153" s="322"/>
      <c r="AA153" s="322"/>
      <c r="AB153" s="323"/>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21"/>
      <c r="Z154" s="322"/>
      <c r="AA154" s="322"/>
      <c r="AB154" s="323"/>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21"/>
      <c r="Z155" s="322"/>
      <c r="AA155" s="322"/>
      <c r="AB155" s="323"/>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21"/>
      <c r="Z156" s="322"/>
      <c r="AA156" s="322"/>
      <c r="AB156" s="323"/>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21"/>
      <c r="Z157" s="322"/>
      <c r="AA157" s="322"/>
      <c r="AB157" s="323"/>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21"/>
      <c r="Z158" s="322"/>
      <c r="AA158" s="322"/>
      <c r="AB158" s="323"/>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21"/>
      <c r="Z159" s="322"/>
      <c r="AA159" s="322"/>
      <c r="AB159" s="323"/>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21"/>
      <c r="Z160" s="322"/>
      <c r="AA160" s="322"/>
      <c r="AB160" s="323"/>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21"/>
      <c r="Z161" s="322"/>
      <c r="AA161" s="322"/>
      <c r="AB161" s="323"/>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21"/>
      <c r="Z162" s="322"/>
      <c r="AA162" s="322"/>
      <c r="AB162" s="323"/>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21"/>
      <c r="Z163" s="322"/>
      <c r="AA163" s="322"/>
      <c r="AB163" s="323"/>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21"/>
      <c r="Z164" s="322"/>
      <c r="AA164" s="322"/>
      <c r="AB164" s="323"/>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21"/>
      <c r="Z165" s="322"/>
      <c r="AA165" s="322"/>
      <c r="AB165" s="323"/>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1" t="s">
        <v>434</v>
      </c>
      <c r="K168" s="416"/>
      <c r="L168" s="416"/>
      <c r="M168" s="416"/>
      <c r="N168" s="416"/>
      <c r="O168" s="416"/>
      <c r="P168" s="349" t="s">
        <v>28</v>
      </c>
      <c r="Q168" s="349"/>
      <c r="R168" s="349"/>
      <c r="S168" s="349"/>
      <c r="T168" s="349"/>
      <c r="U168" s="349"/>
      <c r="V168" s="349"/>
      <c r="W168" s="349"/>
      <c r="X168" s="349"/>
      <c r="Y168" s="346" t="s">
        <v>507</v>
      </c>
      <c r="Z168" s="347"/>
      <c r="AA168" s="347"/>
      <c r="AB168" s="347"/>
      <c r="AC168" s="251" t="s">
        <v>489</v>
      </c>
      <c r="AD168" s="251"/>
      <c r="AE168" s="251"/>
      <c r="AF168" s="251"/>
      <c r="AG168" s="251"/>
      <c r="AH168" s="346" t="s">
        <v>393</v>
      </c>
      <c r="AI168" s="348"/>
      <c r="AJ168" s="348"/>
      <c r="AK168" s="348"/>
      <c r="AL168" s="348" t="s">
        <v>22</v>
      </c>
      <c r="AM168" s="348"/>
      <c r="AN168" s="348"/>
      <c r="AO168" s="417"/>
      <c r="AP168" s="418" t="s">
        <v>435</v>
      </c>
      <c r="AQ168" s="418"/>
      <c r="AR168" s="418"/>
      <c r="AS168" s="418"/>
      <c r="AT168" s="418"/>
      <c r="AU168" s="418"/>
      <c r="AV168" s="418"/>
      <c r="AW168" s="418"/>
      <c r="AX168" s="418"/>
    </row>
    <row r="169" spans="1:50" ht="26.25" customHeight="1" x14ac:dyDescent="0.15">
      <c r="A169" s="1067">
        <v>1</v>
      </c>
      <c r="B169" s="1067">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21"/>
      <c r="Z169" s="322"/>
      <c r="AA169" s="322"/>
      <c r="AB169" s="323"/>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21"/>
      <c r="Z170" s="322"/>
      <c r="AA170" s="322"/>
      <c r="AB170" s="323"/>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21"/>
      <c r="Z171" s="322"/>
      <c r="AA171" s="322"/>
      <c r="AB171" s="323"/>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21"/>
      <c r="Z172" s="322"/>
      <c r="AA172" s="322"/>
      <c r="AB172" s="323"/>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21"/>
      <c r="Z173" s="322"/>
      <c r="AA173" s="322"/>
      <c r="AB173" s="323"/>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21"/>
      <c r="Z174" s="322"/>
      <c r="AA174" s="322"/>
      <c r="AB174" s="323"/>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21"/>
      <c r="Z175" s="322"/>
      <c r="AA175" s="322"/>
      <c r="AB175" s="323"/>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21"/>
      <c r="Z176" s="322"/>
      <c r="AA176" s="322"/>
      <c r="AB176" s="323"/>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21"/>
      <c r="Z177" s="322"/>
      <c r="AA177" s="322"/>
      <c r="AB177" s="323"/>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21"/>
      <c r="Z178" s="322"/>
      <c r="AA178" s="322"/>
      <c r="AB178" s="323"/>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21"/>
      <c r="Z179" s="322"/>
      <c r="AA179" s="322"/>
      <c r="AB179" s="323"/>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21"/>
      <c r="Z180" s="322"/>
      <c r="AA180" s="322"/>
      <c r="AB180" s="323"/>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21"/>
      <c r="Z181" s="322"/>
      <c r="AA181" s="322"/>
      <c r="AB181" s="323"/>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21"/>
      <c r="Z182" s="322"/>
      <c r="AA182" s="322"/>
      <c r="AB182" s="323"/>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21"/>
      <c r="Z183" s="322"/>
      <c r="AA183" s="322"/>
      <c r="AB183" s="323"/>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21"/>
      <c r="Z184" s="322"/>
      <c r="AA184" s="322"/>
      <c r="AB184" s="323"/>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21"/>
      <c r="Z185" s="322"/>
      <c r="AA185" s="322"/>
      <c r="AB185" s="323"/>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21"/>
      <c r="Z186" s="322"/>
      <c r="AA186" s="322"/>
      <c r="AB186" s="323"/>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21"/>
      <c r="Z187" s="322"/>
      <c r="AA187" s="322"/>
      <c r="AB187" s="323"/>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21"/>
      <c r="Z188" s="322"/>
      <c r="AA188" s="322"/>
      <c r="AB188" s="323"/>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21"/>
      <c r="Z189" s="322"/>
      <c r="AA189" s="322"/>
      <c r="AB189" s="323"/>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21"/>
      <c r="Z190" s="322"/>
      <c r="AA190" s="322"/>
      <c r="AB190" s="323"/>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21"/>
      <c r="Z191" s="322"/>
      <c r="AA191" s="322"/>
      <c r="AB191" s="323"/>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21"/>
      <c r="Z192" s="322"/>
      <c r="AA192" s="322"/>
      <c r="AB192" s="323"/>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21"/>
      <c r="Z193" s="322"/>
      <c r="AA193" s="322"/>
      <c r="AB193" s="323"/>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21"/>
      <c r="Z194" s="322"/>
      <c r="AA194" s="322"/>
      <c r="AB194" s="323"/>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21"/>
      <c r="Z195" s="322"/>
      <c r="AA195" s="322"/>
      <c r="AB195" s="323"/>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21"/>
      <c r="Z196" s="322"/>
      <c r="AA196" s="322"/>
      <c r="AB196" s="323"/>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21"/>
      <c r="Z197" s="322"/>
      <c r="AA197" s="322"/>
      <c r="AB197" s="323"/>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21"/>
      <c r="Z198" s="322"/>
      <c r="AA198" s="322"/>
      <c r="AB198" s="323"/>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1" t="s">
        <v>434</v>
      </c>
      <c r="K201" s="416"/>
      <c r="L201" s="416"/>
      <c r="M201" s="416"/>
      <c r="N201" s="416"/>
      <c r="O201" s="416"/>
      <c r="P201" s="349" t="s">
        <v>28</v>
      </c>
      <c r="Q201" s="349"/>
      <c r="R201" s="349"/>
      <c r="S201" s="349"/>
      <c r="T201" s="349"/>
      <c r="U201" s="349"/>
      <c r="V201" s="349"/>
      <c r="W201" s="349"/>
      <c r="X201" s="349"/>
      <c r="Y201" s="346" t="s">
        <v>507</v>
      </c>
      <c r="Z201" s="347"/>
      <c r="AA201" s="347"/>
      <c r="AB201" s="347"/>
      <c r="AC201" s="251" t="s">
        <v>489</v>
      </c>
      <c r="AD201" s="251"/>
      <c r="AE201" s="251"/>
      <c r="AF201" s="251"/>
      <c r="AG201" s="251"/>
      <c r="AH201" s="346" t="s">
        <v>393</v>
      </c>
      <c r="AI201" s="348"/>
      <c r="AJ201" s="348"/>
      <c r="AK201" s="348"/>
      <c r="AL201" s="348" t="s">
        <v>22</v>
      </c>
      <c r="AM201" s="348"/>
      <c r="AN201" s="348"/>
      <c r="AO201" s="417"/>
      <c r="AP201" s="418" t="s">
        <v>435</v>
      </c>
      <c r="AQ201" s="418"/>
      <c r="AR201" s="418"/>
      <c r="AS201" s="418"/>
      <c r="AT201" s="418"/>
      <c r="AU201" s="418"/>
      <c r="AV201" s="418"/>
      <c r="AW201" s="418"/>
      <c r="AX201" s="418"/>
    </row>
    <row r="202" spans="1:50" ht="26.25" customHeight="1" x14ac:dyDescent="0.15">
      <c r="A202" s="1067">
        <v>1</v>
      </c>
      <c r="B202" s="1067">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21"/>
      <c r="Z202" s="322"/>
      <c r="AA202" s="322"/>
      <c r="AB202" s="323"/>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21"/>
      <c r="Z203" s="322"/>
      <c r="AA203" s="322"/>
      <c r="AB203" s="323"/>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21"/>
      <c r="Z204" s="322"/>
      <c r="AA204" s="322"/>
      <c r="AB204" s="323"/>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21"/>
      <c r="Z205" s="322"/>
      <c r="AA205" s="322"/>
      <c r="AB205" s="323"/>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21"/>
      <c r="Z206" s="322"/>
      <c r="AA206" s="322"/>
      <c r="AB206" s="323"/>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21"/>
      <c r="Z207" s="322"/>
      <c r="AA207" s="322"/>
      <c r="AB207" s="323"/>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21"/>
      <c r="Z208" s="322"/>
      <c r="AA208" s="322"/>
      <c r="AB208" s="323"/>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21"/>
      <c r="Z209" s="322"/>
      <c r="AA209" s="322"/>
      <c r="AB209" s="323"/>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21"/>
      <c r="Z210" s="322"/>
      <c r="AA210" s="322"/>
      <c r="AB210" s="323"/>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21"/>
      <c r="Z211" s="322"/>
      <c r="AA211" s="322"/>
      <c r="AB211" s="323"/>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21"/>
      <c r="Z212" s="322"/>
      <c r="AA212" s="322"/>
      <c r="AB212" s="323"/>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21"/>
      <c r="Z213" s="322"/>
      <c r="AA213" s="322"/>
      <c r="AB213" s="323"/>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21"/>
      <c r="Z214" s="322"/>
      <c r="AA214" s="322"/>
      <c r="AB214" s="323"/>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21"/>
      <c r="Z215" s="322"/>
      <c r="AA215" s="322"/>
      <c r="AB215" s="323"/>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21"/>
      <c r="Z216" s="322"/>
      <c r="AA216" s="322"/>
      <c r="AB216" s="323"/>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21"/>
      <c r="Z217" s="322"/>
      <c r="AA217" s="322"/>
      <c r="AB217" s="323"/>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21"/>
      <c r="Z218" s="322"/>
      <c r="AA218" s="322"/>
      <c r="AB218" s="323"/>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21"/>
      <c r="Z219" s="322"/>
      <c r="AA219" s="322"/>
      <c r="AB219" s="323"/>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21"/>
      <c r="Z220" s="322"/>
      <c r="AA220" s="322"/>
      <c r="AB220" s="323"/>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21"/>
      <c r="Z221" s="322"/>
      <c r="AA221" s="322"/>
      <c r="AB221" s="323"/>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21"/>
      <c r="Z222" s="322"/>
      <c r="AA222" s="322"/>
      <c r="AB222" s="323"/>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21"/>
      <c r="Z223" s="322"/>
      <c r="AA223" s="322"/>
      <c r="AB223" s="323"/>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21"/>
      <c r="Z224" s="322"/>
      <c r="AA224" s="322"/>
      <c r="AB224" s="323"/>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21"/>
      <c r="Z225" s="322"/>
      <c r="AA225" s="322"/>
      <c r="AB225" s="323"/>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21"/>
      <c r="Z226" s="322"/>
      <c r="AA226" s="322"/>
      <c r="AB226" s="323"/>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21"/>
      <c r="Z227" s="322"/>
      <c r="AA227" s="322"/>
      <c r="AB227" s="323"/>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21"/>
      <c r="Z228" s="322"/>
      <c r="AA228" s="322"/>
      <c r="AB228" s="323"/>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21"/>
      <c r="Z229" s="322"/>
      <c r="AA229" s="322"/>
      <c r="AB229" s="323"/>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21"/>
      <c r="Z230" s="322"/>
      <c r="AA230" s="322"/>
      <c r="AB230" s="323"/>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21"/>
      <c r="Z231" s="322"/>
      <c r="AA231" s="322"/>
      <c r="AB231" s="323"/>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1" t="s">
        <v>434</v>
      </c>
      <c r="K234" s="416"/>
      <c r="L234" s="416"/>
      <c r="M234" s="416"/>
      <c r="N234" s="416"/>
      <c r="O234" s="416"/>
      <c r="P234" s="349" t="s">
        <v>28</v>
      </c>
      <c r="Q234" s="349"/>
      <c r="R234" s="349"/>
      <c r="S234" s="349"/>
      <c r="T234" s="349"/>
      <c r="U234" s="349"/>
      <c r="V234" s="349"/>
      <c r="W234" s="349"/>
      <c r="X234" s="349"/>
      <c r="Y234" s="346" t="s">
        <v>507</v>
      </c>
      <c r="Z234" s="347"/>
      <c r="AA234" s="347"/>
      <c r="AB234" s="347"/>
      <c r="AC234" s="251" t="s">
        <v>489</v>
      </c>
      <c r="AD234" s="251"/>
      <c r="AE234" s="251"/>
      <c r="AF234" s="251"/>
      <c r="AG234" s="251"/>
      <c r="AH234" s="346" t="s">
        <v>393</v>
      </c>
      <c r="AI234" s="348"/>
      <c r="AJ234" s="348"/>
      <c r="AK234" s="348"/>
      <c r="AL234" s="348" t="s">
        <v>22</v>
      </c>
      <c r="AM234" s="348"/>
      <c r="AN234" s="348"/>
      <c r="AO234" s="417"/>
      <c r="AP234" s="418" t="s">
        <v>435</v>
      </c>
      <c r="AQ234" s="418"/>
      <c r="AR234" s="418"/>
      <c r="AS234" s="418"/>
      <c r="AT234" s="418"/>
      <c r="AU234" s="418"/>
      <c r="AV234" s="418"/>
      <c r="AW234" s="418"/>
      <c r="AX234" s="418"/>
    </row>
    <row r="235" spans="1:50" ht="26.25" customHeight="1" x14ac:dyDescent="0.15">
      <c r="A235" s="1067">
        <v>1</v>
      </c>
      <c r="B235" s="1067">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21"/>
      <c r="Z235" s="322"/>
      <c r="AA235" s="322"/>
      <c r="AB235" s="323"/>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21"/>
      <c r="Z236" s="322"/>
      <c r="AA236" s="322"/>
      <c r="AB236" s="323"/>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21"/>
      <c r="Z237" s="322"/>
      <c r="AA237" s="322"/>
      <c r="AB237" s="323"/>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21"/>
      <c r="Z238" s="322"/>
      <c r="AA238" s="322"/>
      <c r="AB238" s="323"/>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21"/>
      <c r="Z239" s="322"/>
      <c r="AA239" s="322"/>
      <c r="AB239" s="323"/>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21"/>
      <c r="Z240" s="322"/>
      <c r="AA240" s="322"/>
      <c r="AB240" s="323"/>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21"/>
      <c r="Z241" s="322"/>
      <c r="AA241" s="322"/>
      <c r="AB241" s="323"/>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21"/>
      <c r="Z242" s="322"/>
      <c r="AA242" s="322"/>
      <c r="AB242" s="323"/>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21"/>
      <c r="Z243" s="322"/>
      <c r="AA243" s="322"/>
      <c r="AB243" s="323"/>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21"/>
      <c r="Z244" s="322"/>
      <c r="AA244" s="322"/>
      <c r="AB244" s="323"/>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21"/>
      <c r="Z245" s="322"/>
      <c r="AA245" s="322"/>
      <c r="AB245" s="323"/>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21"/>
      <c r="Z246" s="322"/>
      <c r="AA246" s="322"/>
      <c r="AB246" s="323"/>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21"/>
      <c r="Z247" s="322"/>
      <c r="AA247" s="322"/>
      <c r="AB247" s="323"/>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21"/>
      <c r="Z248" s="322"/>
      <c r="AA248" s="322"/>
      <c r="AB248" s="323"/>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21"/>
      <c r="Z249" s="322"/>
      <c r="AA249" s="322"/>
      <c r="AB249" s="323"/>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21"/>
      <c r="Z250" s="322"/>
      <c r="AA250" s="322"/>
      <c r="AB250" s="323"/>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21"/>
      <c r="Z251" s="322"/>
      <c r="AA251" s="322"/>
      <c r="AB251" s="323"/>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21"/>
      <c r="Z252" s="322"/>
      <c r="AA252" s="322"/>
      <c r="AB252" s="323"/>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21"/>
      <c r="Z253" s="322"/>
      <c r="AA253" s="322"/>
      <c r="AB253" s="323"/>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21"/>
      <c r="Z254" s="322"/>
      <c r="AA254" s="322"/>
      <c r="AB254" s="323"/>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21"/>
      <c r="Z255" s="322"/>
      <c r="AA255" s="322"/>
      <c r="AB255" s="323"/>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21"/>
      <c r="Z256" s="322"/>
      <c r="AA256" s="322"/>
      <c r="AB256" s="323"/>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21"/>
      <c r="Z257" s="322"/>
      <c r="AA257" s="322"/>
      <c r="AB257" s="323"/>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21"/>
      <c r="Z258" s="322"/>
      <c r="AA258" s="322"/>
      <c r="AB258" s="323"/>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21"/>
      <c r="Z259" s="322"/>
      <c r="AA259" s="322"/>
      <c r="AB259" s="323"/>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21"/>
      <c r="Z260" s="322"/>
      <c r="AA260" s="322"/>
      <c r="AB260" s="323"/>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21"/>
      <c r="Z261" s="322"/>
      <c r="AA261" s="322"/>
      <c r="AB261" s="323"/>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21"/>
      <c r="Z262" s="322"/>
      <c r="AA262" s="322"/>
      <c r="AB262" s="323"/>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21"/>
      <c r="Z263" s="322"/>
      <c r="AA263" s="322"/>
      <c r="AB263" s="323"/>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21"/>
      <c r="Z264" s="322"/>
      <c r="AA264" s="322"/>
      <c r="AB264" s="323"/>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1" t="s">
        <v>434</v>
      </c>
      <c r="K267" s="416"/>
      <c r="L267" s="416"/>
      <c r="M267" s="416"/>
      <c r="N267" s="416"/>
      <c r="O267" s="416"/>
      <c r="P267" s="349" t="s">
        <v>28</v>
      </c>
      <c r="Q267" s="349"/>
      <c r="R267" s="349"/>
      <c r="S267" s="349"/>
      <c r="T267" s="349"/>
      <c r="U267" s="349"/>
      <c r="V267" s="349"/>
      <c r="W267" s="349"/>
      <c r="X267" s="349"/>
      <c r="Y267" s="346" t="s">
        <v>507</v>
      </c>
      <c r="Z267" s="347"/>
      <c r="AA267" s="347"/>
      <c r="AB267" s="347"/>
      <c r="AC267" s="251" t="s">
        <v>489</v>
      </c>
      <c r="AD267" s="251"/>
      <c r="AE267" s="251"/>
      <c r="AF267" s="251"/>
      <c r="AG267" s="251"/>
      <c r="AH267" s="346" t="s">
        <v>393</v>
      </c>
      <c r="AI267" s="348"/>
      <c r="AJ267" s="348"/>
      <c r="AK267" s="348"/>
      <c r="AL267" s="348" t="s">
        <v>22</v>
      </c>
      <c r="AM267" s="348"/>
      <c r="AN267" s="348"/>
      <c r="AO267" s="417"/>
      <c r="AP267" s="418" t="s">
        <v>435</v>
      </c>
      <c r="AQ267" s="418"/>
      <c r="AR267" s="418"/>
      <c r="AS267" s="418"/>
      <c r="AT267" s="418"/>
      <c r="AU267" s="418"/>
      <c r="AV267" s="418"/>
      <c r="AW267" s="418"/>
      <c r="AX267" s="418"/>
    </row>
    <row r="268" spans="1:50" ht="26.25" customHeight="1" x14ac:dyDescent="0.15">
      <c r="A268" s="1067">
        <v>1</v>
      </c>
      <c r="B268" s="1067">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21"/>
      <c r="Z268" s="322"/>
      <c r="AA268" s="322"/>
      <c r="AB268" s="323"/>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21"/>
      <c r="Z269" s="322"/>
      <c r="AA269" s="322"/>
      <c r="AB269" s="323"/>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21"/>
      <c r="Z270" s="322"/>
      <c r="AA270" s="322"/>
      <c r="AB270" s="323"/>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21"/>
      <c r="Z271" s="322"/>
      <c r="AA271" s="322"/>
      <c r="AB271" s="323"/>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21"/>
      <c r="Z272" s="322"/>
      <c r="AA272" s="322"/>
      <c r="AB272" s="323"/>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21"/>
      <c r="Z273" s="322"/>
      <c r="AA273" s="322"/>
      <c r="AB273" s="323"/>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21"/>
      <c r="Z274" s="322"/>
      <c r="AA274" s="322"/>
      <c r="AB274" s="323"/>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21"/>
      <c r="Z275" s="322"/>
      <c r="AA275" s="322"/>
      <c r="AB275" s="323"/>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21"/>
      <c r="Z276" s="322"/>
      <c r="AA276" s="322"/>
      <c r="AB276" s="323"/>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21"/>
      <c r="Z277" s="322"/>
      <c r="AA277" s="322"/>
      <c r="AB277" s="323"/>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21"/>
      <c r="Z278" s="322"/>
      <c r="AA278" s="322"/>
      <c r="AB278" s="323"/>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21"/>
      <c r="Z279" s="322"/>
      <c r="AA279" s="322"/>
      <c r="AB279" s="323"/>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21"/>
      <c r="Z280" s="322"/>
      <c r="AA280" s="322"/>
      <c r="AB280" s="323"/>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21"/>
      <c r="Z281" s="322"/>
      <c r="AA281" s="322"/>
      <c r="AB281" s="323"/>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21"/>
      <c r="Z282" s="322"/>
      <c r="AA282" s="322"/>
      <c r="AB282" s="323"/>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21"/>
      <c r="Z283" s="322"/>
      <c r="AA283" s="322"/>
      <c r="AB283" s="323"/>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21"/>
      <c r="Z284" s="322"/>
      <c r="AA284" s="322"/>
      <c r="AB284" s="323"/>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21"/>
      <c r="Z285" s="322"/>
      <c r="AA285" s="322"/>
      <c r="AB285" s="323"/>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21"/>
      <c r="Z286" s="322"/>
      <c r="AA286" s="322"/>
      <c r="AB286" s="323"/>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21"/>
      <c r="Z287" s="322"/>
      <c r="AA287" s="322"/>
      <c r="AB287" s="323"/>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21"/>
      <c r="Z288" s="322"/>
      <c r="AA288" s="322"/>
      <c r="AB288" s="323"/>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21"/>
      <c r="Z289" s="322"/>
      <c r="AA289" s="322"/>
      <c r="AB289" s="323"/>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21"/>
      <c r="Z290" s="322"/>
      <c r="AA290" s="322"/>
      <c r="AB290" s="323"/>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21"/>
      <c r="Z291" s="322"/>
      <c r="AA291" s="322"/>
      <c r="AB291" s="323"/>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21"/>
      <c r="Z292" s="322"/>
      <c r="AA292" s="322"/>
      <c r="AB292" s="323"/>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21"/>
      <c r="Z293" s="322"/>
      <c r="AA293" s="322"/>
      <c r="AB293" s="323"/>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21"/>
      <c r="Z294" s="322"/>
      <c r="AA294" s="322"/>
      <c r="AB294" s="323"/>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21"/>
      <c r="Z295" s="322"/>
      <c r="AA295" s="322"/>
      <c r="AB295" s="323"/>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21"/>
      <c r="Z296" s="322"/>
      <c r="AA296" s="322"/>
      <c r="AB296" s="323"/>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21"/>
      <c r="Z297" s="322"/>
      <c r="AA297" s="322"/>
      <c r="AB297" s="323"/>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1" t="s">
        <v>434</v>
      </c>
      <c r="K300" s="416"/>
      <c r="L300" s="416"/>
      <c r="M300" s="416"/>
      <c r="N300" s="416"/>
      <c r="O300" s="416"/>
      <c r="P300" s="349" t="s">
        <v>28</v>
      </c>
      <c r="Q300" s="349"/>
      <c r="R300" s="349"/>
      <c r="S300" s="349"/>
      <c r="T300" s="349"/>
      <c r="U300" s="349"/>
      <c r="V300" s="349"/>
      <c r="W300" s="349"/>
      <c r="X300" s="349"/>
      <c r="Y300" s="346" t="s">
        <v>507</v>
      </c>
      <c r="Z300" s="347"/>
      <c r="AA300" s="347"/>
      <c r="AB300" s="347"/>
      <c r="AC300" s="251" t="s">
        <v>489</v>
      </c>
      <c r="AD300" s="251"/>
      <c r="AE300" s="251"/>
      <c r="AF300" s="251"/>
      <c r="AG300" s="251"/>
      <c r="AH300" s="346" t="s">
        <v>393</v>
      </c>
      <c r="AI300" s="348"/>
      <c r="AJ300" s="348"/>
      <c r="AK300" s="348"/>
      <c r="AL300" s="348" t="s">
        <v>22</v>
      </c>
      <c r="AM300" s="348"/>
      <c r="AN300" s="348"/>
      <c r="AO300" s="417"/>
      <c r="AP300" s="418" t="s">
        <v>435</v>
      </c>
      <c r="AQ300" s="418"/>
      <c r="AR300" s="418"/>
      <c r="AS300" s="418"/>
      <c r="AT300" s="418"/>
      <c r="AU300" s="418"/>
      <c r="AV300" s="418"/>
      <c r="AW300" s="418"/>
      <c r="AX300" s="418"/>
    </row>
    <row r="301" spans="1:50" ht="26.25" customHeight="1" x14ac:dyDescent="0.15">
      <c r="A301" s="1067">
        <v>1</v>
      </c>
      <c r="B301" s="1067">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21"/>
      <c r="Z301" s="322"/>
      <c r="AA301" s="322"/>
      <c r="AB301" s="323"/>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21"/>
      <c r="Z302" s="322"/>
      <c r="AA302" s="322"/>
      <c r="AB302" s="323"/>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21"/>
      <c r="Z303" s="322"/>
      <c r="AA303" s="322"/>
      <c r="AB303" s="323"/>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21"/>
      <c r="Z304" s="322"/>
      <c r="AA304" s="322"/>
      <c r="AB304" s="323"/>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21"/>
      <c r="Z305" s="322"/>
      <c r="AA305" s="322"/>
      <c r="AB305" s="323"/>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21"/>
      <c r="Z306" s="322"/>
      <c r="AA306" s="322"/>
      <c r="AB306" s="323"/>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21"/>
      <c r="Z307" s="322"/>
      <c r="AA307" s="322"/>
      <c r="AB307" s="323"/>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21"/>
      <c r="Z308" s="322"/>
      <c r="AA308" s="322"/>
      <c r="AB308" s="323"/>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21"/>
      <c r="Z309" s="322"/>
      <c r="AA309" s="322"/>
      <c r="AB309" s="323"/>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21"/>
      <c r="Z310" s="322"/>
      <c r="AA310" s="322"/>
      <c r="AB310" s="323"/>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21"/>
      <c r="Z311" s="322"/>
      <c r="AA311" s="322"/>
      <c r="AB311" s="323"/>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21"/>
      <c r="Z312" s="322"/>
      <c r="AA312" s="322"/>
      <c r="AB312" s="323"/>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21"/>
      <c r="Z313" s="322"/>
      <c r="AA313" s="322"/>
      <c r="AB313" s="323"/>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21"/>
      <c r="Z314" s="322"/>
      <c r="AA314" s="322"/>
      <c r="AB314" s="323"/>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21"/>
      <c r="Z315" s="322"/>
      <c r="AA315" s="322"/>
      <c r="AB315" s="323"/>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21"/>
      <c r="Z316" s="322"/>
      <c r="AA316" s="322"/>
      <c r="AB316" s="323"/>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21"/>
      <c r="Z317" s="322"/>
      <c r="AA317" s="322"/>
      <c r="AB317" s="323"/>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21"/>
      <c r="Z318" s="322"/>
      <c r="AA318" s="322"/>
      <c r="AB318" s="323"/>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21"/>
      <c r="Z319" s="322"/>
      <c r="AA319" s="322"/>
      <c r="AB319" s="323"/>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21"/>
      <c r="Z320" s="322"/>
      <c r="AA320" s="322"/>
      <c r="AB320" s="323"/>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21"/>
      <c r="Z321" s="322"/>
      <c r="AA321" s="322"/>
      <c r="AB321" s="323"/>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21"/>
      <c r="Z322" s="322"/>
      <c r="AA322" s="322"/>
      <c r="AB322" s="323"/>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21"/>
      <c r="Z323" s="322"/>
      <c r="AA323" s="322"/>
      <c r="AB323" s="323"/>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21"/>
      <c r="Z324" s="322"/>
      <c r="AA324" s="322"/>
      <c r="AB324" s="323"/>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21"/>
      <c r="Z325" s="322"/>
      <c r="AA325" s="322"/>
      <c r="AB325" s="323"/>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21"/>
      <c r="Z326" s="322"/>
      <c r="AA326" s="322"/>
      <c r="AB326" s="323"/>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21"/>
      <c r="Z327" s="322"/>
      <c r="AA327" s="322"/>
      <c r="AB327" s="323"/>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21"/>
      <c r="Z328" s="322"/>
      <c r="AA328" s="322"/>
      <c r="AB328" s="323"/>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21"/>
      <c r="Z329" s="322"/>
      <c r="AA329" s="322"/>
      <c r="AB329" s="323"/>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21"/>
      <c r="Z330" s="322"/>
      <c r="AA330" s="322"/>
      <c r="AB330" s="323"/>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1" t="s">
        <v>434</v>
      </c>
      <c r="K333" s="416"/>
      <c r="L333" s="416"/>
      <c r="M333" s="416"/>
      <c r="N333" s="416"/>
      <c r="O333" s="416"/>
      <c r="P333" s="349" t="s">
        <v>28</v>
      </c>
      <c r="Q333" s="349"/>
      <c r="R333" s="349"/>
      <c r="S333" s="349"/>
      <c r="T333" s="349"/>
      <c r="U333" s="349"/>
      <c r="V333" s="349"/>
      <c r="W333" s="349"/>
      <c r="X333" s="349"/>
      <c r="Y333" s="346" t="s">
        <v>507</v>
      </c>
      <c r="Z333" s="347"/>
      <c r="AA333" s="347"/>
      <c r="AB333" s="347"/>
      <c r="AC333" s="251" t="s">
        <v>489</v>
      </c>
      <c r="AD333" s="251"/>
      <c r="AE333" s="251"/>
      <c r="AF333" s="251"/>
      <c r="AG333" s="251"/>
      <c r="AH333" s="346" t="s">
        <v>393</v>
      </c>
      <c r="AI333" s="348"/>
      <c r="AJ333" s="348"/>
      <c r="AK333" s="348"/>
      <c r="AL333" s="348" t="s">
        <v>22</v>
      </c>
      <c r="AM333" s="348"/>
      <c r="AN333" s="348"/>
      <c r="AO333" s="417"/>
      <c r="AP333" s="418" t="s">
        <v>435</v>
      </c>
      <c r="AQ333" s="418"/>
      <c r="AR333" s="418"/>
      <c r="AS333" s="418"/>
      <c r="AT333" s="418"/>
      <c r="AU333" s="418"/>
      <c r="AV333" s="418"/>
      <c r="AW333" s="418"/>
      <c r="AX333" s="418"/>
    </row>
    <row r="334" spans="1:50" ht="26.25" customHeight="1" x14ac:dyDescent="0.15">
      <c r="A334" s="1067">
        <v>1</v>
      </c>
      <c r="B334" s="1067">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21"/>
      <c r="Z334" s="322"/>
      <c r="AA334" s="322"/>
      <c r="AB334" s="323"/>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21"/>
      <c r="Z335" s="322"/>
      <c r="AA335" s="322"/>
      <c r="AB335" s="323"/>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21"/>
      <c r="Z336" s="322"/>
      <c r="AA336" s="322"/>
      <c r="AB336" s="323"/>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21"/>
      <c r="Z337" s="322"/>
      <c r="AA337" s="322"/>
      <c r="AB337" s="323"/>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21"/>
      <c r="Z338" s="322"/>
      <c r="AA338" s="322"/>
      <c r="AB338" s="323"/>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21"/>
      <c r="Z339" s="322"/>
      <c r="AA339" s="322"/>
      <c r="AB339" s="323"/>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21"/>
      <c r="Z340" s="322"/>
      <c r="AA340" s="322"/>
      <c r="AB340" s="323"/>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21"/>
      <c r="Z341" s="322"/>
      <c r="AA341" s="322"/>
      <c r="AB341" s="323"/>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21"/>
      <c r="Z342" s="322"/>
      <c r="AA342" s="322"/>
      <c r="AB342" s="323"/>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21"/>
      <c r="Z343" s="322"/>
      <c r="AA343" s="322"/>
      <c r="AB343" s="323"/>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21"/>
      <c r="Z344" s="322"/>
      <c r="AA344" s="322"/>
      <c r="AB344" s="323"/>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21"/>
      <c r="Z345" s="322"/>
      <c r="AA345" s="322"/>
      <c r="AB345" s="323"/>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21"/>
      <c r="Z346" s="322"/>
      <c r="AA346" s="322"/>
      <c r="AB346" s="323"/>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21"/>
      <c r="Z347" s="322"/>
      <c r="AA347" s="322"/>
      <c r="AB347" s="323"/>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21"/>
      <c r="Z348" s="322"/>
      <c r="AA348" s="322"/>
      <c r="AB348" s="323"/>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21"/>
      <c r="Z349" s="322"/>
      <c r="AA349" s="322"/>
      <c r="AB349" s="323"/>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21"/>
      <c r="Z350" s="322"/>
      <c r="AA350" s="322"/>
      <c r="AB350" s="323"/>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21"/>
      <c r="Z351" s="322"/>
      <c r="AA351" s="322"/>
      <c r="AB351" s="323"/>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21"/>
      <c r="Z352" s="322"/>
      <c r="AA352" s="322"/>
      <c r="AB352" s="323"/>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21"/>
      <c r="Z353" s="322"/>
      <c r="AA353" s="322"/>
      <c r="AB353" s="323"/>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21"/>
      <c r="Z354" s="322"/>
      <c r="AA354" s="322"/>
      <c r="AB354" s="323"/>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21"/>
      <c r="Z355" s="322"/>
      <c r="AA355" s="322"/>
      <c r="AB355" s="323"/>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21"/>
      <c r="Z356" s="322"/>
      <c r="AA356" s="322"/>
      <c r="AB356" s="323"/>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21"/>
      <c r="Z357" s="322"/>
      <c r="AA357" s="322"/>
      <c r="AB357" s="323"/>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21"/>
      <c r="Z358" s="322"/>
      <c r="AA358" s="322"/>
      <c r="AB358" s="323"/>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21"/>
      <c r="Z359" s="322"/>
      <c r="AA359" s="322"/>
      <c r="AB359" s="323"/>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21"/>
      <c r="Z360" s="322"/>
      <c r="AA360" s="322"/>
      <c r="AB360" s="323"/>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21"/>
      <c r="Z361" s="322"/>
      <c r="AA361" s="322"/>
      <c r="AB361" s="323"/>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21"/>
      <c r="Z362" s="322"/>
      <c r="AA362" s="322"/>
      <c r="AB362" s="323"/>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21"/>
      <c r="Z363" s="322"/>
      <c r="AA363" s="322"/>
      <c r="AB363" s="323"/>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1" t="s">
        <v>434</v>
      </c>
      <c r="K366" s="416"/>
      <c r="L366" s="416"/>
      <c r="M366" s="416"/>
      <c r="N366" s="416"/>
      <c r="O366" s="416"/>
      <c r="P366" s="349" t="s">
        <v>28</v>
      </c>
      <c r="Q366" s="349"/>
      <c r="R366" s="349"/>
      <c r="S366" s="349"/>
      <c r="T366" s="349"/>
      <c r="U366" s="349"/>
      <c r="V366" s="349"/>
      <c r="W366" s="349"/>
      <c r="X366" s="349"/>
      <c r="Y366" s="346" t="s">
        <v>507</v>
      </c>
      <c r="Z366" s="347"/>
      <c r="AA366" s="347"/>
      <c r="AB366" s="347"/>
      <c r="AC366" s="251" t="s">
        <v>489</v>
      </c>
      <c r="AD366" s="251"/>
      <c r="AE366" s="251"/>
      <c r="AF366" s="251"/>
      <c r="AG366" s="251"/>
      <c r="AH366" s="346" t="s">
        <v>393</v>
      </c>
      <c r="AI366" s="348"/>
      <c r="AJ366" s="348"/>
      <c r="AK366" s="348"/>
      <c r="AL366" s="348" t="s">
        <v>22</v>
      </c>
      <c r="AM366" s="348"/>
      <c r="AN366" s="348"/>
      <c r="AO366" s="417"/>
      <c r="AP366" s="418" t="s">
        <v>435</v>
      </c>
      <c r="AQ366" s="418"/>
      <c r="AR366" s="418"/>
      <c r="AS366" s="418"/>
      <c r="AT366" s="418"/>
      <c r="AU366" s="418"/>
      <c r="AV366" s="418"/>
      <c r="AW366" s="418"/>
      <c r="AX366" s="418"/>
    </row>
    <row r="367" spans="1:50" ht="26.25" customHeight="1" x14ac:dyDescent="0.15">
      <c r="A367" s="1067">
        <v>1</v>
      </c>
      <c r="B367" s="1067">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21"/>
      <c r="Z367" s="322"/>
      <c r="AA367" s="322"/>
      <c r="AB367" s="323"/>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21"/>
      <c r="Z368" s="322"/>
      <c r="AA368" s="322"/>
      <c r="AB368" s="323"/>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21"/>
      <c r="Z369" s="322"/>
      <c r="AA369" s="322"/>
      <c r="AB369" s="323"/>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21"/>
      <c r="Z370" s="322"/>
      <c r="AA370" s="322"/>
      <c r="AB370" s="323"/>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21"/>
      <c r="Z371" s="322"/>
      <c r="AA371" s="322"/>
      <c r="AB371" s="323"/>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21"/>
      <c r="Z372" s="322"/>
      <c r="AA372" s="322"/>
      <c r="AB372" s="323"/>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21"/>
      <c r="Z373" s="322"/>
      <c r="AA373" s="322"/>
      <c r="AB373" s="323"/>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21"/>
      <c r="Z374" s="322"/>
      <c r="AA374" s="322"/>
      <c r="AB374" s="323"/>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21"/>
      <c r="Z375" s="322"/>
      <c r="AA375" s="322"/>
      <c r="AB375" s="323"/>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21"/>
      <c r="Z376" s="322"/>
      <c r="AA376" s="322"/>
      <c r="AB376" s="323"/>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21"/>
      <c r="Z377" s="322"/>
      <c r="AA377" s="322"/>
      <c r="AB377" s="323"/>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21"/>
      <c r="Z378" s="322"/>
      <c r="AA378" s="322"/>
      <c r="AB378" s="323"/>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21"/>
      <c r="Z379" s="322"/>
      <c r="AA379" s="322"/>
      <c r="AB379" s="323"/>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21"/>
      <c r="Z380" s="322"/>
      <c r="AA380" s="322"/>
      <c r="AB380" s="323"/>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21"/>
      <c r="Z381" s="322"/>
      <c r="AA381" s="322"/>
      <c r="AB381" s="323"/>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21"/>
      <c r="Z382" s="322"/>
      <c r="AA382" s="322"/>
      <c r="AB382" s="323"/>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21"/>
      <c r="Z383" s="322"/>
      <c r="AA383" s="322"/>
      <c r="AB383" s="323"/>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21"/>
      <c r="Z384" s="322"/>
      <c r="AA384" s="322"/>
      <c r="AB384" s="323"/>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21"/>
      <c r="Z385" s="322"/>
      <c r="AA385" s="322"/>
      <c r="AB385" s="323"/>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21"/>
      <c r="Z386" s="322"/>
      <c r="AA386" s="322"/>
      <c r="AB386" s="323"/>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21"/>
      <c r="Z387" s="322"/>
      <c r="AA387" s="322"/>
      <c r="AB387" s="323"/>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21"/>
      <c r="Z388" s="322"/>
      <c r="AA388" s="322"/>
      <c r="AB388" s="323"/>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21"/>
      <c r="Z389" s="322"/>
      <c r="AA389" s="322"/>
      <c r="AB389" s="323"/>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21"/>
      <c r="Z390" s="322"/>
      <c r="AA390" s="322"/>
      <c r="AB390" s="323"/>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21"/>
      <c r="Z391" s="322"/>
      <c r="AA391" s="322"/>
      <c r="AB391" s="323"/>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21"/>
      <c r="Z392" s="322"/>
      <c r="AA392" s="322"/>
      <c r="AB392" s="323"/>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21"/>
      <c r="Z393" s="322"/>
      <c r="AA393" s="322"/>
      <c r="AB393" s="323"/>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21"/>
      <c r="Z394" s="322"/>
      <c r="AA394" s="322"/>
      <c r="AB394" s="323"/>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21"/>
      <c r="Z395" s="322"/>
      <c r="AA395" s="322"/>
      <c r="AB395" s="323"/>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21"/>
      <c r="Z396" s="322"/>
      <c r="AA396" s="322"/>
      <c r="AB396" s="323"/>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1" t="s">
        <v>434</v>
      </c>
      <c r="K399" s="416"/>
      <c r="L399" s="416"/>
      <c r="M399" s="416"/>
      <c r="N399" s="416"/>
      <c r="O399" s="416"/>
      <c r="P399" s="349" t="s">
        <v>28</v>
      </c>
      <c r="Q399" s="349"/>
      <c r="R399" s="349"/>
      <c r="S399" s="349"/>
      <c r="T399" s="349"/>
      <c r="U399" s="349"/>
      <c r="V399" s="349"/>
      <c r="W399" s="349"/>
      <c r="X399" s="349"/>
      <c r="Y399" s="346" t="s">
        <v>507</v>
      </c>
      <c r="Z399" s="347"/>
      <c r="AA399" s="347"/>
      <c r="AB399" s="347"/>
      <c r="AC399" s="251" t="s">
        <v>489</v>
      </c>
      <c r="AD399" s="251"/>
      <c r="AE399" s="251"/>
      <c r="AF399" s="251"/>
      <c r="AG399" s="251"/>
      <c r="AH399" s="346" t="s">
        <v>393</v>
      </c>
      <c r="AI399" s="348"/>
      <c r="AJ399" s="348"/>
      <c r="AK399" s="348"/>
      <c r="AL399" s="348" t="s">
        <v>22</v>
      </c>
      <c r="AM399" s="348"/>
      <c r="AN399" s="348"/>
      <c r="AO399" s="417"/>
      <c r="AP399" s="418" t="s">
        <v>435</v>
      </c>
      <c r="AQ399" s="418"/>
      <c r="AR399" s="418"/>
      <c r="AS399" s="418"/>
      <c r="AT399" s="418"/>
      <c r="AU399" s="418"/>
      <c r="AV399" s="418"/>
      <c r="AW399" s="418"/>
      <c r="AX399" s="418"/>
    </row>
    <row r="400" spans="1:50" ht="26.25" customHeight="1" x14ac:dyDescent="0.15">
      <c r="A400" s="1067">
        <v>1</v>
      </c>
      <c r="B400" s="1067">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21"/>
      <c r="Z400" s="322"/>
      <c r="AA400" s="322"/>
      <c r="AB400" s="323"/>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21"/>
      <c r="Z401" s="322"/>
      <c r="AA401" s="322"/>
      <c r="AB401" s="323"/>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21"/>
      <c r="Z402" s="322"/>
      <c r="AA402" s="322"/>
      <c r="AB402" s="323"/>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21"/>
      <c r="Z403" s="322"/>
      <c r="AA403" s="322"/>
      <c r="AB403" s="323"/>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21"/>
      <c r="Z404" s="322"/>
      <c r="AA404" s="322"/>
      <c r="AB404" s="323"/>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21"/>
      <c r="Z405" s="322"/>
      <c r="AA405" s="322"/>
      <c r="AB405" s="323"/>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21"/>
      <c r="Z406" s="322"/>
      <c r="AA406" s="322"/>
      <c r="AB406" s="323"/>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21"/>
      <c r="Z407" s="322"/>
      <c r="AA407" s="322"/>
      <c r="AB407" s="323"/>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21"/>
      <c r="Z408" s="322"/>
      <c r="AA408" s="322"/>
      <c r="AB408" s="323"/>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21"/>
      <c r="Z409" s="322"/>
      <c r="AA409" s="322"/>
      <c r="AB409" s="323"/>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21"/>
      <c r="Z410" s="322"/>
      <c r="AA410" s="322"/>
      <c r="AB410" s="323"/>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21"/>
      <c r="Z411" s="322"/>
      <c r="AA411" s="322"/>
      <c r="AB411" s="323"/>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21"/>
      <c r="Z412" s="322"/>
      <c r="AA412" s="322"/>
      <c r="AB412" s="323"/>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21"/>
      <c r="Z413" s="322"/>
      <c r="AA413" s="322"/>
      <c r="AB413" s="323"/>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21"/>
      <c r="Z414" s="322"/>
      <c r="AA414" s="322"/>
      <c r="AB414" s="323"/>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21"/>
      <c r="Z415" s="322"/>
      <c r="AA415" s="322"/>
      <c r="AB415" s="323"/>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21"/>
      <c r="Z416" s="322"/>
      <c r="AA416" s="322"/>
      <c r="AB416" s="323"/>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21"/>
      <c r="Z417" s="322"/>
      <c r="AA417" s="322"/>
      <c r="AB417" s="323"/>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21"/>
      <c r="Z418" s="322"/>
      <c r="AA418" s="322"/>
      <c r="AB418" s="323"/>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21"/>
      <c r="Z419" s="322"/>
      <c r="AA419" s="322"/>
      <c r="AB419" s="323"/>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21"/>
      <c r="Z420" s="322"/>
      <c r="AA420" s="322"/>
      <c r="AB420" s="323"/>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21"/>
      <c r="Z421" s="322"/>
      <c r="AA421" s="322"/>
      <c r="AB421" s="323"/>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21"/>
      <c r="Z422" s="322"/>
      <c r="AA422" s="322"/>
      <c r="AB422" s="323"/>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21"/>
      <c r="Z423" s="322"/>
      <c r="AA423" s="322"/>
      <c r="AB423" s="323"/>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21"/>
      <c r="Z424" s="322"/>
      <c r="AA424" s="322"/>
      <c r="AB424" s="323"/>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21"/>
      <c r="Z425" s="322"/>
      <c r="AA425" s="322"/>
      <c r="AB425" s="323"/>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21"/>
      <c r="Z426" s="322"/>
      <c r="AA426" s="322"/>
      <c r="AB426" s="323"/>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21"/>
      <c r="Z427" s="322"/>
      <c r="AA427" s="322"/>
      <c r="AB427" s="323"/>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21"/>
      <c r="Z428" s="322"/>
      <c r="AA428" s="322"/>
      <c r="AB428" s="323"/>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21"/>
      <c r="Z429" s="322"/>
      <c r="AA429" s="322"/>
      <c r="AB429" s="323"/>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1" t="s">
        <v>434</v>
      </c>
      <c r="K432" s="416"/>
      <c r="L432" s="416"/>
      <c r="M432" s="416"/>
      <c r="N432" s="416"/>
      <c r="O432" s="416"/>
      <c r="P432" s="349" t="s">
        <v>28</v>
      </c>
      <c r="Q432" s="349"/>
      <c r="R432" s="349"/>
      <c r="S432" s="349"/>
      <c r="T432" s="349"/>
      <c r="U432" s="349"/>
      <c r="V432" s="349"/>
      <c r="W432" s="349"/>
      <c r="X432" s="349"/>
      <c r="Y432" s="346" t="s">
        <v>507</v>
      </c>
      <c r="Z432" s="347"/>
      <c r="AA432" s="347"/>
      <c r="AB432" s="347"/>
      <c r="AC432" s="251" t="s">
        <v>489</v>
      </c>
      <c r="AD432" s="251"/>
      <c r="AE432" s="251"/>
      <c r="AF432" s="251"/>
      <c r="AG432" s="251"/>
      <c r="AH432" s="346" t="s">
        <v>393</v>
      </c>
      <c r="AI432" s="348"/>
      <c r="AJ432" s="348"/>
      <c r="AK432" s="348"/>
      <c r="AL432" s="348" t="s">
        <v>22</v>
      </c>
      <c r="AM432" s="348"/>
      <c r="AN432" s="348"/>
      <c r="AO432" s="417"/>
      <c r="AP432" s="418" t="s">
        <v>435</v>
      </c>
      <c r="AQ432" s="418"/>
      <c r="AR432" s="418"/>
      <c r="AS432" s="418"/>
      <c r="AT432" s="418"/>
      <c r="AU432" s="418"/>
      <c r="AV432" s="418"/>
      <c r="AW432" s="418"/>
      <c r="AX432" s="418"/>
    </row>
    <row r="433" spans="1:50" ht="26.25" customHeight="1" x14ac:dyDescent="0.15">
      <c r="A433" s="1067">
        <v>1</v>
      </c>
      <c r="B433" s="1067">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21"/>
      <c r="Z433" s="322"/>
      <c r="AA433" s="322"/>
      <c r="AB433" s="323"/>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21"/>
      <c r="Z434" s="322"/>
      <c r="AA434" s="322"/>
      <c r="AB434" s="323"/>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21"/>
      <c r="Z435" s="322"/>
      <c r="AA435" s="322"/>
      <c r="AB435" s="323"/>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21"/>
      <c r="Z436" s="322"/>
      <c r="AA436" s="322"/>
      <c r="AB436" s="323"/>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21"/>
      <c r="Z437" s="322"/>
      <c r="AA437" s="322"/>
      <c r="AB437" s="323"/>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21"/>
      <c r="Z438" s="322"/>
      <c r="AA438" s="322"/>
      <c r="AB438" s="323"/>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21"/>
      <c r="Z439" s="322"/>
      <c r="AA439" s="322"/>
      <c r="AB439" s="323"/>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21"/>
      <c r="Z440" s="322"/>
      <c r="AA440" s="322"/>
      <c r="AB440" s="323"/>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21"/>
      <c r="Z441" s="322"/>
      <c r="AA441" s="322"/>
      <c r="AB441" s="323"/>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21"/>
      <c r="Z442" s="322"/>
      <c r="AA442" s="322"/>
      <c r="AB442" s="323"/>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21"/>
      <c r="Z443" s="322"/>
      <c r="AA443" s="322"/>
      <c r="AB443" s="323"/>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21"/>
      <c r="Z444" s="322"/>
      <c r="AA444" s="322"/>
      <c r="AB444" s="323"/>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21"/>
      <c r="Z445" s="322"/>
      <c r="AA445" s="322"/>
      <c r="AB445" s="323"/>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21"/>
      <c r="Z446" s="322"/>
      <c r="AA446" s="322"/>
      <c r="AB446" s="323"/>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21"/>
      <c r="Z447" s="322"/>
      <c r="AA447" s="322"/>
      <c r="AB447" s="323"/>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21"/>
      <c r="Z448" s="322"/>
      <c r="AA448" s="322"/>
      <c r="AB448" s="323"/>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21"/>
      <c r="Z449" s="322"/>
      <c r="AA449" s="322"/>
      <c r="AB449" s="323"/>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21"/>
      <c r="Z450" s="322"/>
      <c r="AA450" s="322"/>
      <c r="AB450" s="323"/>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21"/>
      <c r="Z451" s="322"/>
      <c r="AA451" s="322"/>
      <c r="AB451" s="323"/>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21"/>
      <c r="Z452" s="322"/>
      <c r="AA452" s="322"/>
      <c r="AB452" s="323"/>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21"/>
      <c r="Z453" s="322"/>
      <c r="AA453" s="322"/>
      <c r="AB453" s="323"/>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21"/>
      <c r="Z454" s="322"/>
      <c r="AA454" s="322"/>
      <c r="AB454" s="323"/>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21"/>
      <c r="Z455" s="322"/>
      <c r="AA455" s="322"/>
      <c r="AB455" s="323"/>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21"/>
      <c r="Z456" s="322"/>
      <c r="AA456" s="322"/>
      <c r="AB456" s="323"/>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21"/>
      <c r="Z457" s="322"/>
      <c r="AA457" s="322"/>
      <c r="AB457" s="323"/>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21"/>
      <c r="Z458" s="322"/>
      <c r="AA458" s="322"/>
      <c r="AB458" s="323"/>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21"/>
      <c r="Z459" s="322"/>
      <c r="AA459" s="322"/>
      <c r="AB459" s="323"/>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21"/>
      <c r="Z460" s="322"/>
      <c r="AA460" s="322"/>
      <c r="AB460" s="323"/>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21"/>
      <c r="Z461" s="322"/>
      <c r="AA461" s="322"/>
      <c r="AB461" s="323"/>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21"/>
      <c r="Z462" s="322"/>
      <c r="AA462" s="322"/>
      <c r="AB462" s="323"/>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1" t="s">
        <v>434</v>
      </c>
      <c r="K465" s="416"/>
      <c r="L465" s="416"/>
      <c r="M465" s="416"/>
      <c r="N465" s="416"/>
      <c r="O465" s="416"/>
      <c r="P465" s="349" t="s">
        <v>28</v>
      </c>
      <c r="Q465" s="349"/>
      <c r="R465" s="349"/>
      <c r="S465" s="349"/>
      <c r="T465" s="349"/>
      <c r="U465" s="349"/>
      <c r="V465" s="349"/>
      <c r="W465" s="349"/>
      <c r="X465" s="349"/>
      <c r="Y465" s="346" t="s">
        <v>507</v>
      </c>
      <c r="Z465" s="347"/>
      <c r="AA465" s="347"/>
      <c r="AB465" s="347"/>
      <c r="AC465" s="251" t="s">
        <v>489</v>
      </c>
      <c r="AD465" s="251"/>
      <c r="AE465" s="251"/>
      <c r="AF465" s="251"/>
      <c r="AG465" s="251"/>
      <c r="AH465" s="346" t="s">
        <v>393</v>
      </c>
      <c r="AI465" s="348"/>
      <c r="AJ465" s="348"/>
      <c r="AK465" s="348"/>
      <c r="AL465" s="348" t="s">
        <v>22</v>
      </c>
      <c r="AM465" s="348"/>
      <c r="AN465" s="348"/>
      <c r="AO465" s="417"/>
      <c r="AP465" s="418" t="s">
        <v>435</v>
      </c>
      <c r="AQ465" s="418"/>
      <c r="AR465" s="418"/>
      <c r="AS465" s="418"/>
      <c r="AT465" s="418"/>
      <c r="AU465" s="418"/>
      <c r="AV465" s="418"/>
      <c r="AW465" s="418"/>
      <c r="AX465" s="418"/>
    </row>
    <row r="466" spans="1:50" ht="26.25" customHeight="1" x14ac:dyDescent="0.15">
      <c r="A466" s="1067">
        <v>1</v>
      </c>
      <c r="B466" s="1067">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21"/>
      <c r="Z466" s="322"/>
      <c r="AA466" s="322"/>
      <c r="AB466" s="323"/>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21"/>
      <c r="Z467" s="322"/>
      <c r="AA467" s="322"/>
      <c r="AB467" s="323"/>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21"/>
      <c r="Z468" s="322"/>
      <c r="AA468" s="322"/>
      <c r="AB468" s="323"/>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21"/>
      <c r="Z469" s="322"/>
      <c r="AA469" s="322"/>
      <c r="AB469" s="323"/>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21"/>
      <c r="Z470" s="322"/>
      <c r="AA470" s="322"/>
      <c r="AB470" s="323"/>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21"/>
      <c r="Z471" s="322"/>
      <c r="AA471" s="322"/>
      <c r="AB471" s="323"/>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21"/>
      <c r="Z472" s="322"/>
      <c r="AA472" s="322"/>
      <c r="AB472" s="323"/>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21"/>
      <c r="Z473" s="322"/>
      <c r="AA473" s="322"/>
      <c r="AB473" s="323"/>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21"/>
      <c r="Z474" s="322"/>
      <c r="AA474" s="322"/>
      <c r="AB474" s="323"/>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21"/>
      <c r="Z475" s="322"/>
      <c r="AA475" s="322"/>
      <c r="AB475" s="323"/>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21"/>
      <c r="Z476" s="322"/>
      <c r="AA476" s="322"/>
      <c r="AB476" s="323"/>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21"/>
      <c r="Z477" s="322"/>
      <c r="AA477" s="322"/>
      <c r="AB477" s="323"/>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21"/>
      <c r="Z478" s="322"/>
      <c r="AA478" s="322"/>
      <c r="AB478" s="323"/>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21"/>
      <c r="Z479" s="322"/>
      <c r="AA479" s="322"/>
      <c r="AB479" s="323"/>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21"/>
      <c r="Z480" s="322"/>
      <c r="AA480" s="322"/>
      <c r="AB480" s="323"/>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21"/>
      <c r="Z481" s="322"/>
      <c r="AA481" s="322"/>
      <c r="AB481" s="323"/>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21"/>
      <c r="Z482" s="322"/>
      <c r="AA482" s="322"/>
      <c r="AB482" s="323"/>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21"/>
      <c r="Z483" s="322"/>
      <c r="AA483" s="322"/>
      <c r="AB483" s="323"/>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21"/>
      <c r="Z484" s="322"/>
      <c r="AA484" s="322"/>
      <c r="AB484" s="323"/>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21"/>
      <c r="Z485" s="322"/>
      <c r="AA485" s="322"/>
      <c r="AB485" s="323"/>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21"/>
      <c r="Z486" s="322"/>
      <c r="AA486" s="322"/>
      <c r="AB486" s="323"/>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21"/>
      <c r="Z487" s="322"/>
      <c r="AA487" s="322"/>
      <c r="AB487" s="323"/>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21"/>
      <c r="Z488" s="322"/>
      <c r="AA488" s="322"/>
      <c r="AB488" s="323"/>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21"/>
      <c r="Z489" s="322"/>
      <c r="AA489" s="322"/>
      <c r="AB489" s="323"/>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21"/>
      <c r="Z490" s="322"/>
      <c r="AA490" s="322"/>
      <c r="AB490" s="323"/>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21"/>
      <c r="Z491" s="322"/>
      <c r="AA491" s="322"/>
      <c r="AB491" s="323"/>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21"/>
      <c r="Z492" s="322"/>
      <c r="AA492" s="322"/>
      <c r="AB492" s="323"/>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21"/>
      <c r="Z493" s="322"/>
      <c r="AA493" s="322"/>
      <c r="AB493" s="323"/>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21"/>
      <c r="Z494" s="322"/>
      <c r="AA494" s="322"/>
      <c r="AB494" s="323"/>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21"/>
      <c r="Z495" s="322"/>
      <c r="AA495" s="322"/>
      <c r="AB495" s="323"/>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1" t="s">
        <v>434</v>
      </c>
      <c r="K498" s="416"/>
      <c r="L498" s="416"/>
      <c r="M498" s="416"/>
      <c r="N498" s="416"/>
      <c r="O498" s="416"/>
      <c r="P498" s="349" t="s">
        <v>28</v>
      </c>
      <c r="Q498" s="349"/>
      <c r="R498" s="349"/>
      <c r="S498" s="349"/>
      <c r="T498" s="349"/>
      <c r="U498" s="349"/>
      <c r="V498" s="349"/>
      <c r="W498" s="349"/>
      <c r="X498" s="349"/>
      <c r="Y498" s="346" t="s">
        <v>507</v>
      </c>
      <c r="Z498" s="347"/>
      <c r="AA498" s="347"/>
      <c r="AB498" s="347"/>
      <c r="AC498" s="251" t="s">
        <v>489</v>
      </c>
      <c r="AD498" s="251"/>
      <c r="AE498" s="251"/>
      <c r="AF498" s="251"/>
      <c r="AG498" s="251"/>
      <c r="AH498" s="346" t="s">
        <v>393</v>
      </c>
      <c r="AI498" s="348"/>
      <c r="AJ498" s="348"/>
      <c r="AK498" s="348"/>
      <c r="AL498" s="348" t="s">
        <v>22</v>
      </c>
      <c r="AM498" s="348"/>
      <c r="AN498" s="348"/>
      <c r="AO498" s="417"/>
      <c r="AP498" s="418" t="s">
        <v>435</v>
      </c>
      <c r="AQ498" s="418"/>
      <c r="AR498" s="418"/>
      <c r="AS498" s="418"/>
      <c r="AT498" s="418"/>
      <c r="AU498" s="418"/>
      <c r="AV498" s="418"/>
      <c r="AW498" s="418"/>
      <c r="AX498" s="418"/>
    </row>
    <row r="499" spans="1:50" ht="26.25" customHeight="1" x14ac:dyDescent="0.15">
      <c r="A499" s="1067">
        <v>1</v>
      </c>
      <c r="B499" s="1067">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21"/>
      <c r="Z499" s="322"/>
      <c r="AA499" s="322"/>
      <c r="AB499" s="323"/>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21"/>
      <c r="Z500" s="322"/>
      <c r="AA500" s="322"/>
      <c r="AB500" s="323"/>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21"/>
      <c r="Z501" s="322"/>
      <c r="AA501" s="322"/>
      <c r="AB501" s="323"/>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21"/>
      <c r="Z502" s="322"/>
      <c r="AA502" s="322"/>
      <c r="AB502" s="323"/>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21"/>
      <c r="Z503" s="322"/>
      <c r="AA503" s="322"/>
      <c r="AB503" s="323"/>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21"/>
      <c r="Z504" s="322"/>
      <c r="AA504" s="322"/>
      <c r="AB504" s="323"/>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21"/>
      <c r="Z505" s="322"/>
      <c r="AA505" s="322"/>
      <c r="AB505" s="323"/>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21"/>
      <c r="Z506" s="322"/>
      <c r="AA506" s="322"/>
      <c r="AB506" s="323"/>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21"/>
      <c r="Z507" s="322"/>
      <c r="AA507" s="322"/>
      <c r="AB507" s="323"/>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21"/>
      <c r="Z508" s="322"/>
      <c r="AA508" s="322"/>
      <c r="AB508" s="323"/>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21"/>
      <c r="Z509" s="322"/>
      <c r="AA509" s="322"/>
      <c r="AB509" s="323"/>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21"/>
      <c r="Z510" s="322"/>
      <c r="AA510" s="322"/>
      <c r="AB510" s="323"/>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21"/>
      <c r="Z511" s="322"/>
      <c r="AA511" s="322"/>
      <c r="AB511" s="323"/>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21"/>
      <c r="Z512" s="322"/>
      <c r="AA512" s="322"/>
      <c r="AB512" s="323"/>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21"/>
      <c r="Z513" s="322"/>
      <c r="AA513" s="322"/>
      <c r="AB513" s="323"/>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21"/>
      <c r="Z514" s="322"/>
      <c r="AA514" s="322"/>
      <c r="AB514" s="323"/>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21"/>
      <c r="Z515" s="322"/>
      <c r="AA515" s="322"/>
      <c r="AB515" s="323"/>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21"/>
      <c r="Z516" s="322"/>
      <c r="AA516" s="322"/>
      <c r="AB516" s="323"/>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21"/>
      <c r="Z517" s="322"/>
      <c r="AA517" s="322"/>
      <c r="AB517" s="323"/>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21"/>
      <c r="Z518" s="322"/>
      <c r="AA518" s="322"/>
      <c r="AB518" s="323"/>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21"/>
      <c r="Z519" s="322"/>
      <c r="AA519" s="322"/>
      <c r="AB519" s="323"/>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21"/>
      <c r="Z520" s="322"/>
      <c r="AA520" s="322"/>
      <c r="AB520" s="323"/>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21"/>
      <c r="Z521" s="322"/>
      <c r="AA521" s="322"/>
      <c r="AB521" s="323"/>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21"/>
      <c r="Z522" s="322"/>
      <c r="AA522" s="322"/>
      <c r="AB522" s="323"/>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21"/>
      <c r="Z523" s="322"/>
      <c r="AA523" s="322"/>
      <c r="AB523" s="323"/>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21"/>
      <c r="Z524" s="322"/>
      <c r="AA524" s="322"/>
      <c r="AB524" s="323"/>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21"/>
      <c r="Z525" s="322"/>
      <c r="AA525" s="322"/>
      <c r="AB525" s="323"/>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21"/>
      <c r="Z526" s="322"/>
      <c r="AA526" s="322"/>
      <c r="AB526" s="323"/>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21"/>
      <c r="Z527" s="322"/>
      <c r="AA527" s="322"/>
      <c r="AB527" s="323"/>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21"/>
      <c r="Z528" s="322"/>
      <c r="AA528" s="322"/>
      <c r="AB528" s="323"/>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1" t="s">
        <v>434</v>
      </c>
      <c r="K531" s="416"/>
      <c r="L531" s="416"/>
      <c r="M531" s="416"/>
      <c r="N531" s="416"/>
      <c r="O531" s="416"/>
      <c r="P531" s="349" t="s">
        <v>28</v>
      </c>
      <c r="Q531" s="349"/>
      <c r="R531" s="349"/>
      <c r="S531" s="349"/>
      <c r="T531" s="349"/>
      <c r="U531" s="349"/>
      <c r="V531" s="349"/>
      <c r="W531" s="349"/>
      <c r="X531" s="349"/>
      <c r="Y531" s="346" t="s">
        <v>507</v>
      </c>
      <c r="Z531" s="347"/>
      <c r="AA531" s="347"/>
      <c r="AB531" s="347"/>
      <c r="AC531" s="251" t="s">
        <v>489</v>
      </c>
      <c r="AD531" s="251"/>
      <c r="AE531" s="251"/>
      <c r="AF531" s="251"/>
      <c r="AG531" s="251"/>
      <c r="AH531" s="346" t="s">
        <v>393</v>
      </c>
      <c r="AI531" s="348"/>
      <c r="AJ531" s="348"/>
      <c r="AK531" s="348"/>
      <c r="AL531" s="348" t="s">
        <v>22</v>
      </c>
      <c r="AM531" s="348"/>
      <c r="AN531" s="348"/>
      <c r="AO531" s="417"/>
      <c r="AP531" s="418" t="s">
        <v>435</v>
      </c>
      <c r="AQ531" s="418"/>
      <c r="AR531" s="418"/>
      <c r="AS531" s="418"/>
      <c r="AT531" s="418"/>
      <c r="AU531" s="418"/>
      <c r="AV531" s="418"/>
      <c r="AW531" s="418"/>
      <c r="AX531" s="418"/>
    </row>
    <row r="532" spans="1:50" ht="26.25" customHeight="1" x14ac:dyDescent="0.15">
      <c r="A532" s="1067">
        <v>1</v>
      </c>
      <c r="B532" s="1067">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21"/>
      <c r="Z532" s="322"/>
      <c r="AA532" s="322"/>
      <c r="AB532" s="323"/>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21"/>
      <c r="Z533" s="322"/>
      <c r="AA533" s="322"/>
      <c r="AB533" s="323"/>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21"/>
      <c r="Z534" s="322"/>
      <c r="AA534" s="322"/>
      <c r="AB534" s="323"/>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21"/>
      <c r="Z535" s="322"/>
      <c r="AA535" s="322"/>
      <c r="AB535" s="323"/>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21"/>
      <c r="Z536" s="322"/>
      <c r="AA536" s="322"/>
      <c r="AB536" s="323"/>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21"/>
      <c r="Z537" s="322"/>
      <c r="AA537" s="322"/>
      <c r="AB537" s="323"/>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21"/>
      <c r="Z538" s="322"/>
      <c r="AA538" s="322"/>
      <c r="AB538" s="323"/>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21"/>
      <c r="Z539" s="322"/>
      <c r="AA539" s="322"/>
      <c r="AB539" s="323"/>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21"/>
      <c r="Z540" s="322"/>
      <c r="AA540" s="322"/>
      <c r="AB540" s="323"/>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21"/>
      <c r="Z541" s="322"/>
      <c r="AA541" s="322"/>
      <c r="AB541" s="323"/>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21"/>
      <c r="Z542" s="322"/>
      <c r="AA542" s="322"/>
      <c r="AB542" s="323"/>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21"/>
      <c r="Z543" s="322"/>
      <c r="AA543" s="322"/>
      <c r="AB543" s="323"/>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21"/>
      <c r="Z544" s="322"/>
      <c r="AA544" s="322"/>
      <c r="AB544" s="323"/>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21"/>
      <c r="Z545" s="322"/>
      <c r="AA545" s="322"/>
      <c r="AB545" s="323"/>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21"/>
      <c r="Z546" s="322"/>
      <c r="AA546" s="322"/>
      <c r="AB546" s="323"/>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21"/>
      <c r="Z547" s="322"/>
      <c r="AA547" s="322"/>
      <c r="AB547" s="323"/>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21"/>
      <c r="Z548" s="322"/>
      <c r="AA548" s="322"/>
      <c r="AB548" s="323"/>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21"/>
      <c r="Z549" s="322"/>
      <c r="AA549" s="322"/>
      <c r="AB549" s="323"/>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21"/>
      <c r="Z550" s="322"/>
      <c r="AA550" s="322"/>
      <c r="AB550" s="323"/>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21"/>
      <c r="Z551" s="322"/>
      <c r="AA551" s="322"/>
      <c r="AB551" s="323"/>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21"/>
      <c r="Z552" s="322"/>
      <c r="AA552" s="322"/>
      <c r="AB552" s="323"/>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21"/>
      <c r="Z553" s="322"/>
      <c r="AA553" s="322"/>
      <c r="AB553" s="323"/>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21"/>
      <c r="Z554" s="322"/>
      <c r="AA554" s="322"/>
      <c r="AB554" s="323"/>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21"/>
      <c r="Z555" s="322"/>
      <c r="AA555" s="322"/>
      <c r="AB555" s="323"/>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21"/>
      <c r="Z556" s="322"/>
      <c r="AA556" s="322"/>
      <c r="AB556" s="323"/>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21"/>
      <c r="Z557" s="322"/>
      <c r="AA557" s="322"/>
      <c r="AB557" s="323"/>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21"/>
      <c r="Z558" s="322"/>
      <c r="AA558" s="322"/>
      <c r="AB558" s="323"/>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21"/>
      <c r="Z559" s="322"/>
      <c r="AA559" s="322"/>
      <c r="AB559" s="323"/>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21"/>
      <c r="Z560" s="322"/>
      <c r="AA560" s="322"/>
      <c r="AB560" s="323"/>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21"/>
      <c r="Z561" s="322"/>
      <c r="AA561" s="322"/>
      <c r="AB561" s="323"/>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1" t="s">
        <v>434</v>
      </c>
      <c r="K564" s="416"/>
      <c r="L564" s="416"/>
      <c r="M564" s="416"/>
      <c r="N564" s="416"/>
      <c r="O564" s="416"/>
      <c r="P564" s="349" t="s">
        <v>28</v>
      </c>
      <c r="Q564" s="349"/>
      <c r="R564" s="349"/>
      <c r="S564" s="349"/>
      <c r="T564" s="349"/>
      <c r="U564" s="349"/>
      <c r="V564" s="349"/>
      <c r="W564" s="349"/>
      <c r="X564" s="349"/>
      <c r="Y564" s="346" t="s">
        <v>507</v>
      </c>
      <c r="Z564" s="347"/>
      <c r="AA564" s="347"/>
      <c r="AB564" s="347"/>
      <c r="AC564" s="251" t="s">
        <v>489</v>
      </c>
      <c r="AD564" s="251"/>
      <c r="AE564" s="251"/>
      <c r="AF564" s="251"/>
      <c r="AG564" s="251"/>
      <c r="AH564" s="346" t="s">
        <v>393</v>
      </c>
      <c r="AI564" s="348"/>
      <c r="AJ564" s="348"/>
      <c r="AK564" s="348"/>
      <c r="AL564" s="348" t="s">
        <v>22</v>
      </c>
      <c r="AM564" s="348"/>
      <c r="AN564" s="348"/>
      <c r="AO564" s="417"/>
      <c r="AP564" s="418" t="s">
        <v>435</v>
      </c>
      <c r="AQ564" s="418"/>
      <c r="AR564" s="418"/>
      <c r="AS564" s="418"/>
      <c r="AT564" s="418"/>
      <c r="AU564" s="418"/>
      <c r="AV564" s="418"/>
      <c r="AW564" s="418"/>
      <c r="AX564" s="418"/>
    </row>
    <row r="565" spans="1:50" ht="26.25" customHeight="1" x14ac:dyDescent="0.15">
      <c r="A565" s="1067">
        <v>1</v>
      </c>
      <c r="B565" s="1067">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21"/>
      <c r="Z565" s="322"/>
      <c r="AA565" s="322"/>
      <c r="AB565" s="323"/>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21"/>
      <c r="Z566" s="322"/>
      <c r="AA566" s="322"/>
      <c r="AB566" s="323"/>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21"/>
      <c r="Z567" s="322"/>
      <c r="AA567" s="322"/>
      <c r="AB567" s="323"/>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21"/>
      <c r="Z568" s="322"/>
      <c r="AA568" s="322"/>
      <c r="AB568" s="323"/>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21"/>
      <c r="Z569" s="322"/>
      <c r="AA569" s="322"/>
      <c r="AB569" s="323"/>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21"/>
      <c r="Z570" s="322"/>
      <c r="AA570" s="322"/>
      <c r="AB570" s="323"/>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21"/>
      <c r="Z571" s="322"/>
      <c r="AA571" s="322"/>
      <c r="AB571" s="323"/>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21"/>
      <c r="Z572" s="322"/>
      <c r="AA572" s="322"/>
      <c r="AB572" s="323"/>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21"/>
      <c r="Z573" s="322"/>
      <c r="AA573" s="322"/>
      <c r="AB573" s="323"/>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21"/>
      <c r="Z574" s="322"/>
      <c r="AA574" s="322"/>
      <c r="AB574" s="323"/>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21"/>
      <c r="Z575" s="322"/>
      <c r="AA575" s="322"/>
      <c r="AB575" s="323"/>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21"/>
      <c r="Z576" s="322"/>
      <c r="AA576" s="322"/>
      <c r="AB576" s="323"/>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21"/>
      <c r="Z577" s="322"/>
      <c r="AA577" s="322"/>
      <c r="AB577" s="323"/>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21"/>
      <c r="Z578" s="322"/>
      <c r="AA578" s="322"/>
      <c r="AB578" s="323"/>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21"/>
      <c r="Z579" s="322"/>
      <c r="AA579" s="322"/>
      <c r="AB579" s="323"/>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21"/>
      <c r="Z580" s="322"/>
      <c r="AA580" s="322"/>
      <c r="AB580" s="323"/>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21"/>
      <c r="Z581" s="322"/>
      <c r="AA581" s="322"/>
      <c r="AB581" s="323"/>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21"/>
      <c r="Z582" s="322"/>
      <c r="AA582" s="322"/>
      <c r="AB582" s="323"/>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21"/>
      <c r="Z583" s="322"/>
      <c r="AA583" s="322"/>
      <c r="AB583" s="323"/>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21"/>
      <c r="Z584" s="322"/>
      <c r="AA584" s="322"/>
      <c r="AB584" s="323"/>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21"/>
      <c r="Z585" s="322"/>
      <c r="AA585" s="322"/>
      <c r="AB585" s="323"/>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21"/>
      <c r="Z586" s="322"/>
      <c r="AA586" s="322"/>
      <c r="AB586" s="323"/>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21"/>
      <c r="Z587" s="322"/>
      <c r="AA587" s="322"/>
      <c r="AB587" s="323"/>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21"/>
      <c r="Z588" s="322"/>
      <c r="AA588" s="322"/>
      <c r="AB588" s="323"/>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21"/>
      <c r="Z589" s="322"/>
      <c r="AA589" s="322"/>
      <c r="AB589" s="323"/>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21"/>
      <c r="Z590" s="322"/>
      <c r="AA590" s="322"/>
      <c r="AB590" s="323"/>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21"/>
      <c r="Z591" s="322"/>
      <c r="AA591" s="322"/>
      <c r="AB591" s="323"/>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21"/>
      <c r="Z592" s="322"/>
      <c r="AA592" s="322"/>
      <c r="AB592" s="323"/>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21"/>
      <c r="Z593" s="322"/>
      <c r="AA593" s="322"/>
      <c r="AB593" s="323"/>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21"/>
      <c r="Z594" s="322"/>
      <c r="AA594" s="322"/>
      <c r="AB594" s="323"/>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1" t="s">
        <v>434</v>
      </c>
      <c r="K597" s="416"/>
      <c r="L597" s="416"/>
      <c r="M597" s="416"/>
      <c r="N597" s="416"/>
      <c r="O597" s="416"/>
      <c r="P597" s="349" t="s">
        <v>28</v>
      </c>
      <c r="Q597" s="349"/>
      <c r="R597" s="349"/>
      <c r="S597" s="349"/>
      <c r="T597" s="349"/>
      <c r="U597" s="349"/>
      <c r="V597" s="349"/>
      <c r="W597" s="349"/>
      <c r="X597" s="349"/>
      <c r="Y597" s="346" t="s">
        <v>507</v>
      </c>
      <c r="Z597" s="347"/>
      <c r="AA597" s="347"/>
      <c r="AB597" s="347"/>
      <c r="AC597" s="251" t="s">
        <v>489</v>
      </c>
      <c r="AD597" s="251"/>
      <c r="AE597" s="251"/>
      <c r="AF597" s="251"/>
      <c r="AG597" s="251"/>
      <c r="AH597" s="346" t="s">
        <v>393</v>
      </c>
      <c r="AI597" s="348"/>
      <c r="AJ597" s="348"/>
      <c r="AK597" s="348"/>
      <c r="AL597" s="348" t="s">
        <v>22</v>
      </c>
      <c r="AM597" s="348"/>
      <c r="AN597" s="348"/>
      <c r="AO597" s="417"/>
      <c r="AP597" s="418" t="s">
        <v>435</v>
      </c>
      <c r="AQ597" s="418"/>
      <c r="AR597" s="418"/>
      <c r="AS597" s="418"/>
      <c r="AT597" s="418"/>
      <c r="AU597" s="418"/>
      <c r="AV597" s="418"/>
      <c r="AW597" s="418"/>
      <c r="AX597" s="418"/>
    </row>
    <row r="598" spans="1:50" ht="26.25" customHeight="1" x14ac:dyDescent="0.15">
      <c r="A598" s="1067">
        <v>1</v>
      </c>
      <c r="B598" s="1067">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21"/>
      <c r="Z598" s="322"/>
      <c r="AA598" s="322"/>
      <c r="AB598" s="323"/>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21"/>
      <c r="Z599" s="322"/>
      <c r="AA599" s="322"/>
      <c r="AB599" s="323"/>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21"/>
      <c r="Z600" s="322"/>
      <c r="AA600" s="322"/>
      <c r="AB600" s="323"/>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21"/>
      <c r="Z601" s="322"/>
      <c r="AA601" s="322"/>
      <c r="AB601" s="323"/>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21"/>
      <c r="Z602" s="322"/>
      <c r="AA602" s="322"/>
      <c r="AB602" s="323"/>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21"/>
      <c r="Z603" s="322"/>
      <c r="AA603" s="322"/>
      <c r="AB603" s="323"/>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21"/>
      <c r="Z604" s="322"/>
      <c r="AA604" s="322"/>
      <c r="AB604" s="323"/>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21"/>
      <c r="Z605" s="322"/>
      <c r="AA605" s="322"/>
      <c r="AB605" s="323"/>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21"/>
      <c r="Z606" s="322"/>
      <c r="AA606" s="322"/>
      <c r="AB606" s="323"/>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21"/>
      <c r="Z607" s="322"/>
      <c r="AA607" s="322"/>
      <c r="AB607" s="323"/>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21"/>
      <c r="Z608" s="322"/>
      <c r="AA608" s="322"/>
      <c r="AB608" s="323"/>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21"/>
      <c r="Z609" s="322"/>
      <c r="AA609" s="322"/>
      <c r="AB609" s="323"/>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21"/>
      <c r="Z610" s="322"/>
      <c r="AA610" s="322"/>
      <c r="AB610" s="323"/>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21"/>
      <c r="Z611" s="322"/>
      <c r="AA611" s="322"/>
      <c r="AB611" s="323"/>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21"/>
      <c r="Z612" s="322"/>
      <c r="AA612" s="322"/>
      <c r="AB612" s="323"/>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21"/>
      <c r="Z613" s="322"/>
      <c r="AA613" s="322"/>
      <c r="AB613" s="323"/>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21"/>
      <c r="Z614" s="322"/>
      <c r="AA614" s="322"/>
      <c r="AB614" s="323"/>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21"/>
      <c r="Z615" s="322"/>
      <c r="AA615" s="322"/>
      <c r="AB615" s="323"/>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21"/>
      <c r="Z616" s="322"/>
      <c r="AA616" s="322"/>
      <c r="AB616" s="323"/>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21"/>
      <c r="Z617" s="322"/>
      <c r="AA617" s="322"/>
      <c r="AB617" s="323"/>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21"/>
      <c r="Z618" s="322"/>
      <c r="AA618" s="322"/>
      <c r="AB618" s="323"/>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21"/>
      <c r="Z619" s="322"/>
      <c r="AA619" s="322"/>
      <c r="AB619" s="323"/>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21"/>
      <c r="Z620" s="322"/>
      <c r="AA620" s="322"/>
      <c r="AB620" s="323"/>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21"/>
      <c r="Z621" s="322"/>
      <c r="AA621" s="322"/>
      <c r="AB621" s="323"/>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21"/>
      <c r="Z622" s="322"/>
      <c r="AA622" s="322"/>
      <c r="AB622" s="323"/>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21"/>
      <c r="Z623" s="322"/>
      <c r="AA623" s="322"/>
      <c r="AB623" s="323"/>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21"/>
      <c r="Z624" s="322"/>
      <c r="AA624" s="322"/>
      <c r="AB624" s="323"/>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21"/>
      <c r="Z625" s="322"/>
      <c r="AA625" s="322"/>
      <c r="AB625" s="323"/>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21"/>
      <c r="Z626" s="322"/>
      <c r="AA626" s="322"/>
      <c r="AB626" s="323"/>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21"/>
      <c r="Z627" s="322"/>
      <c r="AA627" s="322"/>
      <c r="AB627" s="323"/>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1" t="s">
        <v>434</v>
      </c>
      <c r="K630" s="416"/>
      <c r="L630" s="416"/>
      <c r="M630" s="416"/>
      <c r="N630" s="416"/>
      <c r="O630" s="416"/>
      <c r="P630" s="349" t="s">
        <v>28</v>
      </c>
      <c r="Q630" s="349"/>
      <c r="R630" s="349"/>
      <c r="S630" s="349"/>
      <c r="T630" s="349"/>
      <c r="U630" s="349"/>
      <c r="V630" s="349"/>
      <c r="W630" s="349"/>
      <c r="X630" s="349"/>
      <c r="Y630" s="346" t="s">
        <v>507</v>
      </c>
      <c r="Z630" s="347"/>
      <c r="AA630" s="347"/>
      <c r="AB630" s="347"/>
      <c r="AC630" s="251" t="s">
        <v>489</v>
      </c>
      <c r="AD630" s="251"/>
      <c r="AE630" s="251"/>
      <c r="AF630" s="251"/>
      <c r="AG630" s="251"/>
      <c r="AH630" s="346" t="s">
        <v>393</v>
      </c>
      <c r="AI630" s="348"/>
      <c r="AJ630" s="348"/>
      <c r="AK630" s="348"/>
      <c r="AL630" s="348" t="s">
        <v>22</v>
      </c>
      <c r="AM630" s="348"/>
      <c r="AN630" s="348"/>
      <c r="AO630" s="417"/>
      <c r="AP630" s="418" t="s">
        <v>435</v>
      </c>
      <c r="AQ630" s="418"/>
      <c r="AR630" s="418"/>
      <c r="AS630" s="418"/>
      <c r="AT630" s="418"/>
      <c r="AU630" s="418"/>
      <c r="AV630" s="418"/>
      <c r="AW630" s="418"/>
      <c r="AX630" s="418"/>
    </row>
    <row r="631" spans="1:50" ht="26.25" customHeight="1" x14ac:dyDescent="0.15">
      <c r="A631" s="1067">
        <v>1</v>
      </c>
      <c r="B631" s="1067">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21"/>
      <c r="Z631" s="322"/>
      <c r="AA631" s="322"/>
      <c r="AB631" s="323"/>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21"/>
      <c r="Z632" s="322"/>
      <c r="AA632" s="322"/>
      <c r="AB632" s="323"/>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21"/>
      <c r="Z633" s="322"/>
      <c r="AA633" s="322"/>
      <c r="AB633" s="323"/>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21"/>
      <c r="Z634" s="322"/>
      <c r="AA634" s="322"/>
      <c r="AB634" s="323"/>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21"/>
      <c r="Z635" s="322"/>
      <c r="AA635" s="322"/>
      <c r="AB635" s="323"/>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21"/>
      <c r="Z636" s="322"/>
      <c r="AA636" s="322"/>
      <c r="AB636" s="323"/>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21"/>
      <c r="Z637" s="322"/>
      <c r="AA637" s="322"/>
      <c r="AB637" s="323"/>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21"/>
      <c r="Z638" s="322"/>
      <c r="AA638" s="322"/>
      <c r="AB638" s="323"/>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21"/>
      <c r="Z639" s="322"/>
      <c r="AA639" s="322"/>
      <c r="AB639" s="323"/>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21"/>
      <c r="Z640" s="322"/>
      <c r="AA640" s="322"/>
      <c r="AB640" s="323"/>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21"/>
      <c r="Z641" s="322"/>
      <c r="AA641" s="322"/>
      <c r="AB641" s="323"/>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21"/>
      <c r="Z642" s="322"/>
      <c r="AA642" s="322"/>
      <c r="AB642" s="323"/>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21"/>
      <c r="Z643" s="322"/>
      <c r="AA643" s="322"/>
      <c r="AB643" s="323"/>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21"/>
      <c r="Z644" s="322"/>
      <c r="AA644" s="322"/>
      <c r="AB644" s="323"/>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21"/>
      <c r="Z645" s="322"/>
      <c r="AA645" s="322"/>
      <c r="AB645" s="323"/>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21"/>
      <c r="Z646" s="322"/>
      <c r="AA646" s="322"/>
      <c r="AB646" s="323"/>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21"/>
      <c r="Z647" s="322"/>
      <c r="AA647" s="322"/>
      <c r="AB647" s="323"/>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21"/>
      <c r="Z648" s="322"/>
      <c r="AA648" s="322"/>
      <c r="AB648" s="323"/>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21"/>
      <c r="Z649" s="322"/>
      <c r="AA649" s="322"/>
      <c r="AB649" s="323"/>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21"/>
      <c r="Z650" s="322"/>
      <c r="AA650" s="322"/>
      <c r="AB650" s="323"/>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21"/>
      <c r="Z651" s="322"/>
      <c r="AA651" s="322"/>
      <c r="AB651" s="323"/>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21"/>
      <c r="Z652" s="322"/>
      <c r="AA652" s="322"/>
      <c r="AB652" s="323"/>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21"/>
      <c r="Z653" s="322"/>
      <c r="AA653" s="322"/>
      <c r="AB653" s="323"/>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21"/>
      <c r="Z654" s="322"/>
      <c r="AA654" s="322"/>
      <c r="AB654" s="323"/>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21"/>
      <c r="Z655" s="322"/>
      <c r="AA655" s="322"/>
      <c r="AB655" s="323"/>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21"/>
      <c r="Z656" s="322"/>
      <c r="AA656" s="322"/>
      <c r="AB656" s="323"/>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21"/>
      <c r="Z657" s="322"/>
      <c r="AA657" s="322"/>
      <c r="AB657" s="323"/>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21"/>
      <c r="Z658" s="322"/>
      <c r="AA658" s="322"/>
      <c r="AB658" s="323"/>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21"/>
      <c r="Z659" s="322"/>
      <c r="AA659" s="322"/>
      <c r="AB659" s="323"/>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21"/>
      <c r="Z660" s="322"/>
      <c r="AA660" s="322"/>
      <c r="AB660" s="323"/>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1" t="s">
        <v>434</v>
      </c>
      <c r="K663" s="416"/>
      <c r="L663" s="416"/>
      <c r="M663" s="416"/>
      <c r="N663" s="416"/>
      <c r="O663" s="416"/>
      <c r="P663" s="349" t="s">
        <v>28</v>
      </c>
      <c r="Q663" s="349"/>
      <c r="R663" s="349"/>
      <c r="S663" s="349"/>
      <c r="T663" s="349"/>
      <c r="U663" s="349"/>
      <c r="V663" s="349"/>
      <c r="W663" s="349"/>
      <c r="X663" s="349"/>
      <c r="Y663" s="346" t="s">
        <v>507</v>
      </c>
      <c r="Z663" s="347"/>
      <c r="AA663" s="347"/>
      <c r="AB663" s="347"/>
      <c r="AC663" s="251" t="s">
        <v>489</v>
      </c>
      <c r="AD663" s="251"/>
      <c r="AE663" s="251"/>
      <c r="AF663" s="251"/>
      <c r="AG663" s="251"/>
      <c r="AH663" s="346" t="s">
        <v>393</v>
      </c>
      <c r="AI663" s="348"/>
      <c r="AJ663" s="348"/>
      <c r="AK663" s="348"/>
      <c r="AL663" s="348" t="s">
        <v>22</v>
      </c>
      <c r="AM663" s="348"/>
      <c r="AN663" s="348"/>
      <c r="AO663" s="417"/>
      <c r="AP663" s="418" t="s">
        <v>435</v>
      </c>
      <c r="AQ663" s="418"/>
      <c r="AR663" s="418"/>
      <c r="AS663" s="418"/>
      <c r="AT663" s="418"/>
      <c r="AU663" s="418"/>
      <c r="AV663" s="418"/>
      <c r="AW663" s="418"/>
      <c r="AX663" s="418"/>
    </row>
    <row r="664" spans="1:50" ht="26.25" customHeight="1" x14ac:dyDescent="0.15">
      <c r="A664" s="1067">
        <v>1</v>
      </c>
      <c r="B664" s="1067">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21"/>
      <c r="Z664" s="322"/>
      <c r="AA664" s="322"/>
      <c r="AB664" s="323"/>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21"/>
      <c r="Z665" s="322"/>
      <c r="AA665" s="322"/>
      <c r="AB665" s="323"/>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21"/>
      <c r="Z666" s="322"/>
      <c r="AA666" s="322"/>
      <c r="AB666" s="323"/>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21"/>
      <c r="Z667" s="322"/>
      <c r="AA667" s="322"/>
      <c r="AB667" s="323"/>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21"/>
      <c r="Z668" s="322"/>
      <c r="AA668" s="322"/>
      <c r="AB668" s="323"/>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21"/>
      <c r="Z669" s="322"/>
      <c r="AA669" s="322"/>
      <c r="AB669" s="323"/>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21"/>
      <c r="Z670" s="322"/>
      <c r="AA670" s="322"/>
      <c r="AB670" s="323"/>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21"/>
      <c r="Z671" s="322"/>
      <c r="AA671" s="322"/>
      <c r="AB671" s="323"/>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21"/>
      <c r="Z672" s="322"/>
      <c r="AA672" s="322"/>
      <c r="AB672" s="323"/>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21"/>
      <c r="Z673" s="322"/>
      <c r="AA673" s="322"/>
      <c r="AB673" s="323"/>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21"/>
      <c r="Z674" s="322"/>
      <c r="AA674" s="322"/>
      <c r="AB674" s="323"/>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21"/>
      <c r="Z675" s="322"/>
      <c r="AA675" s="322"/>
      <c r="AB675" s="323"/>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21"/>
      <c r="Z676" s="322"/>
      <c r="AA676" s="322"/>
      <c r="AB676" s="323"/>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21"/>
      <c r="Z677" s="322"/>
      <c r="AA677" s="322"/>
      <c r="AB677" s="323"/>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21"/>
      <c r="Z678" s="322"/>
      <c r="AA678" s="322"/>
      <c r="AB678" s="323"/>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21"/>
      <c r="Z679" s="322"/>
      <c r="AA679" s="322"/>
      <c r="AB679" s="323"/>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21"/>
      <c r="Z680" s="322"/>
      <c r="AA680" s="322"/>
      <c r="AB680" s="323"/>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21"/>
      <c r="Z681" s="322"/>
      <c r="AA681" s="322"/>
      <c r="AB681" s="323"/>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21"/>
      <c r="Z682" s="322"/>
      <c r="AA682" s="322"/>
      <c r="AB682" s="323"/>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21"/>
      <c r="Z683" s="322"/>
      <c r="AA683" s="322"/>
      <c r="AB683" s="323"/>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21"/>
      <c r="Z684" s="322"/>
      <c r="AA684" s="322"/>
      <c r="AB684" s="323"/>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21"/>
      <c r="Z685" s="322"/>
      <c r="AA685" s="322"/>
      <c r="AB685" s="323"/>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21"/>
      <c r="Z686" s="322"/>
      <c r="AA686" s="322"/>
      <c r="AB686" s="323"/>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21"/>
      <c r="Z687" s="322"/>
      <c r="AA687" s="322"/>
      <c r="AB687" s="323"/>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21"/>
      <c r="Z688" s="322"/>
      <c r="AA688" s="322"/>
      <c r="AB688" s="323"/>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21"/>
      <c r="Z689" s="322"/>
      <c r="AA689" s="322"/>
      <c r="AB689" s="323"/>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21"/>
      <c r="Z690" s="322"/>
      <c r="AA690" s="322"/>
      <c r="AB690" s="323"/>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21"/>
      <c r="Z691" s="322"/>
      <c r="AA691" s="322"/>
      <c r="AB691" s="323"/>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21"/>
      <c r="Z692" s="322"/>
      <c r="AA692" s="322"/>
      <c r="AB692" s="323"/>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21"/>
      <c r="Z693" s="322"/>
      <c r="AA693" s="322"/>
      <c r="AB693" s="323"/>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1" t="s">
        <v>434</v>
      </c>
      <c r="K696" s="416"/>
      <c r="L696" s="416"/>
      <c r="M696" s="416"/>
      <c r="N696" s="416"/>
      <c r="O696" s="416"/>
      <c r="P696" s="349" t="s">
        <v>28</v>
      </c>
      <c r="Q696" s="349"/>
      <c r="R696" s="349"/>
      <c r="S696" s="349"/>
      <c r="T696" s="349"/>
      <c r="U696" s="349"/>
      <c r="V696" s="349"/>
      <c r="W696" s="349"/>
      <c r="X696" s="349"/>
      <c r="Y696" s="346" t="s">
        <v>507</v>
      </c>
      <c r="Z696" s="347"/>
      <c r="AA696" s="347"/>
      <c r="AB696" s="347"/>
      <c r="AC696" s="251" t="s">
        <v>489</v>
      </c>
      <c r="AD696" s="251"/>
      <c r="AE696" s="251"/>
      <c r="AF696" s="251"/>
      <c r="AG696" s="251"/>
      <c r="AH696" s="346" t="s">
        <v>393</v>
      </c>
      <c r="AI696" s="348"/>
      <c r="AJ696" s="348"/>
      <c r="AK696" s="348"/>
      <c r="AL696" s="348" t="s">
        <v>22</v>
      </c>
      <c r="AM696" s="348"/>
      <c r="AN696" s="348"/>
      <c r="AO696" s="417"/>
      <c r="AP696" s="418" t="s">
        <v>435</v>
      </c>
      <c r="AQ696" s="418"/>
      <c r="AR696" s="418"/>
      <c r="AS696" s="418"/>
      <c r="AT696" s="418"/>
      <c r="AU696" s="418"/>
      <c r="AV696" s="418"/>
      <c r="AW696" s="418"/>
      <c r="AX696" s="418"/>
    </row>
    <row r="697" spans="1:50" ht="26.25" customHeight="1" x14ac:dyDescent="0.15">
      <c r="A697" s="1067">
        <v>1</v>
      </c>
      <c r="B697" s="1067">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21"/>
      <c r="Z697" s="322"/>
      <c r="AA697" s="322"/>
      <c r="AB697" s="323"/>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21"/>
      <c r="Z698" s="322"/>
      <c r="AA698" s="322"/>
      <c r="AB698" s="323"/>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21"/>
      <c r="Z699" s="322"/>
      <c r="AA699" s="322"/>
      <c r="AB699" s="323"/>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21"/>
      <c r="Z700" s="322"/>
      <c r="AA700" s="322"/>
      <c r="AB700" s="323"/>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21"/>
      <c r="Z701" s="322"/>
      <c r="AA701" s="322"/>
      <c r="AB701" s="323"/>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21"/>
      <c r="Z702" s="322"/>
      <c r="AA702" s="322"/>
      <c r="AB702" s="323"/>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21"/>
      <c r="Z703" s="322"/>
      <c r="AA703" s="322"/>
      <c r="AB703" s="323"/>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21"/>
      <c r="Z704" s="322"/>
      <c r="AA704" s="322"/>
      <c r="AB704" s="323"/>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21"/>
      <c r="Z705" s="322"/>
      <c r="AA705" s="322"/>
      <c r="AB705" s="323"/>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21"/>
      <c r="Z706" s="322"/>
      <c r="AA706" s="322"/>
      <c r="AB706" s="323"/>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21"/>
      <c r="Z707" s="322"/>
      <c r="AA707" s="322"/>
      <c r="AB707" s="323"/>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21"/>
      <c r="Z708" s="322"/>
      <c r="AA708" s="322"/>
      <c r="AB708" s="323"/>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21"/>
      <c r="Z709" s="322"/>
      <c r="AA709" s="322"/>
      <c r="AB709" s="323"/>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21"/>
      <c r="Z710" s="322"/>
      <c r="AA710" s="322"/>
      <c r="AB710" s="323"/>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21"/>
      <c r="Z711" s="322"/>
      <c r="AA711" s="322"/>
      <c r="AB711" s="323"/>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21"/>
      <c r="Z712" s="322"/>
      <c r="AA712" s="322"/>
      <c r="AB712" s="323"/>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21"/>
      <c r="Z713" s="322"/>
      <c r="AA713" s="322"/>
      <c r="AB713" s="323"/>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21"/>
      <c r="Z714" s="322"/>
      <c r="AA714" s="322"/>
      <c r="AB714" s="323"/>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21"/>
      <c r="Z715" s="322"/>
      <c r="AA715" s="322"/>
      <c r="AB715" s="323"/>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21"/>
      <c r="Z716" s="322"/>
      <c r="AA716" s="322"/>
      <c r="AB716" s="323"/>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21"/>
      <c r="Z717" s="322"/>
      <c r="AA717" s="322"/>
      <c r="AB717" s="323"/>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21"/>
      <c r="Z718" s="322"/>
      <c r="AA718" s="322"/>
      <c r="AB718" s="323"/>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21"/>
      <c r="Z719" s="322"/>
      <c r="AA719" s="322"/>
      <c r="AB719" s="323"/>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21"/>
      <c r="Z720" s="322"/>
      <c r="AA720" s="322"/>
      <c r="AB720" s="323"/>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21"/>
      <c r="Z721" s="322"/>
      <c r="AA721" s="322"/>
      <c r="AB721" s="323"/>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21"/>
      <c r="Z722" s="322"/>
      <c r="AA722" s="322"/>
      <c r="AB722" s="323"/>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21"/>
      <c r="Z723" s="322"/>
      <c r="AA723" s="322"/>
      <c r="AB723" s="323"/>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21"/>
      <c r="Z724" s="322"/>
      <c r="AA724" s="322"/>
      <c r="AB724" s="323"/>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21"/>
      <c r="Z725" s="322"/>
      <c r="AA725" s="322"/>
      <c r="AB725" s="323"/>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21"/>
      <c r="Z726" s="322"/>
      <c r="AA726" s="322"/>
      <c r="AB726" s="323"/>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1" t="s">
        <v>434</v>
      </c>
      <c r="K729" s="416"/>
      <c r="L729" s="416"/>
      <c r="M729" s="416"/>
      <c r="N729" s="416"/>
      <c r="O729" s="416"/>
      <c r="P729" s="349" t="s">
        <v>28</v>
      </c>
      <c r="Q729" s="349"/>
      <c r="R729" s="349"/>
      <c r="S729" s="349"/>
      <c r="T729" s="349"/>
      <c r="U729" s="349"/>
      <c r="V729" s="349"/>
      <c r="W729" s="349"/>
      <c r="X729" s="349"/>
      <c r="Y729" s="346" t="s">
        <v>507</v>
      </c>
      <c r="Z729" s="347"/>
      <c r="AA729" s="347"/>
      <c r="AB729" s="347"/>
      <c r="AC729" s="251" t="s">
        <v>489</v>
      </c>
      <c r="AD729" s="251"/>
      <c r="AE729" s="251"/>
      <c r="AF729" s="251"/>
      <c r="AG729" s="251"/>
      <c r="AH729" s="346" t="s">
        <v>393</v>
      </c>
      <c r="AI729" s="348"/>
      <c r="AJ729" s="348"/>
      <c r="AK729" s="348"/>
      <c r="AL729" s="348" t="s">
        <v>22</v>
      </c>
      <c r="AM729" s="348"/>
      <c r="AN729" s="348"/>
      <c r="AO729" s="417"/>
      <c r="AP729" s="418" t="s">
        <v>435</v>
      </c>
      <c r="AQ729" s="418"/>
      <c r="AR729" s="418"/>
      <c r="AS729" s="418"/>
      <c r="AT729" s="418"/>
      <c r="AU729" s="418"/>
      <c r="AV729" s="418"/>
      <c r="AW729" s="418"/>
      <c r="AX729" s="418"/>
    </row>
    <row r="730" spans="1:50" ht="26.25" customHeight="1" x14ac:dyDescent="0.15">
      <c r="A730" s="1067">
        <v>1</v>
      </c>
      <c r="B730" s="1067">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21"/>
      <c r="Z730" s="322"/>
      <c r="AA730" s="322"/>
      <c r="AB730" s="323"/>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21"/>
      <c r="Z731" s="322"/>
      <c r="AA731" s="322"/>
      <c r="AB731" s="323"/>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21"/>
      <c r="Z732" s="322"/>
      <c r="AA732" s="322"/>
      <c r="AB732" s="323"/>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21"/>
      <c r="Z733" s="322"/>
      <c r="AA733" s="322"/>
      <c r="AB733" s="323"/>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21"/>
      <c r="Z734" s="322"/>
      <c r="AA734" s="322"/>
      <c r="AB734" s="323"/>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21"/>
      <c r="Z735" s="322"/>
      <c r="AA735" s="322"/>
      <c r="AB735" s="323"/>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21"/>
      <c r="Z736" s="322"/>
      <c r="AA736" s="322"/>
      <c r="AB736" s="323"/>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21"/>
      <c r="Z737" s="322"/>
      <c r="AA737" s="322"/>
      <c r="AB737" s="323"/>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21"/>
      <c r="Z738" s="322"/>
      <c r="AA738" s="322"/>
      <c r="AB738" s="323"/>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21"/>
      <c r="Z739" s="322"/>
      <c r="AA739" s="322"/>
      <c r="AB739" s="323"/>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21"/>
      <c r="Z740" s="322"/>
      <c r="AA740" s="322"/>
      <c r="AB740" s="323"/>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21"/>
      <c r="Z741" s="322"/>
      <c r="AA741" s="322"/>
      <c r="AB741" s="323"/>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21"/>
      <c r="Z742" s="322"/>
      <c r="AA742" s="322"/>
      <c r="AB742" s="323"/>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21"/>
      <c r="Z743" s="322"/>
      <c r="AA743" s="322"/>
      <c r="AB743" s="323"/>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21"/>
      <c r="Z744" s="322"/>
      <c r="AA744" s="322"/>
      <c r="AB744" s="323"/>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21"/>
      <c r="Z745" s="322"/>
      <c r="AA745" s="322"/>
      <c r="AB745" s="323"/>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21"/>
      <c r="Z746" s="322"/>
      <c r="AA746" s="322"/>
      <c r="AB746" s="323"/>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21"/>
      <c r="Z747" s="322"/>
      <c r="AA747" s="322"/>
      <c r="AB747" s="323"/>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21"/>
      <c r="Z748" s="322"/>
      <c r="AA748" s="322"/>
      <c r="AB748" s="323"/>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21"/>
      <c r="Z749" s="322"/>
      <c r="AA749" s="322"/>
      <c r="AB749" s="323"/>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21"/>
      <c r="Z750" s="322"/>
      <c r="AA750" s="322"/>
      <c r="AB750" s="323"/>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21"/>
      <c r="Z751" s="322"/>
      <c r="AA751" s="322"/>
      <c r="AB751" s="323"/>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21"/>
      <c r="Z752" s="322"/>
      <c r="AA752" s="322"/>
      <c r="AB752" s="323"/>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21"/>
      <c r="Z753" s="322"/>
      <c r="AA753" s="322"/>
      <c r="AB753" s="323"/>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21"/>
      <c r="Z754" s="322"/>
      <c r="AA754" s="322"/>
      <c r="AB754" s="323"/>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21"/>
      <c r="Z755" s="322"/>
      <c r="AA755" s="322"/>
      <c r="AB755" s="323"/>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21"/>
      <c r="Z756" s="322"/>
      <c r="AA756" s="322"/>
      <c r="AB756" s="323"/>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21"/>
      <c r="Z757" s="322"/>
      <c r="AA757" s="322"/>
      <c r="AB757" s="323"/>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21"/>
      <c r="Z758" s="322"/>
      <c r="AA758" s="322"/>
      <c r="AB758" s="323"/>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21"/>
      <c r="Z759" s="322"/>
      <c r="AA759" s="322"/>
      <c r="AB759" s="323"/>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1" t="s">
        <v>434</v>
      </c>
      <c r="K762" s="416"/>
      <c r="L762" s="416"/>
      <c r="M762" s="416"/>
      <c r="N762" s="416"/>
      <c r="O762" s="416"/>
      <c r="P762" s="349" t="s">
        <v>28</v>
      </c>
      <c r="Q762" s="349"/>
      <c r="R762" s="349"/>
      <c r="S762" s="349"/>
      <c r="T762" s="349"/>
      <c r="U762" s="349"/>
      <c r="V762" s="349"/>
      <c r="W762" s="349"/>
      <c r="X762" s="349"/>
      <c r="Y762" s="346" t="s">
        <v>507</v>
      </c>
      <c r="Z762" s="347"/>
      <c r="AA762" s="347"/>
      <c r="AB762" s="347"/>
      <c r="AC762" s="251" t="s">
        <v>489</v>
      </c>
      <c r="AD762" s="251"/>
      <c r="AE762" s="251"/>
      <c r="AF762" s="251"/>
      <c r="AG762" s="251"/>
      <c r="AH762" s="346" t="s">
        <v>393</v>
      </c>
      <c r="AI762" s="348"/>
      <c r="AJ762" s="348"/>
      <c r="AK762" s="348"/>
      <c r="AL762" s="348" t="s">
        <v>22</v>
      </c>
      <c r="AM762" s="348"/>
      <c r="AN762" s="348"/>
      <c r="AO762" s="417"/>
      <c r="AP762" s="418" t="s">
        <v>435</v>
      </c>
      <c r="AQ762" s="418"/>
      <c r="AR762" s="418"/>
      <c r="AS762" s="418"/>
      <c r="AT762" s="418"/>
      <c r="AU762" s="418"/>
      <c r="AV762" s="418"/>
      <c r="AW762" s="418"/>
      <c r="AX762" s="418"/>
    </row>
    <row r="763" spans="1:50" ht="26.25" customHeight="1" x14ac:dyDescent="0.15">
      <c r="A763" s="1067">
        <v>1</v>
      </c>
      <c r="B763" s="1067">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21"/>
      <c r="Z763" s="322"/>
      <c r="AA763" s="322"/>
      <c r="AB763" s="323"/>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21"/>
      <c r="Z764" s="322"/>
      <c r="AA764" s="322"/>
      <c r="AB764" s="323"/>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21"/>
      <c r="Z765" s="322"/>
      <c r="AA765" s="322"/>
      <c r="AB765" s="323"/>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21"/>
      <c r="Z766" s="322"/>
      <c r="AA766" s="322"/>
      <c r="AB766" s="323"/>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21"/>
      <c r="Z767" s="322"/>
      <c r="AA767" s="322"/>
      <c r="AB767" s="323"/>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21"/>
      <c r="Z768" s="322"/>
      <c r="AA768" s="322"/>
      <c r="AB768" s="323"/>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21"/>
      <c r="Z769" s="322"/>
      <c r="AA769" s="322"/>
      <c r="AB769" s="323"/>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21"/>
      <c r="Z770" s="322"/>
      <c r="AA770" s="322"/>
      <c r="AB770" s="323"/>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21"/>
      <c r="Z771" s="322"/>
      <c r="AA771" s="322"/>
      <c r="AB771" s="323"/>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21"/>
      <c r="Z772" s="322"/>
      <c r="AA772" s="322"/>
      <c r="AB772" s="323"/>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21"/>
      <c r="Z773" s="322"/>
      <c r="AA773" s="322"/>
      <c r="AB773" s="323"/>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21"/>
      <c r="Z774" s="322"/>
      <c r="AA774" s="322"/>
      <c r="AB774" s="323"/>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21"/>
      <c r="Z775" s="322"/>
      <c r="AA775" s="322"/>
      <c r="AB775" s="323"/>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21"/>
      <c r="Z776" s="322"/>
      <c r="AA776" s="322"/>
      <c r="AB776" s="323"/>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21"/>
      <c r="Z777" s="322"/>
      <c r="AA777" s="322"/>
      <c r="AB777" s="323"/>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21"/>
      <c r="Z778" s="322"/>
      <c r="AA778" s="322"/>
      <c r="AB778" s="323"/>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21"/>
      <c r="Z779" s="322"/>
      <c r="AA779" s="322"/>
      <c r="AB779" s="323"/>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21"/>
      <c r="Z780" s="322"/>
      <c r="AA780" s="322"/>
      <c r="AB780" s="323"/>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21"/>
      <c r="Z781" s="322"/>
      <c r="AA781" s="322"/>
      <c r="AB781" s="323"/>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21"/>
      <c r="Z782" s="322"/>
      <c r="AA782" s="322"/>
      <c r="AB782" s="323"/>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21"/>
      <c r="Z783" s="322"/>
      <c r="AA783" s="322"/>
      <c r="AB783" s="323"/>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21"/>
      <c r="Z784" s="322"/>
      <c r="AA784" s="322"/>
      <c r="AB784" s="323"/>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21"/>
      <c r="Z785" s="322"/>
      <c r="AA785" s="322"/>
      <c r="AB785" s="323"/>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21"/>
      <c r="Z786" s="322"/>
      <c r="AA786" s="322"/>
      <c r="AB786" s="323"/>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21"/>
      <c r="Z787" s="322"/>
      <c r="AA787" s="322"/>
      <c r="AB787" s="323"/>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21"/>
      <c r="Z788" s="322"/>
      <c r="AA788" s="322"/>
      <c r="AB788" s="323"/>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21"/>
      <c r="Z789" s="322"/>
      <c r="AA789" s="322"/>
      <c r="AB789" s="323"/>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21"/>
      <c r="Z790" s="322"/>
      <c r="AA790" s="322"/>
      <c r="AB790" s="323"/>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21"/>
      <c r="Z791" s="322"/>
      <c r="AA791" s="322"/>
      <c r="AB791" s="323"/>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21"/>
      <c r="Z792" s="322"/>
      <c r="AA792" s="322"/>
      <c r="AB792" s="323"/>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1" t="s">
        <v>434</v>
      </c>
      <c r="K795" s="416"/>
      <c r="L795" s="416"/>
      <c r="M795" s="416"/>
      <c r="N795" s="416"/>
      <c r="O795" s="416"/>
      <c r="P795" s="349" t="s">
        <v>28</v>
      </c>
      <c r="Q795" s="349"/>
      <c r="R795" s="349"/>
      <c r="S795" s="349"/>
      <c r="T795" s="349"/>
      <c r="U795" s="349"/>
      <c r="V795" s="349"/>
      <c r="W795" s="349"/>
      <c r="X795" s="349"/>
      <c r="Y795" s="346" t="s">
        <v>507</v>
      </c>
      <c r="Z795" s="347"/>
      <c r="AA795" s="347"/>
      <c r="AB795" s="347"/>
      <c r="AC795" s="251" t="s">
        <v>489</v>
      </c>
      <c r="AD795" s="251"/>
      <c r="AE795" s="251"/>
      <c r="AF795" s="251"/>
      <c r="AG795" s="251"/>
      <c r="AH795" s="346" t="s">
        <v>393</v>
      </c>
      <c r="AI795" s="348"/>
      <c r="AJ795" s="348"/>
      <c r="AK795" s="348"/>
      <c r="AL795" s="348" t="s">
        <v>22</v>
      </c>
      <c r="AM795" s="348"/>
      <c r="AN795" s="348"/>
      <c r="AO795" s="417"/>
      <c r="AP795" s="418" t="s">
        <v>435</v>
      </c>
      <c r="AQ795" s="418"/>
      <c r="AR795" s="418"/>
      <c r="AS795" s="418"/>
      <c r="AT795" s="418"/>
      <c r="AU795" s="418"/>
      <c r="AV795" s="418"/>
      <c r="AW795" s="418"/>
      <c r="AX795" s="418"/>
    </row>
    <row r="796" spans="1:50" ht="26.25" customHeight="1" x14ac:dyDescent="0.15">
      <c r="A796" s="1067">
        <v>1</v>
      </c>
      <c r="B796" s="1067">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21"/>
      <c r="Z796" s="322"/>
      <c r="AA796" s="322"/>
      <c r="AB796" s="323"/>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21"/>
      <c r="Z797" s="322"/>
      <c r="AA797" s="322"/>
      <c r="AB797" s="323"/>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21"/>
      <c r="Z798" s="322"/>
      <c r="AA798" s="322"/>
      <c r="AB798" s="323"/>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21"/>
      <c r="Z799" s="322"/>
      <c r="AA799" s="322"/>
      <c r="AB799" s="323"/>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21"/>
      <c r="Z800" s="322"/>
      <c r="AA800" s="322"/>
      <c r="AB800" s="323"/>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21"/>
      <c r="Z801" s="322"/>
      <c r="AA801" s="322"/>
      <c r="AB801" s="323"/>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21"/>
      <c r="Z802" s="322"/>
      <c r="AA802" s="322"/>
      <c r="AB802" s="323"/>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21"/>
      <c r="Z803" s="322"/>
      <c r="AA803" s="322"/>
      <c r="AB803" s="323"/>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21"/>
      <c r="Z804" s="322"/>
      <c r="AA804" s="322"/>
      <c r="AB804" s="323"/>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21"/>
      <c r="Z805" s="322"/>
      <c r="AA805" s="322"/>
      <c r="AB805" s="323"/>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21"/>
      <c r="Z806" s="322"/>
      <c r="AA806" s="322"/>
      <c r="AB806" s="323"/>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21"/>
      <c r="Z807" s="322"/>
      <c r="AA807" s="322"/>
      <c r="AB807" s="323"/>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21"/>
      <c r="Z808" s="322"/>
      <c r="AA808" s="322"/>
      <c r="AB808" s="323"/>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21"/>
      <c r="Z809" s="322"/>
      <c r="AA809" s="322"/>
      <c r="AB809" s="323"/>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21"/>
      <c r="Z810" s="322"/>
      <c r="AA810" s="322"/>
      <c r="AB810" s="323"/>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21"/>
      <c r="Z811" s="322"/>
      <c r="AA811" s="322"/>
      <c r="AB811" s="323"/>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21"/>
      <c r="Z812" s="322"/>
      <c r="AA812" s="322"/>
      <c r="AB812" s="323"/>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21"/>
      <c r="Z813" s="322"/>
      <c r="AA813" s="322"/>
      <c r="AB813" s="323"/>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21"/>
      <c r="Z814" s="322"/>
      <c r="AA814" s="322"/>
      <c r="AB814" s="323"/>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21"/>
      <c r="Z815" s="322"/>
      <c r="AA815" s="322"/>
      <c r="AB815" s="323"/>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21"/>
      <c r="Z816" s="322"/>
      <c r="AA816" s="322"/>
      <c r="AB816" s="323"/>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21"/>
      <c r="Z817" s="322"/>
      <c r="AA817" s="322"/>
      <c r="AB817" s="323"/>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21"/>
      <c r="Z818" s="322"/>
      <c r="AA818" s="322"/>
      <c r="AB818" s="323"/>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21"/>
      <c r="Z819" s="322"/>
      <c r="AA819" s="322"/>
      <c r="AB819" s="323"/>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21"/>
      <c r="Z820" s="322"/>
      <c r="AA820" s="322"/>
      <c r="AB820" s="323"/>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21"/>
      <c r="Z821" s="322"/>
      <c r="AA821" s="322"/>
      <c r="AB821" s="323"/>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21"/>
      <c r="Z822" s="322"/>
      <c r="AA822" s="322"/>
      <c r="AB822" s="323"/>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21"/>
      <c r="Z823" s="322"/>
      <c r="AA823" s="322"/>
      <c r="AB823" s="323"/>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21"/>
      <c r="Z824" s="322"/>
      <c r="AA824" s="322"/>
      <c r="AB824" s="323"/>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21"/>
      <c r="Z825" s="322"/>
      <c r="AA825" s="322"/>
      <c r="AB825" s="323"/>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1" t="s">
        <v>434</v>
      </c>
      <c r="K828" s="416"/>
      <c r="L828" s="416"/>
      <c r="M828" s="416"/>
      <c r="N828" s="416"/>
      <c r="O828" s="416"/>
      <c r="P828" s="349" t="s">
        <v>28</v>
      </c>
      <c r="Q828" s="349"/>
      <c r="R828" s="349"/>
      <c r="S828" s="349"/>
      <c r="T828" s="349"/>
      <c r="U828" s="349"/>
      <c r="V828" s="349"/>
      <c r="W828" s="349"/>
      <c r="X828" s="349"/>
      <c r="Y828" s="346" t="s">
        <v>507</v>
      </c>
      <c r="Z828" s="347"/>
      <c r="AA828" s="347"/>
      <c r="AB828" s="347"/>
      <c r="AC828" s="251" t="s">
        <v>489</v>
      </c>
      <c r="AD828" s="251"/>
      <c r="AE828" s="251"/>
      <c r="AF828" s="251"/>
      <c r="AG828" s="251"/>
      <c r="AH828" s="346" t="s">
        <v>393</v>
      </c>
      <c r="AI828" s="348"/>
      <c r="AJ828" s="348"/>
      <c r="AK828" s="348"/>
      <c r="AL828" s="348" t="s">
        <v>22</v>
      </c>
      <c r="AM828" s="348"/>
      <c r="AN828" s="348"/>
      <c r="AO828" s="417"/>
      <c r="AP828" s="418" t="s">
        <v>435</v>
      </c>
      <c r="AQ828" s="418"/>
      <c r="AR828" s="418"/>
      <c r="AS828" s="418"/>
      <c r="AT828" s="418"/>
      <c r="AU828" s="418"/>
      <c r="AV828" s="418"/>
      <c r="AW828" s="418"/>
      <c r="AX828" s="418"/>
    </row>
    <row r="829" spans="1:50" ht="26.25" customHeight="1" x14ac:dyDescent="0.15">
      <c r="A829" s="1067">
        <v>1</v>
      </c>
      <c r="B829" s="1067">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21"/>
      <c r="Z829" s="322"/>
      <c r="AA829" s="322"/>
      <c r="AB829" s="323"/>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21"/>
      <c r="Z830" s="322"/>
      <c r="AA830" s="322"/>
      <c r="AB830" s="323"/>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21"/>
      <c r="Z831" s="322"/>
      <c r="AA831" s="322"/>
      <c r="AB831" s="323"/>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21"/>
      <c r="Z832" s="322"/>
      <c r="AA832" s="322"/>
      <c r="AB832" s="323"/>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21"/>
      <c r="Z833" s="322"/>
      <c r="AA833" s="322"/>
      <c r="AB833" s="323"/>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21"/>
      <c r="Z834" s="322"/>
      <c r="AA834" s="322"/>
      <c r="AB834" s="323"/>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21"/>
      <c r="Z835" s="322"/>
      <c r="AA835" s="322"/>
      <c r="AB835" s="323"/>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21"/>
      <c r="Z836" s="322"/>
      <c r="AA836" s="322"/>
      <c r="AB836" s="323"/>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21"/>
      <c r="Z837" s="322"/>
      <c r="AA837" s="322"/>
      <c r="AB837" s="323"/>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21"/>
      <c r="Z838" s="322"/>
      <c r="AA838" s="322"/>
      <c r="AB838" s="323"/>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21"/>
      <c r="Z839" s="322"/>
      <c r="AA839" s="322"/>
      <c r="AB839" s="323"/>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21"/>
      <c r="Z840" s="322"/>
      <c r="AA840" s="322"/>
      <c r="AB840" s="323"/>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21"/>
      <c r="Z841" s="322"/>
      <c r="AA841" s="322"/>
      <c r="AB841" s="323"/>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21"/>
      <c r="Z842" s="322"/>
      <c r="AA842" s="322"/>
      <c r="AB842" s="323"/>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21"/>
      <c r="Z843" s="322"/>
      <c r="AA843" s="322"/>
      <c r="AB843" s="323"/>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21"/>
      <c r="Z844" s="322"/>
      <c r="AA844" s="322"/>
      <c r="AB844" s="323"/>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21"/>
      <c r="Z845" s="322"/>
      <c r="AA845" s="322"/>
      <c r="AB845" s="323"/>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21"/>
      <c r="Z846" s="322"/>
      <c r="AA846" s="322"/>
      <c r="AB846" s="323"/>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21"/>
      <c r="Z847" s="322"/>
      <c r="AA847" s="322"/>
      <c r="AB847" s="323"/>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21"/>
      <c r="Z848" s="322"/>
      <c r="AA848" s="322"/>
      <c r="AB848" s="323"/>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21"/>
      <c r="Z849" s="322"/>
      <c r="AA849" s="322"/>
      <c r="AB849" s="323"/>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21"/>
      <c r="Z850" s="322"/>
      <c r="AA850" s="322"/>
      <c r="AB850" s="323"/>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21"/>
      <c r="Z851" s="322"/>
      <c r="AA851" s="322"/>
      <c r="AB851" s="323"/>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21"/>
      <c r="Z852" s="322"/>
      <c r="AA852" s="322"/>
      <c r="AB852" s="323"/>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21"/>
      <c r="Z853" s="322"/>
      <c r="AA853" s="322"/>
      <c r="AB853" s="323"/>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21"/>
      <c r="Z854" s="322"/>
      <c r="AA854" s="322"/>
      <c r="AB854" s="323"/>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21"/>
      <c r="Z855" s="322"/>
      <c r="AA855" s="322"/>
      <c r="AB855" s="323"/>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21"/>
      <c r="Z856" s="322"/>
      <c r="AA856" s="322"/>
      <c r="AB856" s="323"/>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21"/>
      <c r="Z857" s="322"/>
      <c r="AA857" s="322"/>
      <c r="AB857" s="323"/>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21"/>
      <c r="Z858" s="322"/>
      <c r="AA858" s="322"/>
      <c r="AB858" s="323"/>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1" t="s">
        <v>434</v>
      </c>
      <c r="K861" s="416"/>
      <c r="L861" s="416"/>
      <c r="M861" s="416"/>
      <c r="N861" s="416"/>
      <c r="O861" s="416"/>
      <c r="P861" s="349" t="s">
        <v>28</v>
      </c>
      <c r="Q861" s="349"/>
      <c r="R861" s="349"/>
      <c r="S861" s="349"/>
      <c r="T861" s="349"/>
      <c r="U861" s="349"/>
      <c r="V861" s="349"/>
      <c r="W861" s="349"/>
      <c r="X861" s="349"/>
      <c r="Y861" s="346" t="s">
        <v>507</v>
      </c>
      <c r="Z861" s="347"/>
      <c r="AA861" s="347"/>
      <c r="AB861" s="347"/>
      <c r="AC861" s="251" t="s">
        <v>489</v>
      </c>
      <c r="AD861" s="251"/>
      <c r="AE861" s="251"/>
      <c r="AF861" s="251"/>
      <c r="AG861" s="251"/>
      <c r="AH861" s="346" t="s">
        <v>393</v>
      </c>
      <c r="AI861" s="348"/>
      <c r="AJ861" s="348"/>
      <c r="AK861" s="348"/>
      <c r="AL861" s="348" t="s">
        <v>22</v>
      </c>
      <c r="AM861" s="348"/>
      <c r="AN861" s="348"/>
      <c r="AO861" s="417"/>
      <c r="AP861" s="418" t="s">
        <v>435</v>
      </c>
      <c r="AQ861" s="418"/>
      <c r="AR861" s="418"/>
      <c r="AS861" s="418"/>
      <c r="AT861" s="418"/>
      <c r="AU861" s="418"/>
      <c r="AV861" s="418"/>
      <c r="AW861" s="418"/>
      <c r="AX861" s="418"/>
    </row>
    <row r="862" spans="1:50" ht="26.25" customHeight="1" x14ac:dyDescent="0.15">
      <c r="A862" s="1067">
        <v>1</v>
      </c>
      <c r="B862" s="1067">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21"/>
      <c r="Z862" s="322"/>
      <c r="AA862" s="322"/>
      <c r="AB862" s="323"/>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21"/>
      <c r="Z863" s="322"/>
      <c r="AA863" s="322"/>
      <c r="AB863" s="323"/>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21"/>
      <c r="Z864" s="322"/>
      <c r="AA864" s="322"/>
      <c r="AB864" s="323"/>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21"/>
      <c r="Z865" s="322"/>
      <c r="AA865" s="322"/>
      <c r="AB865" s="323"/>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21"/>
      <c r="Z866" s="322"/>
      <c r="AA866" s="322"/>
      <c r="AB866" s="323"/>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21"/>
      <c r="Z867" s="322"/>
      <c r="AA867" s="322"/>
      <c r="AB867" s="323"/>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21"/>
      <c r="Z868" s="322"/>
      <c r="AA868" s="322"/>
      <c r="AB868" s="323"/>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21"/>
      <c r="Z869" s="322"/>
      <c r="AA869" s="322"/>
      <c r="AB869" s="323"/>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21"/>
      <c r="Z870" s="322"/>
      <c r="AA870" s="322"/>
      <c r="AB870" s="323"/>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21"/>
      <c r="Z871" s="322"/>
      <c r="AA871" s="322"/>
      <c r="AB871" s="323"/>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21"/>
      <c r="Z872" s="322"/>
      <c r="AA872" s="322"/>
      <c r="AB872" s="323"/>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21"/>
      <c r="Z873" s="322"/>
      <c r="AA873" s="322"/>
      <c r="AB873" s="323"/>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21"/>
      <c r="Z874" s="322"/>
      <c r="AA874" s="322"/>
      <c r="AB874" s="323"/>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21"/>
      <c r="Z875" s="322"/>
      <c r="AA875" s="322"/>
      <c r="AB875" s="323"/>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21"/>
      <c r="Z876" s="322"/>
      <c r="AA876" s="322"/>
      <c r="AB876" s="323"/>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21"/>
      <c r="Z877" s="322"/>
      <c r="AA877" s="322"/>
      <c r="AB877" s="323"/>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21"/>
      <c r="Z878" s="322"/>
      <c r="AA878" s="322"/>
      <c r="AB878" s="323"/>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21"/>
      <c r="Z879" s="322"/>
      <c r="AA879" s="322"/>
      <c r="AB879" s="323"/>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21"/>
      <c r="Z880" s="322"/>
      <c r="AA880" s="322"/>
      <c r="AB880" s="323"/>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21"/>
      <c r="Z881" s="322"/>
      <c r="AA881" s="322"/>
      <c r="AB881" s="323"/>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21"/>
      <c r="Z882" s="322"/>
      <c r="AA882" s="322"/>
      <c r="AB882" s="323"/>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21"/>
      <c r="Z883" s="322"/>
      <c r="AA883" s="322"/>
      <c r="AB883" s="323"/>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21"/>
      <c r="Z884" s="322"/>
      <c r="AA884" s="322"/>
      <c r="AB884" s="323"/>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21"/>
      <c r="Z885" s="322"/>
      <c r="AA885" s="322"/>
      <c r="AB885" s="323"/>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21"/>
      <c r="Z886" s="322"/>
      <c r="AA886" s="322"/>
      <c r="AB886" s="323"/>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21"/>
      <c r="Z887" s="322"/>
      <c r="AA887" s="322"/>
      <c r="AB887" s="323"/>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21"/>
      <c r="Z888" s="322"/>
      <c r="AA888" s="322"/>
      <c r="AB888" s="323"/>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21"/>
      <c r="Z889" s="322"/>
      <c r="AA889" s="322"/>
      <c r="AB889" s="323"/>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21"/>
      <c r="Z890" s="322"/>
      <c r="AA890" s="322"/>
      <c r="AB890" s="323"/>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21"/>
      <c r="Z891" s="322"/>
      <c r="AA891" s="322"/>
      <c r="AB891" s="323"/>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1" t="s">
        <v>434</v>
      </c>
      <c r="K894" s="416"/>
      <c r="L894" s="416"/>
      <c r="M894" s="416"/>
      <c r="N894" s="416"/>
      <c r="O894" s="416"/>
      <c r="P894" s="349" t="s">
        <v>28</v>
      </c>
      <c r="Q894" s="349"/>
      <c r="R894" s="349"/>
      <c r="S894" s="349"/>
      <c r="T894" s="349"/>
      <c r="U894" s="349"/>
      <c r="V894" s="349"/>
      <c r="W894" s="349"/>
      <c r="X894" s="349"/>
      <c r="Y894" s="346" t="s">
        <v>507</v>
      </c>
      <c r="Z894" s="347"/>
      <c r="AA894" s="347"/>
      <c r="AB894" s="347"/>
      <c r="AC894" s="251" t="s">
        <v>489</v>
      </c>
      <c r="AD894" s="251"/>
      <c r="AE894" s="251"/>
      <c r="AF894" s="251"/>
      <c r="AG894" s="251"/>
      <c r="AH894" s="346" t="s">
        <v>393</v>
      </c>
      <c r="AI894" s="348"/>
      <c r="AJ894" s="348"/>
      <c r="AK894" s="348"/>
      <c r="AL894" s="348" t="s">
        <v>22</v>
      </c>
      <c r="AM894" s="348"/>
      <c r="AN894" s="348"/>
      <c r="AO894" s="417"/>
      <c r="AP894" s="418" t="s">
        <v>435</v>
      </c>
      <c r="AQ894" s="418"/>
      <c r="AR894" s="418"/>
      <c r="AS894" s="418"/>
      <c r="AT894" s="418"/>
      <c r="AU894" s="418"/>
      <c r="AV894" s="418"/>
      <c r="AW894" s="418"/>
      <c r="AX894" s="418"/>
    </row>
    <row r="895" spans="1:50" ht="26.25" customHeight="1" x14ac:dyDescent="0.15">
      <c r="A895" s="1067">
        <v>1</v>
      </c>
      <c r="B895" s="1067">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21"/>
      <c r="Z895" s="322"/>
      <c r="AA895" s="322"/>
      <c r="AB895" s="323"/>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21"/>
      <c r="Z896" s="322"/>
      <c r="AA896" s="322"/>
      <c r="AB896" s="323"/>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21"/>
      <c r="Z897" s="322"/>
      <c r="AA897" s="322"/>
      <c r="AB897" s="323"/>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21"/>
      <c r="Z898" s="322"/>
      <c r="AA898" s="322"/>
      <c r="AB898" s="323"/>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21"/>
      <c r="Z899" s="322"/>
      <c r="AA899" s="322"/>
      <c r="AB899" s="323"/>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21"/>
      <c r="Z900" s="322"/>
      <c r="AA900" s="322"/>
      <c r="AB900" s="323"/>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21"/>
      <c r="Z901" s="322"/>
      <c r="AA901" s="322"/>
      <c r="AB901" s="323"/>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21"/>
      <c r="Z902" s="322"/>
      <c r="AA902" s="322"/>
      <c r="AB902" s="323"/>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21"/>
      <c r="Z903" s="322"/>
      <c r="AA903" s="322"/>
      <c r="AB903" s="323"/>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21"/>
      <c r="Z904" s="322"/>
      <c r="AA904" s="322"/>
      <c r="AB904" s="323"/>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21"/>
      <c r="Z905" s="322"/>
      <c r="AA905" s="322"/>
      <c r="AB905" s="323"/>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21"/>
      <c r="Z906" s="322"/>
      <c r="AA906" s="322"/>
      <c r="AB906" s="323"/>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21"/>
      <c r="Z907" s="322"/>
      <c r="AA907" s="322"/>
      <c r="AB907" s="323"/>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21"/>
      <c r="Z908" s="322"/>
      <c r="AA908" s="322"/>
      <c r="AB908" s="323"/>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21"/>
      <c r="Z909" s="322"/>
      <c r="AA909" s="322"/>
      <c r="AB909" s="323"/>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21"/>
      <c r="Z910" s="322"/>
      <c r="AA910" s="322"/>
      <c r="AB910" s="323"/>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21"/>
      <c r="Z911" s="322"/>
      <c r="AA911" s="322"/>
      <c r="AB911" s="323"/>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21"/>
      <c r="Z912" s="322"/>
      <c r="AA912" s="322"/>
      <c r="AB912" s="323"/>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21"/>
      <c r="Z913" s="322"/>
      <c r="AA913" s="322"/>
      <c r="AB913" s="323"/>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21"/>
      <c r="Z914" s="322"/>
      <c r="AA914" s="322"/>
      <c r="AB914" s="323"/>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21"/>
      <c r="Z915" s="322"/>
      <c r="AA915" s="322"/>
      <c r="AB915" s="323"/>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21"/>
      <c r="Z916" s="322"/>
      <c r="AA916" s="322"/>
      <c r="AB916" s="323"/>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21"/>
      <c r="Z917" s="322"/>
      <c r="AA917" s="322"/>
      <c r="AB917" s="323"/>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21"/>
      <c r="Z918" s="322"/>
      <c r="AA918" s="322"/>
      <c r="AB918" s="323"/>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21"/>
      <c r="Z919" s="322"/>
      <c r="AA919" s="322"/>
      <c r="AB919" s="323"/>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21"/>
      <c r="Z920" s="322"/>
      <c r="AA920" s="322"/>
      <c r="AB920" s="323"/>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21"/>
      <c r="Z921" s="322"/>
      <c r="AA921" s="322"/>
      <c r="AB921" s="323"/>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21"/>
      <c r="Z922" s="322"/>
      <c r="AA922" s="322"/>
      <c r="AB922" s="323"/>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21"/>
      <c r="Z923" s="322"/>
      <c r="AA923" s="322"/>
      <c r="AB923" s="323"/>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21"/>
      <c r="Z924" s="322"/>
      <c r="AA924" s="322"/>
      <c r="AB924" s="323"/>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1" t="s">
        <v>434</v>
      </c>
      <c r="K927" s="416"/>
      <c r="L927" s="416"/>
      <c r="M927" s="416"/>
      <c r="N927" s="416"/>
      <c r="O927" s="416"/>
      <c r="P927" s="349" t="s">
        <v>28</v>
      </c>
      <c r="Q927" s="349"/>
      <c r="R927" s="349"/>
      <c r="S927" s="349"/>
      <c r="T927" s="349"/>
      <c r="U927" s="349"/>
      <c r="V927" s="349"/>
      <c r="W927" s="349"/>
      <c r="X927" s="349"/>
      <c r="Y927" s="346" t="s">
        <v>507</v>
      </c>
      <c r="Z927" s="347"/>
      <c r="AA927" s="347"/>
      <c r="AB927" s="347"/>
      <c r="AC927" s="251" t="s">
        <v>489</v>
      </c>
      <c r="AD927" s="251"/>
      <c r="AE927" s="251"/>
      <c r="AF927" s="251"/>
      <c r="AG927" s="251"/>
      <c r="AH927" s="346" t="s">
        <v>393</v>
      </c>
      <c r="AI927" s="348"/>
      <c r="AJ927" s="348"/>
      <c r="AK927" s="348"/>
      <c r="AL927" s="348" t="s">
        <v>22</v>
      </c>
      <c r="AM927" s="348"/>
      <c r="AN927" s="348"/>
      <c r="AO927" s="417"/>
      <c r="AP927" s="418" t="s">
        <v>435</v>
      </c>
      <c r="AQ927" s="418"/>
      <c r="AR927" s="418"/>
      <c r="AS927" s="418"/>
      <c r="AT927" s="418"/>
      <c r="AU927" s="418"/>
      <c r="AV927" s="418"/>
      <c r="AW927" s="418"/>
      <c r="AX927" s="418"/>
    </row>
    <row r="928" spans="1:50" ht="26.25" customHeight="1" x14ac:dyDescent="0.15">
      <c r="A928" s="1067">
        <v>1</v>
      </c>
      <c r="B928" s="1067">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21"/>
      <c r="Z928" s="322"/>
      <c r="AA928" s="322"/>
      <c r="AB928" s="323"/>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21"/>
      <c r="Z929" s="322"/>
      <c r="AA929" s="322"/>
      <c r="AB929" s="323"/>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21"/>
      <c r="Z930" s="322"/>
      <c r="AA930" s="322"/>
      <c r="AB930" s="323"/>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21"/>
      <c r="Z931" s="322"/>
      <c r="AA931" s="322"/>
      <c r="AB931" s="323"/>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21"/>
      <c r="Z932" s="322"/>
      <c r="AA932" s="322"/>
      <c r="AB932" s="323"/>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21"/>
      <c r="Z933" s="322"/>
      <c r="AA933" s="322"/>
      <c r="AB933" s="323"/>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21"/>
      <c r="Z934" s="322"/>
      <c r="AA934" s="322"/>
      <c r="AB934" s="323"/>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21"/>
      <c r="Z935" s="322"/>
      <c r="AA935" s="322"/>
      <c r="AB935" s="323"/>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21"/>
      <c r="Z936" s="322"/>
      <c r="AA936" s="322"/>
      <c r="AB936" s="323"/>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21"/>
      <c r="Z937" s="322"/>
      <c r="AA937" s="322"/>
      <c r="AB937" s="323"/>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21"/>
      <c r="Z938" s="322"/>
      <c r="AA938" s="322"/>
      <c r="AB938" s="323"/>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21"/>
      <c r="Z939" s="322"/>
      <c r="AA939" s="322"/>
      <c r="AB939" s="323"/>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21"/>
      <c r="Z940" s="322"/>
      <c r="AA940" s="322"/>
      <c r="AB940" s="323"/>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21"/>
      <c r="Z941" s="322"/>
      <c r="AA941" s="322"/>
      <c r="AB941" s="323"/>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21"/>
      <c r="Z942" s="322"/>
      <c r="AA942" s="322"/>
      <c r="AB942" s="323"/>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21"/>
      <c r="Z943" s="322"/>
      <c r="AA943" s="322"/>
      <c r="AB943" s="323"/>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21"/>
      <c r="Z944" s="322"/>
      <c r="AA944" s="322"/>
      <c r="AB944" s="323"/>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21"/>
      <c r="Z945" s="322"/>
      <c r="AA945" s="322"/>
      <c r="AB945" s="323"/>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21"/>
      <c r="Z946" s="322"/>
      <c r="AA946" s="322"/>
      <c r="AB946" s="323"/>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21"/>
      <c r="Z947" s="322"/>
      <c r="AA947" s="322"/>
      <c r="AB947" s="323"/>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21"/>
      <c r="Z948" s="322"/>
      <c r="AA948" s="322"/>
      <c r="AB948" s="323"/>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21"/>
      <c r="Z949" s="322"/>
      <c r="AA949" s="322"/>
      <c r="AB949" s="323"/>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21"/>
      <c r="Z950" s="322"/>
      <c r="AA950" s="322"/>
      <c r="AB950" s="323"/>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21"/>
      <c r="Z951" s="322"/>
      <c r="AA951" s="322"/>
      <c r="AB951" s="323"/>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21"/>
      <c r="Z952" s="322"/>
      <c r="AA952" s="322"/>
      <c r="AB952" s="323"/>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21"/>
      <c r="Z953" s="322"/>
      <c r="AA953" s="322"/>
      <c r="AB953" s="323"/>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21"/>
      <c r="Z954" s="322"/>
      <c r="AA954" s="322"/>
      <c r="AB954" s="323"/>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21"/>
      <c r="Z955" s="322"/>
      <c r="AA955" s="322"/>
      <c r="AB955" s="323"/>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21"/>
      <c r="Z956" s="322"/>
      <c r="AA956" s="322"/>
      <c r="AB956" s="323"/>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21"/>
      <c r="Z957" s="322"/>
      <c r="AA957" s="322"/>
      <c r="AB957" s="323"/>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1" t="s">
        <v>434</v>
      </c>
      <c r="K960" s="416"/>
      <c r="L960" s="416"/>
      <c r="M960" s="416"/>
      <c r="N960" s="416"/>
      <c r="O960" s="416"/>
      <c r="P960" s="349" t="s">
        <v>28</v>
      </c>
      <c r="Q960" s="349"/>
      <c r="R960" s="349"/>
      <c r="S960" s="349"/>
      <c r="T960" s="349"/>
      <c r="U960" s="349"/>
      <c r="V960" s="349"/>
      <c r="W960" s="349"/>
      <c r="X960" s="349"/>
      <c r="Y960" s="346" t="s">
        <v>507</v>
      </c>
      <c r="Z960" s="347"/>
      <c r="AA960" s="347"/>
      <c r="AB960" s="347"/>
      <c r="AC960" s="251" t="s">
        <v>489</v>
      </c>
      <c r="AD960" s="251"/>
      <c r="AE960" s="251"/>
      <c r="AF960" s="251"/>
      <c r="AG960" s="251"/>
      <c r="AH960" s="346" t="s">
        <v>393</v>
      </c>
      <c r="AI960" s="348"/>
      <c r="AJ960" s="348"/>
      <c r="AK960" s="348"/>
      <c r="AL960" s="348" t="s">
        <v>22</v>
      </c>
      <c r="AM960" s="348"/>
      <c r="AN960" s="348"/>
      <c r="AO960" s="417"/>
      <c r="AP960" s="418" t="s">
        <v>435</v>
      </c>
      <c r="AQ960" s="418"/>
      <c r="AR960" s="418"/>
      <c r="AS960" s="418"/>
      <c r="AT960" s="418"/>
      <c r="AU960" s="418"/>
      <c r="AV960" s="418"/>
      <c r="AW960" s="418"/>
      <c r="AX960" s="418"/>
    </row>
    <row r="961" spans="1:50" ht="26.25" customHeight="1" x14ac:dyDescent="0.15">
      <c r="A961" s="1067">
        <v>1</v>
      </c>
      <c r="B961" s="1067">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21"/>
      <c r="Z961" s="322"/>
      <c r="AA961" s="322"/>
      <c r="AB961" s="323"/>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21"/>
      <c r="Z962" s="322"/>
      <c r="AA962" s="322"/>
      <c r="AB962" s="323"/>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21"/>
      <c r="Z963" s="322"/>
      <c r="AA963" s="322"/>
      <c r="AB963" s="323"/>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21"/>
      <c r="Z964" s="322"/>
      <c r="AA964" s="322"/>
      <c r="AB964" s="323"/>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21"/>
      <c r="Z965" s="322"/>
      <c r="AA965" s="322"/>
      <c r="AB965" s="323"/>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21"/>
      <c r="Z966" s="322"/>
      <c r="AA966" s="322"/>
      <c r="AB966" s="323"/>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21"/>
      <c r="Z967" s="322"/>
      <c r="AA967" s="322"/>
      <c r="AB967" s="323"/>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21"/>
      <c r="Z968" s="322"/>
      <c r="AA968" s="322"/>
      <c r="AB968" s="323"/>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21"/>
      <c r="Z969" s="322"/>
      <c r="AA969" s="322"/>
      <c r="AB969" s="323"/>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21"/>
      <c r="Z970" s="322"/>
      <c r="AA970" s="322"/>
      <c r="AB970" s="323"/>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21"/>
      <c r="Z971" s="322"/>
      <c r="AA971" s="322"/>
      <c r="AB971" s="323"/>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21"/>
      <c r="Z972" s="322"/>
      <c r="AA972" s="322"/>
      <c r="AB972" s="323"/>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21"/>
      <c r="Z973" s="322"/>
      <c r="AA973" s="322"/>
      <c r="AB973" s="323"/>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21"/>
      <c r="Z974" s="322"/>
      <c r="AA974" s="322"/>
      <c r="AB974" s="323"/>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21"/>
      <c r="Z975" s="322"/>
      <c r="AA975" s="322"/>
      <c r="AB975" s="323"/>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21"/>
      <c r="Z976" s="322"/>
      <c r="AA976" s="322"/>
      <c r="AB976" s="323"/>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21"/>
      <c r="Z977" s="322"/>
      <c r="AA977" s="322"/>
      <c r="AB977" s="323"/>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21"/>
      <c r="Z978" s="322"/>
      <c r="AA978" s="322"/>
      <c r="AB978" s="323"/>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21"/>
      <c r="Z979" s="322"/>
      <c r="AA979" s="322"/>
      <c r="AB979" s="323"/>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21"/>
      <c r="Z980" s="322"/>
      <c r="AA980" s="322"/>
      <c r="AB980" s="323"/>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21"/>
      <c r="Z981" s="322"/>
      <c r="AA981" s="322"/>
      <c r="AB981" s="323"/>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21"/>
      <c r="Z982" s="322"/>
      <c r="AA982" s="322"/>
      <c r="AB982" s="323"/>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21"/>
      <c r="Z983" s="322"/>
      <c r="AA983" s="322"/>
      <c r="AB983" s="323"/>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21"/>
      <c r="Z984" s="322"/>
      <c r="AA984" s="322"/>
      <c r="AB984" s="323"/>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21"/>
      <c r="Z985" s="322"/>
      <c r="AA985" s="322"/>
      <c r="AB985" s="323"/>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21"/>
      <c r="Z986" s="322"/>
      <c r="AA986" s="322"/>
      <c r="AB986" s="323"/>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21"/>
      <c r="Z987" s="322"/>
      <c r="AA987" s="322"/>
      <c r="AB987" s="323"/>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21"/>
      <c r="Z988" s="322"/>
      <c r="AA988" s="322"/>
      <c r="AB988" s="323"/>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21"/>
      <c r="Z989" s="322"/>
      <c r="AA989" s="322"/>
      <c r="AB989" s="323"/>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21"/>
      <c r="Z990" s="322"/>
      <c r="AA990" s="322"/>
      <c r="AB990" s="323"/>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1" t="s">
        <v>434</v>
      </c>
      <c r="K993" s="416"/>
      <c r="L993" s="416"/>
      <c r="M993" s="416"/>
      <c r="N993" s="416"/>
      <c r="O993" s="416"/>
      <c r="P993" s="349" t="s">
        <v>28</v>
      </c>
      <c r="Q993" s="349"/>
      <c r="R993" s="349"/>
      <c r="S993" s="349"/>
      <c r="T993" s="349"/>
      <c r="U993" s="349"/>
      <c r="V993" s="349"/>
      <c r="W993" s="349"/>
      <c r="X993" s="349"/>
      <c r="Y993" s="346" t="s">
        <v>507</v>
      </c>
      <c r="Z993" s="347"/>
      <c r="AA993" s="347"/>
      <c r="AB993" s="347"/>
      <c r="AC993" s="251" t="s">
        <v>489</v>
      </c>
      <c r="AD993" s="251"/>
      <c r="AE993" s="251"/>
      <c r="AF993" s="251"/>
      <c r="AG993" s="251"/>
      <c r="AH993" s="346" t="s">
        <v>393</v>
      </c>
      <c r="AI993" s="348"/>
      <c r="AJ993" s="348"/>
      <c r="AK993" s="348"/>
      <c r="AL993" s="348" t="s">
        <v>22</v>
      </c>
      <c r="AM993" s="348"/>
      <c r="AN993" s="348"/>
      <c r="AO993" s="417"/>
      <c r="AP993" s="418" t="s">
        <v>435</v>
      </c>
      <c r="AQ993" s="418"/>
      <c r="AR993" s="418"/>
      <c r="AS993" s="418"/>
      <c r="AT993" s="418"/>
      <c r="AU993" s="418"/>
      <c r="AV993" s="418"/>
      <c r="AW993" s="418"/>
      <c r="AX993" s="418"/>
    </row>
    <row r="994" spans="1:50" ht="26.25" customHeight="1" x14ac:dyDescent="0.15">
      <c r="A994" s="1067">
        <v>1</v>
      </c>
      <c r="B994" s="1067">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21"/>
      <c r="Z994" s="322"/>
      <c r="AA994" s="322"/>
      <c r="AB994" s="323"/>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21"/>
      <c r="Z995" s="322"/>
      <c r="AA995" s="322"/>
      <c r="AB995" s="323"/>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21"/>
      <c r="Z996" s="322"/>
      <c r="AA996" s="322"/>
      <c r="AB996" s="323"/>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21"/>
      <c r="Z997" s="322"/>
      <c r="AA997" s="322"/>
      <c r="AB997" s="323"/>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21"/>
      <c r="Z998" s="322"/>
      <c r="AA998" s="322"/>
      <c r="AB998" s="323"/>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21"/>
      <c r="Z999" s="322"/>
      <c r="AA999" s="322"/>
      <c r="AB999" s="323"/>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21"/>
      <c r="Z1000" s="322"/>
      <c r="AA1000" s="322"/>
      <c r="AB1000" s="323"/>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21"/>
      <c r="Z1001" s="322"/>
      <c r="AA1001" s="322"/>
      <c r="AB1001" s="323"/>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21"/>
      <c r="Z1002" s="322"/>
      <c r="AA1002" s="322"/>
      <c r="AB1002" s="323"/>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21"/>
      <c r="Z1003" s="322"/>
      <c r="AA1003" s="322"/>
      <c r="AB1003" s="323"/>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21"/>
      <c r="Z1004" s="322"/>
      <c r="AA1004" s="322"/>
      <c r="AB1004" s="323"/>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21"/>
      <c r="Z1005" s="322"/>
      <c r="AA1005" s="322"/>
      <c r="AB1005" s="323"/>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21"/>
      <c r="Z1006" s="322"/>
      <c r="AA1006" s="322"/>
      <c r="AB1006" s="323"/>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21"/>
      <c r="Z1007" s="322"/>
      <c r="AA1007" s="322"/>
      <c r="AB1007" s="323"/>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21"/>
      <c r="Z1008" s="322"/>
      <c r="AA1008" s="322"/>
      <c r="AB1008" s="323"/>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21"/>
      <c r="Z1009" s="322"/>
      <c r="AA1009" s="322"/>
      <c r="AB1009" s="323"/>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21"/>
      <c r="Z1010" s="322"/>
      <c r="AA1010" s="322"/>
      <c r="AB1010" s="323"/>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21"/>
      <c r="Z1011" s="322"/>
      <c r="AA1011" s="322"/>
      <c r="AB1011" s="323"/>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21"/>
      <c r="Z1012" s="322"/>
      <c r="AA1012" s="322"/>
      <c r="AB1012" s="323"/>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21"/>
      <c r="Z1013" s="322"/>
      <c r="AA1013" s="322"/>
      <c r="AB1013" s="323"/>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21"/>
      <c r="Z1014" s="322"/>
      <c r="AA1014" s="322"/>
      <c r="AB1014" s="323"/>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21"/>
      <c r="Z1015" s="322"/>
      <c r="AA1015" s="322"/>
      <c r="AB1015" s="323"/>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21"/>
      <c r="Z1016" s="322"/>
      <c r="AA1016" s="322"/>
      <c r="AB1016" s="323"/>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21"/>
      <c r="Z1017" s="322"/>
      <c r="AA1017" s="322"/>
      <c r="AB1017" s="323"/>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21"/>
      <c r="Z1018" s="322"/>
      <c r="AA1018" s="322"/>
      <c r="AB1018" s="323"/>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21"/>
      <c r="Z1019" s="322"/>
      <c r="AA1019" s="322"/>
      <c r="AB1019" s="323"/>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21"/>
      <c r="Z1020" s="322"/>
      <c r="AA1020" s="322"/>
      <c r="AB1020" s="323"/>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21"/>
      <c r="Z1021" s="322"/>
      <c r="AA1021" s="322"/>
      <c r="AB1021" s="323"/>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21"/>
      <c r="Z1022" s="322"/>
      <c r="AA1022" s="322"/>
      <c r="AB1022" s="323"/>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21"/>
      <c r="Z1023" s="322"/>
      <c r="AA1023" s="322"/>
      <c r="AB1023" s="323"/>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1" t="s">
        <v>434</v>
      </c>
      <c r="K1026" s="416"/>
      <c r="L1026" s="416"/>
      <c r="M1026" s="416"/>
      <c r="N1026" s="416"/>
      <c r="O1026" s="416"/>
      <c r="P1026" s="349" t="s">
        <v>28</v>
      </c>
      <c r="Q1026" s="349"/>
      <c r="R1026" s="349"/>
      <c r="S1026" s="349"/>
      <c r="T1026" s="349"/>
      <c r="U1026" s="349"/>
      <c r="V1026" s="349"/>
      <c r="W1026" s="349"/>
      <c r="X1026" s="349"/>
      <c r="Y1026" s="346" t="s">
        <v>507</v>
      </c>
      <c r="Z1026" s="347"/>
      <c r="AA1026" s="347"/>
      <c r="AB1026" s="347"/>
      <c r="AC1026" s="251" t="s">
        <v>489</v>
      </c>
      <c r="AD1026" s="251"/>
      <c r="AE1026" s="251"/>
      <c r="AF1026" s="251"/>
      <c r="AG1026" s="251"/>
      <c r="AH1026" s="346" t="s">
        <v>393</v>
      </c>
      <c r="AI1026" s="348"/>
      <c r="AJ1026" s="348"/>
      <c r="AK1026" s="348"/>
      <c r="AL1026" s="348" t="s">
        <v>22</v>
      </c>
      <c r="AM1026" s="348"/>
      <c r="AN1026" s="348"/>
      <c r="AO1026" s="417"/>
      <c r="AP1026" s="418" t="s">
        <v>435</v>
      </c>
      <c r="AQ1026" s="418"/>
      <c r="AR1026" s="418"/>
      <c r="AS1026" s="418"/>
      <c r="AT1026" s="418"/>
      <c r="AU1026" s="418"/>
      <c r="AV1026" s="418"/>
      <c r="AW1026" s="418"/>
      <c r="AX1026" s="418"/>
    </row>
    <row r="1027" spans="1:50" ht="26.25" customHeight="1" x14ac:dyDescent="0.15">
      <c r="A1027" s="1067">
        <v>1</v>
      </c>
      <c r="B1027" s="1067">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21"/>
      <c r="Z1027" s="322"/>
      <c r="AA1027" s="322"/>
      <c r="AB1027" s="323"/>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21"/>
      <c r="Z1028" s="322"/>
      <c r="AA1028" s="322"/>
      <c r="AB1028" s="323"/>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21"/>
      <c r="Z1029" s="322"/>
      <c r="AA1029" s="322"/>
      <c r="AB1029" s="323"/>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21"/>
      <c r="Z1030" s="322"/>
      <c r="AA1030" s="322"/>
      <c r="AB1030" s="323"/>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21"/>
      <c r="Z1031" s="322"/>
      <c r="AA1031" s="322"/>
      <c r="AB1031" s="323"/>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21"/>
      <c r="Z1032" s="322"/>
      <c r="AA1032" s="322"/>
      <c r="AB1032" s="323"/>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21"/>
      <c r="Z1033" s="322"/>
      <c r="AA1033" s="322"/>
      <c r="AB1033" s="323"/>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21"/>
      <c r="Z1034" s="322"/>
      <c r="AA1034" s="322"/>
      <c r="AB1034" s="323"/>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21"/>
      <c r="Z1035" s="322"/>
      <c r="AA1035" s="322"/>
      <c r="AB1035" s="323"/>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21"/>
      <c r="Z1036" s="322"/>
      <c r="AA1036" s="322"/>
      <c r="AB1036" s="323"/>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21"/>
      <c r="Z1037" s="322"/>
      <c r="AA1037" s="322"/>
      <c r="AB1037" s="323"/>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21"/>
      <c r="Z1038" s="322"/>
      <c r="AA1038" s="322"/>
      <c r="AB1038" s="323"/>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21"/>
      <c r="Z1039" s="322"/>
      <c r="AA1039" s="322"/>
      <c r="AB1039" s="323"/>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21"/>
      <c r="Z1040" s="322"/>
      <c r="AA1040" s="322"/>
      <c r="AB1040" s="323"/>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21"/>
      <c r="Z1041" s="322"/>
      <c r="AA1041" s="322"/>
      <c r="AB1041" s="323"/>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21"/>
      <c r="Z1042" s="322"/>
      <c r="AA1042" s="322"/>
      <c r="AB1042" s="323"/>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21"/>
      <c r="Z1043" s="322"/>
      <c r="AA1043" s="322"/>
      <c r="AB1043" s="323"/>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21"/>
      <c r="Z1044" s="322"/>
      <c r="AA1044" s="322"/>
      <c r="AB1044" s="323"/>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21"/>
      <c r="Z1045" s="322"/>
      <c r="AA1045" s="322"/>
      <c r="AB1045" s="323"/>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21"/>
      <c r="Z1046" s="322"/>
      <c r="AA1046" s="322"/>
      <c r="AB1046" s="323"/>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21"/>
      <c r="Z1047" s="322"/>
      <c r="AA1047" s="322"/>
      <c r="AB1047" s="323"/>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21"/>
      <c r="Z1048" s="322"/>
      <c r="AA1048" s="322"/>
      <c r="AB1048" s="323"/>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21"/>
      <c r="Z1049" s="322"/>
      <c r="AA1049" s="322"/>
      <c r="AB1049" s="323"/>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21"/>
      <c r="Z1050" s="322"/>
      <c r="AA1050" s="322"/>
      <c r="AB1050" s="323"/>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21"/>
      <c r="Z1051" s="322"/>
      <c r="AA1051" s="322"/>
      <c r="AB1051" s="323"/>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21"/>
      <c r="Z1052" s="322"/>
      <c r="AA1052" s="322"/>
      <c r="AB1052" s="323"/>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21"/>
      <c r="Z1053" s="322"/>
      <c r="AA1053" s="322"/>
      <c r="AB1053" s="323"/>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21"/>
      <c r="Z1054" s="322"/>
      <c r="AA1054" s="322"/>
      <c r="AB1054" s="323"/>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21"/>
      <c r="Z1055" s="322"/>
      <c r="AA1055" s="322"/>
      <c r="AB1055" s="323"/>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21"/>
      <c r="Z1056" s="322"/>
      <c r="AA1056" s="322"/>
      <c r="AB1056" s="323"/>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1" t="s">
        <v>434</v>
      </c>
      <c r="K1059" s="416"/>
      <c r="L1059" s="416"/>
      <c r="M1059" s="416"/>
      <c r="N1059" s="416"/>
      <c r="O1059" s="416"/>
      <c r="P1059" s="349" t="s">
        <v>28</v>
      </c>
      <c r="Q1059" s="349"/>
      <c r="R1059" s="349"/>
      <c r="S1059" s="349"/>
      <c r="T1059" s="349"/>
      <c r="U1059" s="349"/>
      <c r="V1059" s="349"/>
      <c r="W1059" s="349"/>
      <c r="X1059" s="349"/>
      <c r="Y1059" s="346" t="s">
        <v>507</v>
      </c>
      <c r="Z1059" s="347"/>
      <c r="AA1059" s="347"/>
      <c r="AB1059" s="347"/>
      <c r="AC1059" s="251" t="s">
        <v>489</v>
      </c>
      <c r="AD1059" s="251"/>
      <c r="AE1059" s="251"/>
      <c r="AF1059" s="251"/>
      <c r="AG1059" s="251"/>
      <c r="AH1059" s="346" t="s">
        <v>393</v>
      </c>
      <c r="AI1059" s="348"/>
      <c r="AJ1059" s="348"/>
      <c r="AK1059" s="348"/>
      <c r="AL1059" s="348" t="s">
        <v>22</v>
      </c>
      <c r="AM1059" s="348"/>
      <c r="AN1059" s="348"/>
      <c r="AO1059" s="417"/>
      <c r="AP1059" s="418" t="s">
        <v>435</v>
      </c>
      <c r="AQ1059" s="418"/>
      <c r="AR1059" s="418"/>
      <c r="AS1059" s="418"/>
      <c r="AT1059" s="418"/>
      <c r="AU1059" s="418"/>
      <c r="AV1059" s="418"/>
      <c r="AW1059" s="418"/>
      <c r="AX1059" s="418"/>
    </row>
    <row r="1060" spans="1:50" ht="26.25" customHeight="1" x14ac:dyDescent="0.15">
      <c r="A1060" s="1067">
        <v>1</v>
      </c>
      <c r="B1060" s="1067">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21"/>
      <c r="Z1060" s="322"/>
      <c r="AA1060" s="322"/>
      <c r="AB1060" s="323"/>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21"/>
      <c r="Z1061" s="322"/>
      <c r="AA1061" s="322"/>
      <c r="AB1061" s="323"/>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21"/>
      <c r="Z1062" s="322"/>
      <c r="AA1062" s="322"/>
      <c r="AB1062" s="323"/>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21"/>
      <c r="Z1063" s="322"/>
      <c r="AA1063" s="322"/>
      <c r="AB1063" s="323"/>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21"/>
      <c r="Z1064" s="322"/>
      <c r="AA1064" s="322"/>
      <c r="AB1064" s="323"/>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21"/>
      <c r="Z1065" s="322"/>
      <c r="AA1065" s="322"/>
      <c r="AB1065" s="323"/>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21"/>
      <c r="Z1066" s="322"/>
      <c r="AA1066" s="322"/>
      <c r="AB1066" s="323"/>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21"/>
      <c r="Z1067" s="322"/>
      <c r="AA1067" s="322"/>
      <c r="AB1067" s="323"/>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21"/>
      <c r="Z1068" s="322"/>
      <c r="AA1068" s="322"/>
      <c r="AB1068" s="323"/>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21"/>
      <c r="Z1069" s="322"/>
      <c r="AA1069" s="322"/>
      <c r="AB1069" s="323"/>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21"/>
      <c r="Z1070" s="322"/>
      <c r="AA1070" s="322"/>
      <c r="AB1070" s="323"/>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21"/>
      <c r="Z1071" s="322"/>
      <c r="AA1071" s="322"/>
      <c r="AB1071" s="323"/>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21"/>
      <c r="Z1072" s="322"/>
      <c r="AA1072" s="322"/>
      <c r="AB1072" s="323"/>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21"/>
      <c r="Z1073" s="322"/>
      <c r="AA1073" s="322"/>
      <c r="AB1073" s="323"/>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21"/>
      <c r="Z1074" s="322"/>
      <c r="AA1074" s="322"/>
      <c r="AB1074" s="323"/>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21"/>
      <c r="Z1075" s="322"/>
      <c r="AA1075" s="322"/>
      <c r="AB1075" s="323"/>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21"/>
      <c r="Z1076" s="322"/>
      <c r="AA1076" s="322"/>
      <c r="AB1076" s="323"/>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21"/>
      <c r="Z1077" s="322"/>
      <c r="AA1077" s="322"/>
      <c r="AB1077" s="323"/>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21"/>
      <c r="Z1078" s="322"/>
      <c r="AA1078" s="322"/>
      <c r="AB1078" s="323"/>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21"/>
      <c r="Z1079" s="322"/>
      <c r="AA1079" s="322"/>
      <c r="AB1079" s="323"/>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21"/>
      <c r="Z1080" s="322"/>
      <c r="AA1080" s="322"/>
      <c r="AB1080" s="323"/>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21"/>
      <c r="Z1081" s="322"/>
      <c r="AA1081" s="322"/>
      <c r="AB1081" s="323"/>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21"/>
      <c r="Z1082" s="322"/>
      <c r="AA1082" s="322"/>
      <c r="AB1082" s="323"/>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21"/>
      <c r="Z1083" s="322"/>
      <c r="AA1083" s="322"/>
      <c r="AB1083" s="323"/>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21"/>
      <c r="Z1084" s="322"/>
      <c r="AA1084" s="322"/>
      <c r="AB1084" s="323"/>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21"/>
      <c r="Z1085" s="322"/>
      <c r="AA1085" s="322"/>
      <c r="AB1085" s="323"/>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21"/>
      <c r="Z1086" s="322"/>
      <c r="AA1086" s="322"/>
      <c r="AB1086" s="323"/>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21"/>
      <c r="Z1087" s="322"/>
      <c r="AA1087" s="322"/>
      <c r="AB1087" s="323"/>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21"/>
      <c r="Z1088" s="322"/>
      <c r="AA1088" s="322"/>
      <c r="AB1088" s="323"/>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21"/>
      <c r="Z1089" s="322"/>
      <c r="AA1089" s="322"/>
      <c r="AB1089" s="323"/>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1" t="s">
        <v>434</v>
      </c>
      <c r="K1092" s="416"/>
      <c r="L1092" s="416"/>
      <c r="M1092" s="416"/>
      <c r="N1092" s="416"/>
      <c r="O1092" s="416"/>
      <c r="P1092" s="349" t="s">
        <v>28</v>
      </c>
      <c r="Q1092" s="349"/>
      <c r="R1092" s="349"/>
      <c r="S1092" s="349"/>
      <c r="T1092" s="349"/>
      <c r="U1092" s="349"/>
      <c r="V1092" s="349"/>
      <c r="W1092" s="349"/>
      <c r="X1092" s="349"/>
      <c r="Y1092" s="346" t="s">
        <v>507</v>
      </c>
      <c r="Z1092" s="347"/>
      <c r="AA1092" s="347"/>
      <c r="AB1092" s="347"/>
      <c r="AC1092" s="251" t="s">
        <v>489</v>
      </c>
      <c r="AD1092" s="251"/>
      <c r="AE1092" s="251"/>
      <c r="AF1092" s="251"/>
      <c r="AG1092" s="251"/>
      <c r="AH1092" s="346" t="s">
        <v>393</v>
      </c>
      <c r="AI1092" s="348"/>
      <c r="AJ1092" s="348"/>
      <c r="AK1092" s="348"/>
      <c r="AL1092" s="348" t="s">
        <v>22</v>
      </c>
      <c r="AM1092" s="348"/>
      <c r="AN1092" s="348"/>
      <c r="AO1092" s="417"/>
      <c r="AP1092" s="418" t="s">
        <v>435</v>
      </c>
      <c r="AQ1092" s="418"/>
      <c r="AR1092" s="418"/>
      <c r="AS1092" s="418"/>
      <c r="AT1092" s="418"/>
      <c r="AU1092" s="418"/>
      <c r="AV1092" s="418"/>
      <c r="AW1092" s="418"/>
      <c r="AX1092" s="418"/>
    </row>
    <row r="1093" spans="1:50" ht="26.25" customHeight="1" x14ac:dyDescent="0.15">
      <c r="A1093" s="1067">
        <v>1</v>
      </c>
      <c r="B1093" s="1067">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21"/>
      <c r="Z1093" s="322"/>
      <c r="AA1093" s="322"/>
      <c r="AB1093" s="323"/>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21"/>
      <c r="Z1094" s="322"/>
      <c r="AA1094" s="322"/>
      <c r="AB1094" s="323"/>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21"/>
      <c r="Z1095" s="322"/>
      <c r="AA1095" s="322"/>
      <c r="AB1095" s="323"/>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21"/>
      <c r="Z1096" s="322"/>
      <c r="AA1096" s="322"/>
      <c r="AB1096" s="323"/>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21"/>
      <c r="Z1097" s="322"/>
      <c r="AA1097" s="322"/>
      <c r="AB1097" s="323"/>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21"/>
      <c r="Z1098" s="322"/>
      <c r="AA1098" s="322"/>
      <c r="AB1098" s="323"/>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21"/>
      <c r="Z1099" s="322"/>
      <c r="AA1099" s="322"/>
      <c r="AB1099" s="323"/>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21"/>
      <c r="Z1100" s="322"/>
      <c r="AA1100" s="322"/>
      <c r="AB1100" s="323"/>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21"/>
      <c r="Z1101" s="322"/>
      <c r="AA1101" s="322"/>
      <c r="AB1101" s="323"/>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21"/>
      <c r="Z1102" s="322"/>
      <c r="AA1102" s="322"/>
      <c r="AB1102" s="323"/>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21"/>
      <c r="Z1103" s="322"/>
      <c r="AA1103" s="322"/>
      <c r="AB1103" s="323"/>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21"/>
      <c r="Z1104" s="322"/>
      <c r="AA1104" s="322"/>
      <c r="AB1104" s="323"/>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21"/>
      <c r="Z1105" s="322"/>
      <c r="AA1105" s="322"/>
      <c r="AB1105" s="323"/>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21"/>
      <c r="Z1106" s="322"/>
      <c r="AA1106" s="322"/>
      <c r="AB1106" s="323"/>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21"/>
      <c r="Z1107" s="322"/>
      <c r="AA1107" s="322"/>
      <c r="AB1107" s="323"/>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21"/>
      <c r="Z1108" s="322"/>
      <c r="AA1108" s="322"/>
      <c r="AB1108" s="323"/>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21"/>
      <c r="Z1109" s="322"/>
      <c r="AA1109" s="322"/>
      <c r="AB1109" s="323"/>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21"/>
      <c r="Z1110" s="322"/>
      <c r="AA1110" s="322"/>
      <c r="AB1110" s="323"/>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21"/>
      <c r="Z1111" s="322"/>
      <c r="AA1111" s="322"/>
      <c r="AB1111" s="323"/>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21"/>
      <c r="Z1112" s="322"/>
      <c r="AA1112" s="322"/>
      <c r="AB1112" s="323"/>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21"/>
      <c r="Z1113" s="322"/>
      <c r="AA1113" s="322"/>
      <c r="AB1113" s="323"/>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21"/>
      <c r="Z1114" s="322"/>
      <c r="AA1114" s="322"/>
      <c r="AB1114" s="323"/>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21"/>
      <c r="Z1115" s="322"/>
      <c r="AA1115" s="322"/>
      <c r="AB1115" s="323"/>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21"/>
      <c r="Z1116" s="322"/>
      <c r="AA1116" s="322"/>
      <c r="AB1116" s="323"/>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21"/>
      <c r="Z1117" s="322"/>
      <c r="AA1117" s="322"/>
      <c r="AB1117" s="323"/>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21"/>
      <c r="Z1118" s="322"/>
      <c r="AA1118" s="322"/>
      <c r="AB1118" s="323"/>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21"/>
      <c r="Z1119" s="322"/>
      <c r="AA1119" s="322"/>
      <c r="AB1119" s="323"/>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21"/>
      <c r="Z1120" s="322"/>
      <c r="AA1120" s="322"/>
      <c r="AB1120" s="323"/>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21"/>
      <c r="Z1121" s="322"/>
      <c r="AA1121" s="322"/>
      <c r="AB1121" s="323"/>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21"/>
      <c r="Z1122" s="322"/>
      <c r="AA1122" s="322"/>
      <c r="AB1122" s="323"/>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1" t="s">
        <v>434</v>
      </c>
      <c r="K1125" s="416"/>
      <c r="L1125" s="416"/>
      <c r="M1125" s="416"/>
      <c r="N1125" s="416"/>
      <c r="O1125" s="416"/>
      <c r="P1125" s="349" t="s">
        <v>28</v>
      </c>
      <c r="Q1125" s="349"/>
      <c r="R1125" s="349"/>
      <c r="S1125" s="349"/>
      <c r="T1125" s="349"/>
      <c r="U1125" s="349"/>
      <c r="V1125" s="349"/>
      <c r="W1125" s="349"/>
      <c r="X1125" s="349"/>
      <c r="Y1125" s="346" t="s">
        <v>507</v>
      </c>
      <c r="Z1125" s="347"/>
      <c r="AA1125" s="347"/>
      <c r="AB1125" s="347"/>
      <c r="AC1125" s="251" t="s">
        <v>489</v>
      </c>
      <c r="AD1125" s="251"/>
      <c r="AE1125" s="251"/>
      <c r="AF1125" s="251"/>
      <c r="AG1125" s="251"/>
      <c r="AH1125" s="346" t="s">
        <v>393</v>
      </c>
      <c r="AI1125" s="348"/>
      <c r="AJ1125" s="348"/>
      <c r="AK1125" s="348"/>
      <c r="AL1125" s="348" t="s">
        <v>22</v>
      </c>
      <c r="AM1125" s="348"/>
      <c r="AN1125" s="348"/>
      <c r="AO1125" s="417"/>
      <c r="AP1125" s="418" t="s">
        <v>435</v>
      </c>
      <c r="AQ1125" s="418"/>
      <c r="AR1125" s="418"/>
      <c r="AS1125" s="418"/>
      <c r="AT1125" s="418"/>
      <c r="AU1125" s="418"/>
      <c r="AV1125" s="418"/>
      <c r="AW1125" s="418"/>
      <c r="AX1125" s="418"/>
    </row>
    <row r="1126" spans="1:50" ht="26.25" customHeight="1" x14ac:dyDescent="0.15">
      <c r="A1126" s="1067">
        <v>1</v>
      </c>
      <c r="B1126" s="1067">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21"/>
      <c r="Z1126" s="322"/>
      <c r="AA1126" s="322"/>
      <c r="AB1126" s="323"/>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21"/>
      <c r="Z1127" s="322"/>
      <c r="AA1127" s="322"/>
      <c r="AB1127" s="323"/>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21"/>
      <c r="Z1128" s="322"/>
      <c r="AA1128" s="322"/>
      <c r="AB1128" s="323"/>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21"/>
      <c r="Z1129" s="322"/>
      <c r="AA1129" s="322"/>
      <c r="AB1129" s="323"/>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21"/>
      <c r="Z1130" s="322"/>
      <c r="AA1130" s="322"/>
      <c r="AB1130" s="323"/>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21"/>
      <c r="Z1131" s="322"/>
      <c r="AA1131" s="322"/>
      <c r="AB1131" s="323"/>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21"/>
      <c r="Z1132" s="322"/>
      <c r="AA1132" s="322"/>
      <c r="AB1132" s="323"/>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21"/>
      <c r="Z1133" s="322"/>
      <c r="AA1133" s="322"/>
      <c r="AB1133" s="323"/>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21"/>
      <c r="Z1134" s="322"/>
      <c r="AA1134" s="322"/>
      <c r="AB1134" s="323"/>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21"/>
      <c r="Z1135" s="322"/>
      <c r="AA1135" s="322"/>
      <c r="AB1135" s="323"/>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21"/>
      <c r="Z1136" s="322"/>
      <c r="AA1136" s="322"/>
      <c r="AB1136" s="323"/>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21"/>
      <c r="Z1137" s="322"/>
      <c r="AA1137" s="322"/>
      <c r="AB1137" s="323"/>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21"/>
      <c r="Z1138" s="322"/>
      <c r="AA1138" s="322"/>
      <c r="AB1138" s="323"/>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21"/>
      <c r="Z1139" s="322"/>
      <c r="AA1139" s="322"/>
      <c r="AB1139" s="323"/>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21"/>
      <c r="Z1140" s="322"/>
      <c r="AA1140" s="322"/>
      <c r="AB1140" s="323"/>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21"/>
      <c r="Z1141" s="322"/>
      <c r="AA1141" s="322"/>
      <c r="AB1141" s="323"/>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21"/>
      <c r="Z1142" s="322"/>
      <c r="AA1142" s="322"/>
      <c r="AB1142" s="323"/>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21"/>
      <c r="Z1143" s="322"/>
      <c r="AA1143" s="322"/>
      <c r="AB1143" s="323"/>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21"/>
      <c r="Z1144" s="322"/>
      <c r="AA1144" s="322"/>
      <c r="AB1144" s="323"/>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21"/>
      <c r="Z1145" s="322"/>
      <c r="AA1145" s="322"/>
      <c r="AB1145" s="323"/>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21"/>
      <c r="Z1146" s="322"/>
      <c r="AA1146" s="322"/>
      <c r="AB1146" s="323"/>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21"/>
      <c r="Z1147" s="322"/>
      <c r="AA1147" s="322"/>
      <c r="AB1147" s="323"/>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21"/>
      <c r="Z1148" s="322"/>
      <c r="AA1148" s="322"/>
      <c r="AB1148" s="323"/>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21"/>
      <c r="Z1149" s="322"/>
      <c r="AA1149" s="322"/>
      <c r="AB1149" s="323"/>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21"/>
      <c r="Z1150" s="322"/>
      <c r="AA1150" s="322"/>
      <c r="AB1150" s="323"/>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21"/>
      <c r="Z1151" s="322"/>
      <c r="AA1151" s="322"/>
      <c r="AB1151" s="323"/>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21"/>
      <c r="Z1152" s="322"/>
      <c r="AA1152" s="322"/>
      <c r="AB1152" s="323"/>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21"/>
      <c r="Z1153" s="322"/>
      <c r="AA1153" s="322"/>
      <c r="AB1153" s="323"/>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21"/>
      <c r="Z1154" s="322"/>
      <c r="AA1154" s="322"/>
      <c r="AB1154" s="323"/>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21"/>
      <c r="Z1155" s="322"/>
      <c r="AA1155" s="322"/>
      <c r="AB1155" s="323"/>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1" t="s">
        <v>434</v>
      </c>
      <c r="K1158" s="416"/>
      <c r="L1158" s="416"/>
      <c r="M1158" s="416"/>
      <c r="N1158" s="416"/>
      <c r="O1158" s="416"/>
      <c r="P1158" s="349" t="s">
        <v>28</v>
      </c>
      <c r="Q1158" s="349"/>
      <c r="R1158" s="349"/>
      <c r="S1158" s="349"/>
      <c r="T1158" s="349"/>
      <c r="U1158" s="349"/>
      <c r="V1158" s="349"/>
      <c r="W1158" s="349"/>
      <c r="X1158" s="349"/>
      <c r="Y1158" s="346" t="s">
        <v>507</v>
      </c>
      <c r="Z1158" s="347"/>
      <c r="AA1158" s="347"/>
      <c r="AB1158" s="347"/>
      <c r="AC1158" s="251" t="s">
        <v>489</v>
      </c>
      <c r="AD1158" s="251"/>
      <c r="AE1158" s="251"/>
      <c r="AF1158" s="251"/>
      <c r="AG1158" s="251"/>
      <c r="AH1158" s="346" t="s">
        <v>393</v>
      </c>
      <c r="AI1158" s="348"/>
      <c r="AJ1158" s="348"/>
      <c r="AK1158" s="348"/>
      <c r="AL1158" s="348" t="s">
        <v>22</v>
      </c>
      <c r="AM1158" s="348"/>
      <c r="AN1158" s="348"/>
      <c r="AO1158" s="417"/>
      <c r="AP1158" s="418" t="s">
        <v>435</v>
      </c>
      <c r="AQ1158" s="418"/>
      <c r="AR1158" s="418"/>
      <c r="AS1158" s="418"/>
      <c r="AT1158" s="418"/>
      <c r="AU1158" s="418"/>
      <c r="AV1158" s="418"/>
      <c r="AW1158" s="418"/>
      <c r="AX1158" s="418"/>
    </row>
    <row r="1159" spans="1:50" ht="26.25" customHeight="1" x14ac:dyDescent="0.15">
      <c r="A1159" s="1067">
        <v>1</v>
      </c>
      <c r="B1159" s="1067">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21"/>
      <c r="Z1159" s="322"/>
      <c r="AA1159" s="322"/>
      <c r="AB1159" s="323"/>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21"/>
      <c r="Z1160" s="322"/>
      <c r="AA1160" s="322"/>
      <c r="AB1160" s="323"/>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21"/>
      <c r="Z1161" s="322"/>
      <c r="AA1161" s="322"/>
      <c r="AB1161" s="323"/>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21"/>
      <c r="Z1162" s="322"/>
      <c r="AA1162" s="322"/>
      <c r="AB1162" s="323"/>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21"/>
      <c r="Z1163" s="322"/>
      <c r="AA1163" s="322"/>
      <c r="AB1163" s="323"/>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21"/>
      <c r="Z1164" s="322"/>
      <c r="AA1164" s="322"/>
      <c r="AB1164" s="323"/>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21"/>
      <c r="Z1165" s="322"/>
      <c r="AA1165" s="322"/>
      <c r="AB1165" s="323"/>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21"/>
      <c r="Z1166" s="322"/>
      <c r="AA1166" s="322"/>
      <c r="AB1166" s="323"/>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21"/>
      <c r="Z1167" s="322"/>
      <c r="AA1167" s="322"/>
      <c r="AB1167" s="323"/>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21"/>
      <c r="Z1168" s="322"/>
      <c r="AA1168" s="322"/>
      <c r="AB1168" s="323"/>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21"/>
      <c r="Z1169" s="322"/>
      <c r="AA1169" s="322"/>
      <c r="AB1169" s="323"/>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21"/>
      <c r="Z1170" s="322"/>
      <c r="AA1170" s="322"/>
      <c r="AB1170" s="323"/>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21"/>
      <c r="Z1171" s="322"/>
      <c r="AA1171" s="322"/>
      <c r="AB1171" s="323"/>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21"/>
      <c r="Z1172" s="322"/>
      <c r="AA1172" s="322"/>
      <c r="AB1172" s="323"/>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21"/>
      <c r="Z1173" s="322"/>
      <c r="AA1173" s="322"/>
      <c r="AB1173" s="323"/>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21"/>
      <c r="Z1174" s="322"/>
      <c r="AA1174" s="322"/>
      <c r="AB1174" s="323"/>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21"/>
      <c r="Z1175" s="322"/>
      <c r="AA1175" s="322"/>
      <c r="AB1175" s="323"/>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21"/>
      <c r="Z1176" s="322"/>
      <c r="AA1176" s="322"/>
      <c r="AB1176" s="323"/>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21"/>
      <c r="Z1177" s="322"/>
      <c r="AA1177" s="322"/>
      <c r="AB1177" s="323"/>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21"/>
      <c r="Z1178" s="322"/>
      <c r="AA1178" s="322"/>
      <c r="AB1178" s="323"/>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21"/>
      <c r="Z1179" s="322"/>
      <c r="AA1179" s="322"/>
      <c r="AB1179" s="323"/>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21"/>
      <c r="Z1180" s="322"/>
      <c r="AA1180" s="322"/>
      <c r="AB1180" s="323"/>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21"/>
      <c r="Z1181" s="322"/>
      <c r="AA1181" s="322"/>
      <c r="AB1181" s="323"/>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21"/>
      <c r="Z1182" s="322"/>
      <c r="AA1182" s="322"/>
      <c r="AB1182" s="323"/>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21"/>
      <c r="Z1183" s="322"/>
      <c r="AA1183" s="322"/>
      <c r="AB1183" s="323"/>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21"/>
      <c r="Z1184" s="322"/>
      <c r="AA1184" s="322"/>
      <c r="AB1184" s="323"/>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21"/>
      <c r="Z1185" s="322"/>
      <c r="AA1185" s="322"/>
      <c r="AB1185" s="323"/>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21"/>
      <c r="Z1186" s="322"/>
      <c r="AA1186" s="322"/>
      <c r="AB1186" s="323"/>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21"/>
      <c r="Z1187" s="322"/>
      <c r="AA1187" s="322"/>
      <c r="AB1187" s="323"/>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21"/>
      <c r="Z1188" s="322"/>
      <c r="AA1188" s="322"/>
      <c r="AB1188" s="323"/>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1" t="s">
        <v>434</v>
      </c>
      <c r="K1191" s="416"/>
      <c r="L1191" s="416"/>
      <c r="M1191" s="416"/>
      <c r="N1191" s="416"/>
      <c r="O1191" s="416"/>
      <c r="P1191" s="349" t="s">
        <v>28</v>
      </c>
      <c r="Q1191" s="349"/>
      <c r="R1191" s="349"/>
      <c r="S1191" s="349"/>
      <c r="T1191" s="349"/>
      <c r="U1191" s="349"/>
      <c r="V1191" s="349"/>
      <c r="W1191" s="349"/>
      <c r="X1191" s="349"/>
      <c r="Y1191" s="346" t="s">
        <v>507</v>
      </c>
      <c r="Z1191" s="347"/>
      <c r="AA1191" s="347"/>
      <c r="AB1191" s="347"/>
      <c r="AC1191" s="251" t="s">
        <v>489</v>
      </c>
      <c r="AD1191" s="251"/>
      <c r="AE1191" s="251"/>
      <c r="AF1191" s="251"/>
      <c r="AG1191" s="251"/>
      <c r="AH1191" s="346" t="s">
        <v>393</v>
      </c>
      <c r="AI1191" s="348"/>
      <c r="AJ1191" s="348"/>
      <c r="AK1191" s="348"/>
      <c r="AL1191" s="348" t="s">
        <v>22</v>
      </c>
      <c r="AM1191" s="348"/>
      <c r="AN1191" s="348"/>
      <c r="AO1191" s="417"/>
      <c r="AP1191" s="418" t="s">
        <v>435</v>
      </c>
      <c r="AQ1191" s="418"/>
      <c r="AR1191" s="418"/>
      <c r="AS1191" s="418"/>
      <c r="AT1191" s="418"/>
      <c r="AU1191" s="418"/>
      <c r="AV1191" s="418"/>
      <c r="AW1191" s="418"/>
      <c r="AX1191" s="418"/>
    </row>
    <row r="1192" spans="1:50" ht="26.25" customHeight="1" x14ac:dyDescent="0.15">
      <c r="A1192" s="1067">
        <v>1</v>
      </c>
      <c r="B1192" s="1067">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21"/>
      <c r="Z1192" s="322"/>
      <c r="AA1192" s="322"/>
      <c r="AB1192" s="323"/>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21"/>
      <c r="Z1193" s="322"/>
      <c r="AA1193" s="322"/>
      <c r="AB1193" s="323"/>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21"/>
      <c r="Z1194" s="322"/>
      <c r="AA1194" s="322"/>
      <c r="AB1194" s="323"/>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21"/>
      <c r="Z1195" s="322"/>
      <c r="AA1195" s="322"/>
      <c r="AB1195" s="323"/>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21"/>
      <c r="Z1196" s="322"/>
      <c r="AA1196" s="322"/>
      <c r="AB1196" s="323"/>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21"/>
      <c r="Z1197" s="322"/>
      <c r="AA1197" s="322"/>
      <c r="AB1197" s="323"/>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21"/>
      <c r="Z1198" s="322"/>
      <c r="AA1198" s="322"/>
      <c r="AB1198" s="323"/>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21"/>
      <c r="Z1199" s="322"/>
      <c r="AA1199" s="322"/>
      <c r="AB1199" s="323"/>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21"/>
      <c r="Z1200" s="322"/>
      <c r="AA1200" s="322"/>
      <c r="AB1200" s="323"/>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21"/>
      <c r="Z1201" s="322"/>
      <c r="AA1201" s="322"/>
      <c r="AB1201" s="323"/>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21"/>
      <c r="Z1202" s="322"/>
      <c r="AA1202" s="322"/>
      <c r="AB1202" s="323"/>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21"/>
      <c r="Z1203" s="322"/>
      <c r="AA1203" s="322"/>
      <c r="AB1203" s="323"/>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21"/>
      <c r="Z1204" s="322"/>
      <c r="AA1204" s="322"/>
      <c r="AB1204" s="323"/>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21"/>
      <c r="Z1205" s="322"/>
      <c r="AA1205" s="322"/>
      <c r="AB1205" s="323"/>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21"/>
      <c r="Z1206" s="322"/>
      <c r="AA1206" s="322"/>
      <c r="AB1206" s="323"/>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21"/>
      <c r="Z1207" s="322"/>
      <c r="AA1207" s="322"/>
      <c r="AB1207" s="323"/>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21"/>
      <c r="Z1208" s="322"/>
      <c r="AA1208" s="322"/>
      <c r="AB1208" s="323"/>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21"/>
      <c r="Z1209" s="322"/>
      <c r="AA1209" s="322"/>
      <c r="AB1209" s="323"/>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21"/>
      <c r="Z1210" s="322"/>
      <c r="AA1210" s="322"/>
      <c r="AB1210" s="323"/>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21"/>
      <c r="Z1211" s="322"/>
      <c r="AA1211" s="322"/>
      <c r="AB1211" s="323"/>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21"/>
      <c r="Z1212" s="322"/>
      <c r="AA1212" s="322"/>
      <c r="AB1212" s="323"/>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21"/>
      <c r="Z1213" s="322"/>
      <c r="AA1213" s="322"/>
      <c r="AB1213" s="323"/>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21"/>
      <c r="Z1214" s="322"/>
      <c r="AA1214" s="322"/>
      <c r="AB1214" s="323"/>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21"/>
      <c r="Z1215" s="322"/>
      <c r="AA1215" s="322"/>
      <c r="AB1215" s="323"/>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21"/>
      <c r="Z1216" s="322"/>
      <c r="AA1216" s="322"/>
      <c r="AB1216" s="323"/>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21"/>
      <c r="Z1217" s="322"/>
      <c r="AA1217" s="322"/>
      <c r="AB1217" s="323"/>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21"/>
      <c r="Z1218" s="322"/>
      <c r="AA1218" s="322"/>
      <c r="AB1218" s="323"/>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21"/>
      <c r="Z1219" s="322"/>
      <c r="AA1219" s="322"/>
      <c r="AB1219" s="323"/>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21"/>
      <c r="Z1220" s="322"/>
      <c r="AA1220" s="322"/>
      <c r="AB1220" s="323"/>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21"/>
      <c r="Z1221" s="322"/>
      <c r="AA1221" s="322"/>
      <c r="AB1221" s="323"/>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1" t="s">
        <v>434</v>
      </c>
      <c r="K1224" s="416"/>
      <c r="L1224" s="416"/>
      <c r="M1224" s="416"/>
      <c r="N1224" s="416"/>
      <c r="O1224" s="416"/>
      <c r="P1224" s="349" t="s">
        <v>28</v>
      </c>
      <c r="Q1224" s="349"/>
      <c r="R1224" s="349"/>
      <c r="S1224" s="349"/>
      <c r="T1224" s="349"/>
      <c r="U1224" s="349"/>
      <c r="V1224" s="349"/>
      <c r="W1224" s="349"/>
      <c r="X1224" s="349"/>
      <c r="Y1224" s="346" t="s">
        <v>507</v>
      </c>
      <c r="Z1224" s="347"/>
      <c r="AA1224" s="347"/>
      <c r="AB1224" s="347"/>
      <c r="AC1224" s="251" t="s">
        <v>489</v>
      </c>
      <c r="AD1224" s="251"/>
      <c r="AE1224" s="251"/>
      <c r="AF1224" s="251"/>
      <c r="AG1224" s="251"/>
      <c r="AH1224" s="346" t="s">
        <v>393</v>
      </c>
      <c r="AI1224" s="348"/>
      <c r="AJ1224" s="348"/>
      <c r="AK1224" s="348"/>
      <c r="AL1224" s="348" t="s">
        <v>22</v>
      </c>
      <c r="AM1224" s="348"/>
      <c r="AN1224" s="348"/>
      <c r="AO1224" s="417"/>
      <c r="AP1224" s="418" t="s">
        <v>435</v>
      </c>
      <c r="AQ1224" s="418"/>
      <c r="AR1224" s="418"/>
      <c r="AS1224" s="418"/>
      <c r="AT1224" s="418"/>
      <c r="AU1224" s="418"/>
      <c r="AV1224" s="418"/>
      <c r="AW1224" s="418"/>
      <c r="AX1224" s="418"/>
    </row>
    <row r="1225" spans="1:50" ht="26.25" customHeight="1" x14ac:dyDescent="0.15">
      <c r="A1225" s="1067">
        <v>1</v>
      </c>
      <c r="B1225" s="1067">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21"/>
      <c r="Z1225" s="322"/>
      <c r="AA1225" s="322"/>
      <c r="AB1225" s="323"/>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21"/>
      <c r="Z1226" s="322"/>
      <c r="AA1226" s="322"/>
      <c r="AB1226" s="323"/>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21"/>
      <c r="Z1227" s="322"/>
      <c r="AA1227" s="322"/>
      <c r="AB1227" s="323"/>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21"/>
      <c r="Z1228" s="322"/>
      <c r="AA1228" s="322"/>
      <c r="AB1228" s="323"/>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21"/>
      <c r="Z1229" s="322"/>
      <c r="AA1229" s="322"/>
      <c r="AB1229" s="323"/>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21"/>
      <c r="Z1230" s="322"/>
      <c r="AA1230" s="322"/>
      <c r="AB1230" s="323"/>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21"/>
      <c r="Z1231" s="322"/>
      <c r="AA1231" s="322"/>
      <c r="AB1231" s="323"/>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21"/>
      <c r="Z1232" s="322"/>
      <c r="AA1232" s="322"/>
      <c r="AB1232" s="323"/>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21"/>
      <c r="Z1233" s="322"/>
      <c r="AA1233" s="322"/>
      <c r="AB1233" s="323"/>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21"/>
      <c r="Z1234" s="322"/>
      <c r="AA1234" s="322"/>
      <c r="AB1234" s="323"/>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21"/>
      <c r="Z1235" s="322"/>
      <c r="AA1235" s="322"/>
      <c r="AB1235" s="323"/>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21"/>
      <c r="Z1236" s="322"/>
      <c r="AA1236" s="322"/>
      <c r="AB1236" s="323"/>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21"/>
      <c r="Z1237" s="322"/>
      <c r="AA1237" s="322"/>
      <c r="AB1237" s="323"/>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21"/>
      <c r="Z1238" s="322"/>
      <c r="AA1238" s="322"/>
      <c r="AB1238" s="323"/>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21"/>
      <c r="Z1239" s="322"/>
      <c r="AA1239" s="322"/>
      <c r="AB1239" s="323"/>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21"/>
      <c r="Z1240" s="322"/>
      <c r="AA1240" s="322"/>
      <c r="AB1240" s="323"/>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21"/>
      <c r="Z1241" s="322"/>
      <c r="AA1241" s="322"/>
      <c r="AB1241" s="323"/>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21"/>
      <c r="Z1242" s="322"/>
      <c r="AA1242" s="322"/>
      <c r="AB1242" s="323"/>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21"/>
      <c r="Z1243" s="322"/>
      <c r="AA1243" s="322"/>
      <c r="AB1243" s="323"/>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21"/>
      <c r="Z1244" s="322"/>
      <c r="AA1244" s="322"/>
      <c r="AB1244" s="323"/>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21"/>
      <c r="Z1245" s="322"/>
      <c r="AA1245" s="322"/>
      <c r="AB1245" s="323"/>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21"/>
      <c r="Z1246" s="322"/>
      <c r="AA1246" s="322"/>
      <c r="AB1246" s="323"/>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21"/>
      <c r="Z1247" s="322"/>
      <c r="AA1247" s="322"/>
      <c r="AB1247" s="323"/>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21"/>
      <c r="Z1248" s="322"/>
      <c r="AA1248" s="322"/>
      <c r="AB1248" s="323"/>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21"/>
      <c r="Z1249" s="322"/>
      <c r="AA1249" s="322"/>
      <c r="AB1249" s="323"/>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21"/>
      <c r="Z1250" s="322"/>
      <c r="AA1250" s="322"/>
      <c r="AB1250" s="323"/>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21"/>
      <c r="Z1251" s="322"/>
      <c r="AA1251" s="322"/>
      <c r="AB1251" s="323"/>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21"/>
      <c r="Z1252" s="322"/>
      <c r="AA1252" s="322"/>
      <c r="AB1252" s="323"/>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21"/>
      <c r="Z1253" s="322"/>
      <c r="AA1253" s="322"/>
      <c r="AB1253" s="323"/>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21"/>
      <c r="Z1254" s="322"/>
      <c r="AA1254" s="322"/>
      <c r="AB1254" s="323"/>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1" t="s">
        <v>434</v>
      </c>
      <c r="K1257" s="416"/>
      <c r="L1257" s="416"/>
      <c r="M1257" s="416"/>
      <c r="N1257" s="416"/>
      <c r="O1257" s="416"/>
      <c r="P1257" s="349" t="s">
        <v>28</v>
      </c>
      <c r="Q1257" s="349"/>
      <c r="R1257" s="349"/>
      <c r="S1257" s="349"/>
      <c r="T1257" s="349"/>
      <c r="U1257" s="349"/>
      <c r="V1257" s="349"/>
      <c r="W1257" s="349"/>
      <c r="X1257" s="349"/>
      <c r="Y1257" s="346" t="s">
        <v>507</v>
      </c>
      <c r="Z1257" s="347"/>
      <c r="AA1257" s="347"/>
      <c r="AB1257" s="347"/>
      <c r="AC1257" s="251" t="s">
        <v>489</v>
      </c>
      <c r="AD1257" s="251"/>
      <c r="AE1257" s="251"/>
      <c r="AF1257" s="251"/>
      <c r="AG1257" s="251"/>
      <c r="AH1257" s="346" t="s">
        <v>393</v>
      </c>
      <c r="AI1257" s="348"/>
      <c r="AJ1257" s="348"/>
      <c r="AK1257" s="348"/>
      <c r="AL1257" s="348" t="s">
        <v>22</v>
      </c>
      <c r="AM1257" s="348"/>
      <c r="AN1257" s="348"/>
      <c r="AO1257" s="417"/>
      <c r="AP1257" s="418" t="s">
        <v>435</v>
      </c>
      <c r="AQ1257" s="418"/>
      <c r="AR1257" s="418"/>
      <c r="AS1257" s="418"/>
      <c r="AT1257" s="418"/>
      <c r="AU1257" s="418"/>
      <c r="AV1257" s="418"/>
      <c r="AW1257" s="418"/>
      <c r="AX1257" s="418"/>
    </row>
    <row r="1258" spans="1:50" ht="26.25" customHeight="1" x14ac:dyDescent="0.15">
      <c r="A1258" s="1067">
        <v>1</v>
      </c>
      <c r="B1258" s="1067">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21"/>
      <c r="Z1258" s="322"/>
      <c r="AA1258" s="322"/>
      <c r="AB1258" s="323"/>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21"/>
      <c r="Z1259" s="322"/>
      <c r="AA1259" s="322"/>
      <c r="AB1259" s="323"/>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21"/>
      <c r="Z1260" s="322"/>
      <c r="AA1260" s="322"/>
      <c r="AB1260" s="323"/>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21"/>
      <c r="Z1261" s="322"/>
      <c r="AA1261" s="322"/>
      <c r="AB1261" s="323"/>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21"/>
      <c r="Z1262" s="322"/>
      <c r="AA1262" s="322"/>
      <c r="AB1262" s="323"/>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21"/>
      <c r="Z1263" s="322"/>
      <c r="AA1263" s="322"/>
      <c r="AB1263" s="323"/>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21"/>
      <c r="Z1264" s="322"/>
      <c r="AA1264" s="322"/>
      <c r="AB1264" s="323"/>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21"/>
      <c r="Z1265" s="322"/>
      <c r="AA1265" s="322"/>
      <c r="AB1265" s="323"/>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21"/>
      <c r="Z1266" s="322"/>
      <c r="AA1266" s="322"/>
      <c r="AB1266" s="323"/>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21"/>
      <c r="Z1267" s="322"/>
      <c r="AA1267" s="322"/>
      <c r="AB1267" s="323"/>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21"/>
      <c r="Z1268" s="322"/>
      <c r="AA1268" s="322"/>
      <c r="AB1268" s="323"/>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21"/>
      <c r="Z1269" s="322"/>
      <c r="AA1269" s="322"/>
      <c r="AB1269" s="323"/>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21"/>
      <c r="Z1270" s="322"/>
      <c r="AA1270" s="322"/>
      <c r="AB1270" s="323"/>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21"/>
      <c r="Z1271" s="322"/>
      <c r="AA1271" s="322"/>
      <c r="AB1271" s="323"/>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21"/>
      <c r="Z1272" s="322"/>
      <c r="AA1272" s="322"/>
      <c r="AB1272" s="323"/>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21"/>
      <c r="Z1273" s="322"/>
      <c r="AA1273" s="322"/>
      <c r="AB1273" s="323"/>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21"/>
      <c r="Z1274" s="322"/>
      <c r="AA1274" s="322"/>
      <c r="AB1274" s="323"/>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21"/>
      <c r="Z1275" s="322"/>
      <c r="AA1275" s="322"/>
      <c r="AB1275" s="323"/>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21"/>
      <c r="Z1276" s="322"/>
      <c r="AA1276" s="322"/>
      <c r="AB1276" s="323"/>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21"/>
      <c r="Z1277" s="322"/>
      <c r="AA1277" s="322"/>
      <c r="AB1277" s="323"/>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21"/>
      <c r="Z1278" s="322"/>
      <c r="AA1278" s="322"/>
      <c r="AB1278" s="323"/>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21"/>
      <c r="Z1279" s="322"/>
      <c r="AA1279" s="322"/>
      <c r="AB1279" s="323"/>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21"/>
      <c r="Z1280" s="322"/>
      <c r="AA1280" s="322"/>
      <c r="AB1280" s="323"/>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21"/>
      <c r="Z1281" s="322"/>
      <c r="AA1281" s="322"/>
      <c r="AB1281" s="323"/>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21"/>
      <c r="Z1282" s="322"/>
      <c r="AA1282" s="322"/>
      <c r="AB1282" s="323"/>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21"/>
      <c r="Z1283" s="322"/>
      <c r="AA1283" s="322"/>
      <c r="AB1283" s="323"/>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21"/>
      <c r="Z1284" s="322"/>
      <c r="AA1284" s="322"/>
      <c r="AB1284" s="323"/>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21"/>
      <c r="Z1285" s="322"/>
      <c r="AA1285" s="322"/>
      <c r="AB1285" s="323"/>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21"/>
      <c r="Z1286" s="322"/>
      <c r="AA1286" s="322"/>
      <c r="AB1286" s="323"/>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21"/>
      <c r="Z1287" s="322"/>
      <c r="AA1287" s="322"/>
      <c r="AB1287" s="323"/>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1" t="s">
        <v>434</v>
      </c>
      <c r="K1290" s="416"/>
      <c r="L1290" s="416"/>
      <c r="M1290" s="416"/>
      <c r="N1290" s="416"/>
      <c r="O1290" s="416"/>
      <c r="P1290" s="349" t="s">
        <v>28</v>
      </c>
      <c r="Q1290" s="349"/>
      <c r="R1290" s="349"/>
      <c r="S1290" s="349"/>
      <c r="T1290" s="349"/>
      <c r="U1290" s="349"/>
      <c r="V1290" s="349"/>
      <c r="W1290" s="349"/>
      <c r="X1290" s="349"/>
      <c r="Y1290" s="346" t="s">
        <v>507</v>
      </c>
      <c r="Z1290" s="347"/>
      <c r="AA1290" s="347"/>
      <c r="AB1290" s="347"/>
      <c r="AC1290" s="251" t="s">
        <v>489</v>
      </c>
      <c r="AD1290" s="251"/>
      <c r="AE1290" s="251"/>
      <c r="AF1290" s="251"/>
      <c r="AG1290" s="251"/>
      <c r="AH1290" s="346" t="s">
        <v>393</v>
      </c>
      <c r="AI1290" s="348"/>
      <c r="AJ1290" s="348"/>
      <c r="AK1290" s="348"/>
      <c r="AL1290" s="348" t="s">
        <v>22</v>
      </c>
      <c r="AM1290" s="348"/>
      <c r="AN1290" s="348"/>
      <c r="AO1290" s="417"/>
      <c r="AP1290" s="418" t="s">
        <v>435</v>
      </c>
      <c r="AQ1290" s="418"/>
      <c r="AR1290" s="418"/>
      <c r="AS1290" s="418"/>
      <c r="AT1290" s="418"/>
      <c r="AU1290" s="418"/>
      <c r="AV1290" s="418"/>
      <c r="AW1290" s="418"/>
      <c r="AX1290" s="418"/>
    </row>
    <row r="1291" spans="1:50" ht="26.25" customHeight="1" x14ac:dyDescent="0.15">
      <c r="A1291" s="1067">
        <v>1</v>
      </c>
      <c r="B1291" s="1067">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21"/>
      <c r="Z1291" s="322"/>
      <c r="AA1291" s="322"/>
      <c r="AB1291" s="323"/>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21"/>
      <c r="Z1292" s="322"/>
      <c r="AA1292" s="322"/>
      <c r="AB1292" s="323"/>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21"/>
      <c r="Z1293" s="322"/>
      <c r="AA1293" s="322"/>
      <c r="AB1293" s="323"/>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21"/>
      <c r="Z1294" s="322"/>
      <c r="AA1294" s="322"/>
      <c r="AB1294" s="323"/>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21"/>
      <c r="Z1295" s="322"/>
      <c r="AA1295" s="322"/>
      <c r="AB1295" s="323"/>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21"/>
      <c r="Z1296" s="322"/>
      <c r="AA1296" s="322"/>
      <c r="AB1296" s="323"/>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21"/>
      <c r="Z1297" s="322"/>
      <c r="AA1297" s="322"/>
      <c r="AB1297" s="323"/>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21"/>
      <c r="Z1298" s="322"/>
      <c r="AA1298" s="322"/>
      <c r="AB1298" s="323"/>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21"/>
      <c r="Z1299" s="322"/>
      <c r="AA1299" s="322"/>
      <c r="AB1299" s="323"/>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21"/>
      <c r="Z1300" s="322"/>
      <c r="AA1300" s="322"/>
      <c r="AB1300" s="323"/>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21"/>
      <c r="Z1301" s="322"/>
      <c r="AA1301" s="322"/>
      <c r="AB1301" s="323"/>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21"/>
      <c r="Z1302" s="322"/>
      <c r="AA1302" s="322"/>
      <c r="AB1302" s="323"/>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21"/>
      <c r="Z1303" s="322"/>
      <c r="AA1303" s="322"/>
      <c r="AB1303" s="323"/>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21"/>
      <c r="Z1304" s="322"/>
      <c r="AA1304" s="322"/>
      <c r="AB1304" s="323"/>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21"/>
      <c r="Z1305" s="322"/>
      <c r="AA1305" s="322"/>
      <c r="AB1305" s="323"/>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21"/>
      <c r="Z1306" s="322"/>
      <c r="AA1306" s="322"/>
      <c r="AB1306" s="323"/>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21"/>
      <c r="Z1307" s="322"/>
      <c r="AA1307" s="322"/>
      <c r="AB1307" s="323"/>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21"/>
      <c r="Z1308" s="322"/>
      <c r="AA1308" s="322"/>
      <c r="AB1308" s="323"/>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21"/>
      <c r="Z1309" s="322"/>
      <c r="AA1309" s="322"/>
      <c r="AB1309" s="323"/>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21"/>
      <c r="Z1310" s="322"/>
      <c r="AA1310" s="322"/>
      <c r="AB1310" s="323"/>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21"/>
      <c r="Z1311" s="322"/>
      <c r="AA1311" s="322"/>
      <c r="AB1311" s="323"/>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21"/>
      <c r="Z1312" s="322"/>
      <c r="AA1312" s="322"/>
      <c r="AB1312" s="323"/>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21"/>
      <c r="Z1313" s="322"/>
      <c r="AA1313" s="322"/>
      <c r="AB1313" s="323"/>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21"/>
      <c r="Z1314" s="322"/>
      <c r="AA1314" s="322"/>
      <c r="AB1314" s="323"/>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21"/>
      <c r="Z1315" s="322"/>
      <c r="AA1315" s="322"/>
      <c r="AB1315" s="323"/>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21"/>
      <c r="Z1316" s="322"/>
      <c r="AA1316" s="322"/>
      <c r="AB1316" s="323"/>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21"/>
      <c r="Z1317" s="322"/>
      <c r="AA1317" s="322"/>
      <c r="AB1317" s="323"/>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21"/>
      <c r="Z1318" s="322"/>
      <c r="AA1318" s="322"/>
      <c r="AB1318" s="323"/>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21"/>
      <c r="Z1319" s="322"/>
      <c r="AA1319" s="322"/>
      <c r="AB1319" s="323"/>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21"/>
      <c r="Z1320" s="322"/>
      <c r="AA1320" s="322"/>
      <c r="AB1320" s="323"/>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2017-09-11T02:57:31Z</cp:lastPrinted>
  <dcterms:created xsi:type="dcterms:W3CDTF">2012-03-13T00:50:25Z</dcterms:created>
  <dcterms:modified xsi:type="dcterms:W3CDTF">2020-11-19T01:50:14Z</dcterms:modified>
</cp:coreProperties>
</file>