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総合・調査\09_外国調査係\00 事務資料（所管事項説明・想定等含む）\000 係業務\0001 係事業\係事業2020（令和2年度）\政策評価\行政事業レビュー見直し（臨時オーダー）\外国から修正提出\"/>
    </mc:Choice>
  </mc:AlternateContent>
  <bookViews>
    <workbookView xWindow="0" yWindow="0" windowWidth="20490" windowHeight="8085"/>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<sst xmlns="http://schemas.openxmlformats.org/spreadsheetml/2006/main" count="2912" uniqueCount="659">
  <si>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</si>
  <si>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</si>
  <si>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</si>
  <si>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</si>
  <si>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</si>
  <si>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</si>
  <si>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</si>
  <si>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</si>
  <si>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</si>
  <si>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</si>
  <si>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</si>
  <si>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</si>
  <si>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</si>
  <si>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</si>
  <si>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</si>
  <si>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</si>
  <si>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</si>
  <si>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</si>
  <si>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</si>
  <si>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</si>
  <si>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</si>
  <si>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</si>
  <si>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</si>
  <si>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</si>
  <si>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</si>
  <si>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</si>
  <si>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</si>
  <si>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</si>
  <si>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</si>
  <si>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</si>
  <si>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</si>
  <si>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</si>
  <si>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</si>
  <si>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</si>
  <si>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</si>
  <si>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</si>
  <si>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</si>
  <si>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</si>
  <si>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</si>
  <si>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</si>
  <si>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</si>
  <si>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</si>
  <si>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</si>
  <si>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</si>
  <si>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</si>
  <si>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</si>
  <si>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</si>
  <si>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</si>
  <si>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</si>
  <si>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</si>
  <si>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</si>
  <si>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</si>
  <si>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</si>
  <si>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</si>
  <si>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</si>
  <si>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</si>
  <si>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</si>
  <si>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</si>
  <si>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</si>
  <si>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</si>
  <si>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</si>
  <si>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</si>
  <si>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</si>
  <si>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</si>
  <si>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</si>
  <si>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</si>
  <si>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</si>
  <si>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</si>
  <si>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</si>
  <si>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</si>
  <si>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</si>
  <si>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</si>
  <si>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</si>
  <si>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</si>
  <si>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</si>
  <si>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</si>
  <si>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</si>
  <si>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</si>
  <si>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</si>
  <si>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</si>
  <si>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</si>
  <si>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</si>
  <si>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</si>
  <si>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</si>
  <si>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</si>
  <si>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</si>
  <si>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</si>
  <si>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</si>
  <si>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</si>
  <si>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</si>
  <si>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</si>
  <si>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</si>
  <si>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</si>
  <si>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</si>
  <si>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</si>
  <si>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</si>
  <si>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</si>
  <si>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</si>
  <si>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</si>
  <si>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</si>
  <si>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</si>
  <si>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</si>
  <si>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</si>
  <si>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</si>
  <si>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</si>
  <si>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</si>
  <si>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</si>
  <si>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</si>
  <si>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</si>
  <si>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</si>
  <si>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</si>
  <si>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</si>
  <si>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</si>
  <si>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</si>
  <si>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</si>
  <si>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</si>
  <si>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</si>
  <si>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</si>
  <si>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</si>
  <si>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</si>
  <si>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</si>
  <si>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</si>
  <si>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</si>
  <si>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</si>
  <si>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</si>
  <si>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</si>
  <si>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</si>
  <si>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</si>
  <si>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</si>
  <si>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</si>
  <si>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</si>
  <si>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</si>
  <si>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</si>
  <si>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</si>
  <si>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</si>
  <si>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</si>
  <si>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</si>
  <si>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</si>
  <si>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</si>
  <si>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</si>
  <si>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</si>
  <si>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</si>
  <si>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</si>
  <si>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</si>
  <si>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</si>
  <si>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</si>
  <si>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</si>
  <si>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</si>
  <si>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</si>
  <si>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</si>
  <si>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</si>
  <si>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</si>
  <si>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</si>
  <si>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</si>
  <si>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</si>
  <si>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</si>
  <si>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</si>
  <si>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</si>
  <si>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</si>
  <si>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</si>
  <si>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</si>
  <si>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</si>
  <si>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</si>
  <si>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</si>
  <si>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</si>
  <si>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</si>
  <si>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</si>
  <si>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</si>
  <si>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</si>
  <si>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</si>
  <si>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</si>
  <si>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</si>
  <si>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</si>
  <si>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</si>
  <si>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</si>
  <si>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</si>
  <si>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</si>
  <si>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</si>
  <si>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</si>
  <si>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</si>
  <si>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</si>
  <si>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</si>
  <si>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</si>
  <si>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</si>
  <si>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</si>
  <si>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</si>
  <si>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</si>
  <si>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</si>
  <si>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</si>
  <si>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</si>
  <si>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</si>
  <si>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</si>
  <si>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</si>
  <si>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</si>
  <si>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</si>
  <si>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</si>
  <si>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</si>
  <si>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</si>
  <si>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</si>
  <si>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</si>
  <si>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</si>
  <si>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</si>
  <si>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</si>
  <si>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</si>
  <si>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</si>
  <si>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</si>
  <si>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</si>
  <si>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</si>
  <si>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</si>
  <si>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</si>
  <si>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</si>
  <si>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</si>
  <si>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</si>
  <si>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</si>
  <si>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</si>
  <si>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</si>
  <si>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</si>
  <si>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</si>
  <si>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</si>
  <si>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</si>
  <si>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</si>
  <si>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</si>
  <si>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</si>
  <si>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</si>
  <si>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</si>
  <si>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</si>
  <si>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</si>
  <si>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</si>
  <si>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</si>
  <si>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</si>
  <si>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</si>
  <si>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</si>
  <si>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</si>
  <si>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</si>
  <si>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</si>
  <si>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</si>
  <si>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</si>
  <si>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</si>
  <si>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</si>
  <si>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</si>
  <si>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</si>
  <si>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</si>
  <si>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</si>
  <si>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</si>
  <si>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</si>
  <si>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</si>
  <si>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</si>
  <si>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</si>
  <si>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</si>
  <si>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</si>
  <si>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</si>
  <si>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</si>
  <si>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</si>
  <si>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</si>
  <si>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</si>
  <si>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</si>
  <si>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</si>
  <si>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</si>
  <si>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</si>
  <si>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</si>
  <si>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</si>
  <si>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</si>
  <si>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</si>
  <si>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</si>
  <si>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</si>
  <si>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</si>
  <si>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</si>
  <si>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</si>
  <si>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</si>
  <si>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</si>
  <si>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</si>
  <si>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</si>
  <si>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</si>
  <si>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</si>
  <si>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</si>
  <si>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</si>
  <si>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</si>
  <si>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</si>
  <si>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</si>
  <si>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</si>
  <si>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</si>
  <si>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</si>
  <si>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</si>
  <si>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</si>
  <si>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</si>
  <si>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</si>
  <si>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</si>
  <si>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</si>
  <si>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</si>
  <si>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</si>
  <si>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</si>
  <si>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</si>
  <si>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</si>
  <si>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</si>
  <si>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</si>
  <si>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</si>
  <si>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</si>
  <si>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</si>
  <si>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</si>
  <si>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</si>
  <si>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</si>
  <si>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</si>
  <si>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</si>
  <si>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</si>
  <si>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</si>
  <si>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</si>
  <si>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</si>
  <si>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</si>
  <si>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</si>
  <si>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</si>
  <si>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</si>
  <si>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</si>
  <si>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</si>
  <si>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</si>
  <si>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</si>
  <si>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</si>
  <si>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</si>
  <si>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</si>
  <si>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</si>
  <si>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</si>
  <si>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</si>
  <si>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</si>
  <si>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</si>
  <si>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</si>
  <si>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</si>
  <si>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</si>
  <si>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</si>
  <si>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</si>
  <si>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</si>
  <si>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</si>
  <si>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</si>
  <si>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</si>
  <si>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</si>
  <si>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</si>
  <si>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</si>
  <si>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</si>
  <si>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</si>
  <si>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</si>
  <si>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</si>
  <si>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</si>
  <si>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</si>
  <si>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</si>
  <si>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</si>
  <si>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</si>
  <si>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</si>
  <si>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</si>
  <si>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</si>
  <si>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</si>
  <si>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</si>
  <si>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</si>
  <si>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</si>
  <si>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</si>
  <si>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</si>
  <si>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</si>
  <si>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</si>
  <si>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</si>
  <si>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</si>
  <si>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</si>
  <si>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</si>
  <si>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</si>
  <si>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</si>
  <si>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</si>
  <si>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</si>
  <si>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</si>
  <si>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</si>
  <si>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</si>
  <si>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</si>
  <si>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</si>
  <si>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</si>
  <si>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</si>
  <si>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</si>
  <si>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</si>
  <si>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</si>
  <si>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</si>
  <si>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</si>
  <si>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</si>
  <si>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</si>
  <si>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</si>
  <si>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</si>
  <si>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</si>
  <si>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</si>
  <si>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</si>
  <si>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</si>
  <si>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</si>
  <si>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</si>
  <si>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</si>
  <si>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</si>
  <si>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</si>
  <si>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</si>
  <si>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</si>
  <si>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</si>
  <si>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</si>
  <si>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</si>
  <si>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</si>
  <si>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</si>
  <si>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</si>
  <si>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</si>
  <si>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</si>
  <si>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</si>
  <si>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</si>
  <si>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</si>
  <si>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</si>
  <si>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</si>
  <si>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</si>
  <si>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</si>
  <si>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</si>
  <si>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</si>
  <si>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</si>
  <si>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</si>
  <si>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</si>
  <si>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</si>
  <si>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</si>
  <si>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</si>
  <si>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</si>
  <si>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</si>
  <si>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</si>
  <si>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</si>
  <si>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</si>
  <si>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</si>
  <si>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</si>
  <si>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</si>
  <si>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</si>
  <si>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</si>
  <si>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</si>
  <si>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</si>
  <si>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</si>
  <si>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</si>
  <si>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</si>
  <si>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</si>
  <si>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</si>
  <si>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</si>
  <si>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</si>
  <si>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</si>
  <si>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</si>
  <si>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</si>
  <si>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</si>
  <si>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</si>
  <si>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</si>
  <si>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</si>
  <si>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</si>
  <si>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</si>
  <si>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</si>
  <si>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</si>
  <si>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</si>
  <si>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</si>
  <si>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</si>
  <si>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</si>
  <si>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</si>
  <si>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</si>
  <si>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</si>
  <si>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</si>
  <si>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</si>
  <si>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</si>
  <si>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</si>
  <si>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</si>
  <si>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</si>
  <si>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</si>
  <si>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</si>
  <si>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</si>
  <si>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</si>
  <si>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</si>
  <si>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</si>
  <si>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</si>
  <si>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</si>
  <si>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内外教育事情等調査</t>
    <phoneticPr fontId="6"/>
  </si>
  <si>
    <t>平成１３年度</t>
    <phoneticPr fontId="6"/>
  </si>
  <si>
    <t>生涯学習政策局</t>
    <phoneticPr fontId="6"/>
  </si>
  <si>
    <t>参事官（連携推進・地域政策担当）</t>
    <phoneticPr fontId="6"/>
  </si>
  <si>
    <t>○</t>
  </si>
  <si>
    <t>○</t>
    <phoneticPr fontId="6"/>
  </si>
  <si>
    <t>-</t>
  </si>
  <si>
    <t>-</t>
    <phoneticPr fontId="6"/>
  </si>
  <si>
    <t>公的統計の整備に関する基本的な計画（平成26年3月25日）</t>
    <phoneticPr fontId="6"/>
  </si>
  <si>
    <t>社会の変化に伴う社会的・政策的ニーズに的確に対応できるよう統計調査の見直し、調査データの分析及び二次的利用等を推進するために必要な検討を行う。
また、我が国の教育施策に資する諸外国の教育制度・事情に関する実地調査の実施等を行い、広く国民や研究者等が活用しやすい基礎資料の整備を図る。</t>
    <phoneticPr fontId="6"/>
  </si>
  <si>
    <t>　統計分析アドバイザーによる指導・助言を基に国内統計調査の分析及び集計方法等の見直しを行う。
　また、公的統計の整備に関する基本的な計画を踏まえた統計調査の体系的整備等、新しい時代に対応した統計調査を推進するため、外部有識者による検討会を開催し、必要な検討を行う。
　外国教育事情調査については、実地調査、文献調査、外国調査アドバイザーによる指導・助言等を通じて、諸外国の教育制度・事情に関する情報を収集・整理・分析し、国際的な比較を可能とすること等によって、教育施策立案のための基礎資料等を整備する。</t>
    <phoneticPr fontId="6"/>
  </si>
  <si>
    <t>-</t>
    <phoneticPr fontId="6"/>
  </si>
  <si>
    <t>-</t>
    <phoneticPr fontId="6"/>
  </si>
  <si>
    <t>-</t>
    <phoneticPr fontId="6"/>
  </si>
  <si>
    <t>-</t>
    <phoneticPr fontId="6"/>
  </si>
  <si>
    <t>-</t>
    <phoneticPr fontId="6"/>
  </si>
  <si>
    <t>職員旅費</t>
    <rPh sb="0" eb="2">
      <t>ショクイン</t>
    </rPh>
    <rPh sb="2" eb="4">
      <t>リョヒ</t>
    </rPh>
    <phoneticPr fontId="6"/>
  </si>
  <si>
    <t>庁費</t>
    <rPh sb="0" eb="2">
      <t>チョウヒ</t>
    </rPh>
    <phoneticPr fontId="6"/>
  </si>
  <si>
    <t>諸謝金</t>
    <rPh sb="0" eb="3">
      <t>ショシャキン</t>
    </rPh>
    <phoneticPr fontId="6"/>
  </si>
  <si>
    <t>委員等旅費</t>
    <rPh sb="0" eb="2">
      <t>イイン</t>
    </rPh>
    <rPh sb="2" eb="3">
      <t>トウ</t>
    </rPh>
    <rPh sb="3" eb="5">
      <t>リョヒ</t>
    </rPh>
    <phoneticPr fontId="6"/>
  </si>
  <si>
    <t>得られた調査結果が広く国民に活用される。</t>
    <phoneticPr fontId="6"/>
  </si>
  <si>
    <t>教育統計調査ホームページの統計表へのアクセス件数</t>
    <phoneticPr fontId="6"/>
  </si>
  <si>
    <t>件</t>
    <rPh sb="0" eb="1">
      <t>ケン</t>
    </rPh>
    <phoneticPr fontId="6"/>
  </si>
  <si>
    <t>得られた調査票情報が教育行政施策の企画・立案等に活用される。</t>
    <phoneticPr fontId="6"/>
  </si>
  <si>
    <t>調査票情報の二次的利用及び提供の件数</t>
    <phoneticPr fontId="6"/>
  </si>
  <si>
    <t>調査報告書の刊行</t>
    <phoneticPr fontId="6"/>
  </si>
  <si>
    <t>諸外国の教育政策・教育事情に関する調査結果の公表件数</t>
    <phoneticPr fontId="6"/>
  </si>
  <si>
    <t>（国内統計調査分析経費（庁費除く））／（検討対象統計調査数）　</t>
    <phoneticPr fontId="6"/>
  </si>
  <si>
    <t>円</t>
    <phoneticPr fontId="6"/>
  </si>
  <si>
    <t>円/調査</t>
    <phoneticPr fontId="6"/>
  </si>
  <si>
    <t xml:space="preserve">746,354/6 </t>
  </si>
  <si>
    <t>（海外教育事情調査執行額（庁費除く））／（調査対象国数）　</t>
    <phoneticPr fontId="6"/>
  </si>
  <si>
    <t>円</t>
    <rPh sb="0" eb="1">
      <t>エン</t>
    </rPh>
    <phoneticPr fontId="6"/>
  </si>
  <si>
    <t>円/調査</t>
  </si>
  <si>
    <t>1,221,490/4</t>
  </si>
  <si>
    <t>1,877,361/5</t>
  </si>
  <si>
    <t>1 生涯学習社会の実現</t>
    <phoneticPr fontId="6"/>
  </si>
  <si>
    <t>1-1 教育改革に関する基本的な政策の推進等</t>
    <phoneticPr fontId="6"/>
  </si>
  <si>
    <t>諸外国の教育政策・教育事情に関する調査結果の公表件数</t>
    <phoneticPr fontId="6"/>
  </si>
  <si>
    <t>教育統計調査ホームページの統計表へのアクセス件数</t>
    <phoneticPr fontId="6"/>
  </si>
  <si>
    <t>件</t>
    <rPh sb="0" eb="1">
      <t>ケン</t>
    </rPh>
    <phoneticPr fontId="6"/>
  </si>
  <si>
    <t>調査票情報の二次的利用及び提供の件数</t>
    <phoneticPr fontId="6"/>
  </si>
  <si>
    <t>成果目標のうち，諸外国の情報の公表によって、教育政策に対する国民の関心の喚起を促すとともに，統計利用者の利便性の向上等により，教育統計調査ホームページアクセス件数や調査票情報の二次的利用及び提供の件数が増加することで，統計情報の利用が促進が図られることから，教育改革に関する基本的な政策の推進等がより一層促進することができる。</t>
    <phoneticPr fontId="6"/>
  </si>
  <si>
    <t>-</t>
    <phoneticPr fontId="6"/>
  </si>
  <si>
    <t>-</t>
    <phoneticPr fontId="6"/>
  </si>
  <si>
    <t>-</t>
    <phoneticPr fontId="6"/>
  </si>
  <si>
    <t>当事業は、国民や社会のニーズを的確に反映するとともに、新しい時代に対応した統計調査等の整備に寄与するものである。</t>
    <phoneticPr fontId="6"/>
  </si>
  <si>
    <t>国の教育諸施策を検討・立案していく上で必要なエビデンス（根拠）を整備する事業であり、国が総合的に推進していく必要がある。</t>
    <phoneticPr fontId="6"/>
  </si>
  <si>
    <t>国の教育諸施策を検討・立案していく上で必要なエビデンス（根拠）を提供する優先度の高い事業である。</t>
    <phoneticPr fontId="6"/>
  </si>
  <si>
    <t>少額随意契約の場合は、複数社の見積を取得し、低コストの業者を選定している。　</t>
    <phoneticPr fontId="6"/>
  </si>
  <si>
    <t>‐</t>
  </si>
  <si>
    <t>謝金・旅費等、国の基準額に基づき算定しており、真に必要なコストのみを計上している。</t>
    <phoneticPr fontId="6"/>
  </si>
  <si>
    <t>-</t>
    <phoneticPr fontId="6"/>
  </si>
  <si>
    <t>費目・使途については、事業目的を踏まえ、旅費・謝金等、必要最低限の経費に限定している。</t>
    <phoneticPr fontId="6"/>
  </si>
  <si>
    <t>毎年調査内容や対象国、調査実施方法等を見直す等、コスト削減や効率化に努めている。</t>
    <phoneticPr fontId="6"/>
  </si>
  <si>
    <t>毎年、年度当初の見込みを着実に実施している。</t>
    <phoneticPr fontId="6"/>
  </si>
  <si>
    <t>この事業により整備された調査報告書は、文部科学省ホームページで公表しており、十分に活用されている。</t>
    <phoneticPr fontId="6"/>
  </si>
  <si>
    <t>毎年国内外の教育政策の動向等に留意しつつ、必要な調査内容や方法等を精査する必要がある。</t>
    <phoneticPr fontId="6"/>
  </si>
  <si>
    <t>毎年調査内容や対象国、調査実施方法等を見直す等、コスト削減や効率化に留意しながら実施する。</t>
    <phoneticPr fontId="6"/>
  </si>
  <si>
    <t>新しい時代に対応した統計調査の推進に関する検討会（http://www.mext.go.jp/b_menu/shingi/chousa/shougai/020/index.htm）</t>
    <phoneticPr fontId="6"/>
  </si>
  <si>
    <t>0005</t>
  </si>
  <si>
    <t>0002</t>
  </si>
  <si>
    <t>0041</t>
  </si>
  <si>
    <t>0039</t>
  </si>
  <si>
    <t>-</t>
    <phoneticPr fontId="6"/>
  </si>
  <si>
    <t>諸外国の教育動向2015年度版　印刷</t>
    <phoneticPr fontId="6"/>
  </si>
  <si>
    <t>-</t>
    <phoneticPr fontId="6"/>
  </si>
  <si>
    <t>-</t>
    <phoneticPr fontId="6"/>
  </si>
  <si>
    <t>-</t>
    <phoneticPr fontId="6"/>
  </si>
  <si>
    <t>-</t>
    <phoneticPr fontId="6"/>
  </si>
  <si>
    <t>株式会社明石書店</t>
    <rPh sb="0" eb="4">
      <t>カブシキガイシャ</t>
    </rPh>
    <phoneticPr fontId="6"/>
  </si>
  <si>
    <t>教育統計調査の結果をホームページで公表することや調査情報の二次的利用は「公的統計の整備に関する基本的な計画」に基づくものである。</t>
    <phoneticPr fontId="6"/>
  </si>
  <si>
    <t>-</t>
    <phoneticPr fontId="6"/>
  </si>
  <si>
    <t>-</t>
    <phoneticPr fontId="6"/>
  </si>
  <si>
    <t>-</t>
    <phoneticPr fontId="6"/>
  </si>
  <si>
    <t>-</t>
    <phoneticPr fontId="6"/>
  </si>
  <si>
    <t>-</t>
    <phoneticPr fontId="6"/>
  </si>
  <si>
    <t>-</t>
    <phoneticPr fontId="6"/>
  </si>
  <si>
    <t>-</t>
    <phoneticPr fontId="6"/>
  </si>
  <si>
    <t>-</t>
    <phoneticPr fontId="6"/>
  </si>
  <si>
    <t>2,316,000/4</t>
    <phoneticPr fontId="6"/>
  </si>
  <si>
    <t>-</t>
    <phoneticPr fontId="6"/>
  </si>
  <si>
    <t>-</t>
    <phoneticPr fontId="6"/>
  </si>
  <si>
    <t>-</t>
    <phoneticPr fontId="6"/>
  </si>
  <si>
    <t>【成果実績】文部科学省ホームページアクセス数（調査統計企画室関係）
【目標値】平成27年度教育行政調査（教育に関係する行政職員のうち教育委員会職員）、平成28年度科学技術研究調査（研究機関従業者）、平成28年度学校基本調査（教育学系学生（大学及び大学院））。上記３点及び文部科学省職員数を合計した値の２倍（速報値及び確報値公表）</t>
    <phoneticPr fontId="6"/>
  </si>
  <si>
    <t>【成果実績】統計法第55条に基づく報告資料（データ提供承認件数）
【目標値】内部事務資料。文部科学省内組織課数、都道府県数×２（統計主管課及び教育委員会）、国立大学法人、共同利用機関法人、公立大学法人及び文部科学省所管独立行政法人の合計</t>
    <phoneticPr fontId="6"/>
  </si>
  <si>
    <t>-</t>
    <phoneticPr fontId="6"/>
  </si>
  <si>
    <t>-</t>
    <phoneticPr fontId="6"/>
  </si>
  <si>
    <t>531,000/6</t>
    <phoneticPr fontId="6"/>
  </si>
  <si>
    <t>1,767,417/5</t>
    <phoneticPr fontId="6"/>
  </si>
  <si>
    <t>1,090,836/6</t>
    <phoneticPr fontId="6"/>
  </si>
  <si>
    <t>1,405,492/6</t>
    <phoneticPr fontId="6"/>
  </si>
  <si>
    <t>無</t>
  </si>
  <si>
    <t>※表示単位未満四捨五入の関係で、積み上げと合計は一致しない</t>
    <phoneticPr fontId="6"/>
  </si>
  <si>
    <t>-</t>
    <phoneticPr fontId="6"/>
  </si>
  <si>
    <t>-</t>
    <phoneticPr fontId="6"/>
  </si>
  <si>
    <t>※表示単位未満四捨五入の関係で、積み上げと合計は一致しない。</t>
    <rPh sb="1" eb="3">
      <t>ヒョウジ</t>
    </rPh>
    <rPh sb="3" eb="5">
      <t>タンイ</t>
    </rPh>
    <rPh sb="5" eb="7">
      <t>ミマン</t>
    </rPh>
    <rPh sb="7" eb="11">
      <t>シシャゴニュウ</t>
    </rPh>
    <rPh sb="12" eb="14">
      <t>カンケイ</t>
    </rPh>
    <rPh sb="16" eb="17">
      <t>ツ</t>
    </rPh>
    <rPh sb="18" eb="19">
      <t>ア</t>
    </rPh>
    <rPh sb="21" eb="23">
      <t>ゴウケイ</t>
    </rPh>
    <rPh sb="24" eb="26">
      <t>イッチ</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</si>
  <si>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</si>
  <si>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</si>
  <si>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</si>
  <si>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</si>
  <si>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</si>
  <si>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</si>
  <si>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</si>
  <si>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</si>
  <si>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</si>
  <si>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</si>
  <si>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</si>
  <si>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</si>
  <si>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</si>
  <si>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</si>
  <si>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</si>
  <si>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</si>
  <si>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</si>
  <si>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</si>
  <si>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</si>
  <si>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</si>
  <si>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</si>
  <si>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</si>
  <si>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</si>
  <si>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</si>
  <si>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</si>
  <si>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</si>
  <si>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</si>
  <si>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</si>
  <si>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</si>
  <si>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</si>
  <si>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</si>
  <si>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</si>
  <si>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</si>
  <si>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</si>
  <si>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</si>
  <si>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</si>
  <si>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</si>
  <si>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</si>
  <si>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</si>
  <si>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</si>
  <si>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</si>
  <si>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</si>
  <si>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</si>
  <si>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支　出　先</t>
    <phoneticPr fontId="6"/>
  </si>
  <si>
    <t>業　務　概　要</t>
    <phoneticPr fontId="6"/>
  </si>
  <si>
    <t>J</t>
    <phoneticPr fontId="6"/>
  </si>
  <si>
    <t>業　務　概　要</t>
    <phoneticPr fontId="6"/>
  </si>
  <si>
    <t>支　出　額
（百万円）</t>
    <phoneticPr fontId="6"/>
  </si>
  <si>
    <t>K</t>
    <phoneticPr fontId="6"/>
  </si>
  <si>
    <t>支　出　先</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</si>
  <si>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</si>
  <si>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</si>
  <si>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</si>
  <si>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</si>
  <si>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</si>
  <si>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</si>
  <si>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</si>
  <si>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</si>
  <si>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</si>
  <si>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</si>
  <si>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</si>
  <si>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</si>
  <si>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</si>
  <si>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</si>
  <si>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</si>
  <si>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</si>
  <si>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</si>
  <si>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</si>
  <si>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</si>
  <si>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</si>
  <si>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</si>
  <si>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</si>
  <si>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</si>
  <si>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</si>
  <si>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</si>
  <si>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</si>
  <si>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</si>
  <si>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</si>
  <si>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</si>
  <si>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</si>
  <si>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</si>
  <si>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</si>
  <si>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</si>
  <si>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</si>
  <si>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</si>
  <si>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支　出　先</t>
    <phoneticPr fontId="6"/>
  </si>
  <si>
    <t>業　務　概　要</t>
    <phoneticPr fontId="6"/>
  </si>
  <si>
    <t>u</t>
    <phoneticPr fontId="6"/>
  </si>
  <si>
    <t>v</t>
    <phoneticPr fontId="6"/>
  </si>
  <si>
    <t>-</t>
    <phoneticPr fontId="6"/>
  </si>
  <si>
    <t>-</t>
    <phoneticPr fontId="6"/>
  </si>
  <si>
    <t>-</t>
    <phoneticPr fontId="6"/>
  </si>
  <si>
    <t>-</t>
    <phoneticPr fontId="6"/>
  </si>
  <si>
    <t>事業の目的及び内容については施策目標の達成手段として適切なものとなっている。ただし、成果指標として「調査票情報の二次利用及び提供の件数等」を設定しているが、地方教育行政の担い手は都道府県だけでなく市町村も含まれるため、都道府県数に加えて、市町村数も踏まえた目標設定をすべきではないか。また、平成28年度は実績が目標値を下回っており、事業の有効性に関わる点検において要因分析の結果を記載すべきではないか（達成度が9割程度の場合、概ね成果目標を達成していると判断しているのならば、その旨を記載すべきではないか）。なお、外国教育事情調査の結果をとりまとめた報告書について、インターネット上で公表せず冊子を販売しているならば、冊子販売数に関わる指標も設定すべきではないか。</t>
    <phoneticPr fontId="6"/>
  </si>
  <si>
    <t>１．事業評価の観点：本事業は、統計分析アドバイザーによる指導・助言を基に、国内統計調査の分析及び集計方法等を見直し、また、諸外国の教育制度・事情に関する実地調査を行うこと等により、教育施策に関する基礎資料の整備を図ることを目的に、平成13年度以降長期に継続している調査事業であり、事業評価にあたっては長期継続事業及び予算執行状況の観点から検証を行った。
２．所見：社会的・政策的ニーズに的確に対応できるよう統計調査の見直しや、諸外国の教育制度・事情など、今後も教育施策立案のための基礎資料等を整備していくことの必要性は認められるが、外部有識者の所見を踏まえ、指標の検討を行うべきである。また、当該事業は、概ね計画通りに予算執行されたものと考えられるが、更なる事業の効率化を目指し、積算単価を再検証するなど、引き続きコスト削減に努めるべきである。</t>
    <phoneticPr fontId="6"/>
  </si>
  <si>
    <t xml:space="preserve">成果指標「調査票情報の二次利用及び提供の件数等」について、行政の最小単位である市町村はその所掌事務及び学校設置者として必要な域内情報については既に把握しているものと認識しており、申請実績等も勘案して当該指標を設定しているところ。
統計データについては必要に応じて活用されるため、その頻度についても一定ではないが成果指標の約9割を満たしているため、おおむね成果目標を達成していると考えているが、統計調査結果公表の所在や結果公表時期等について教育関係機関が認識することで、更なる活用が進む可能性もあるため、所在案内や公表周知等の方法について工夫する等、統計データの利活用の促進について努める。
外国調査について、調査結果をまとめた資料のうち印刷物として作成して公表しているものについては、民間出版社が文科省から複製許可を得ることで販売しているものであり、国が指標として設定するのはなじまないため、文科省のウェブサイトで公表している資料の閲覧者数を指標として設定することを検討していく。
また、本事業については、国内統計調査の見直しにより、事業の整理を行い、諸外国の教育制度・事情に関する実地調査に特化することにより、概算要求に▲0.8百円反映した。
</t>
    <phoneticPr fontId="6"/>
  </si>
  <si>
    <t>縮減</t>
  </si>
  <si>
    <t>参事官　伊藤　史恵</t>
    <rPh sb="4" eb="6">
      <t>イトウ</t>
    </rPh>
    <rPh sb="7" eb="9">
      <t>フミエ</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</si>
</sst>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136072</xdr:colOff>
      <xdr:row>742</xdr:row>
      <xdr:rowOff>54429</xdr:rowOff>
    </xdr:from>
    <xdr:to>
      <xdr:col>47</xdr:col>
      <xdr:colOff>72625</xdr:colOff>
      <xdr:row>758</xdr:row>
      <xdr:rowOff>593526</xdr:rowOff>
    </xdr:to>
    <xdr:grpSp>
      <xdr:nvGrpSpPr>
        <xdr:cNvPr id="2" name="グループ化 1">
          <a:extLst>
            <a:ext uri="{FF2B5EF4-FFF2-40B4-BE49-F238E27FC236}">
              <a16:creationId xmlns:a16="http://schemas.microsoft.com/office/drawing/2014/main" id="{59E9D8CB-B9F9-4D66-87D4-F203ED05D478}"/>
            </a:ext>
          </a:extLst>
        </xdr:cNvPr>
        <xdr:cNvGrpSpPr/>
      </xdr:nvGrpSpPr>
      <xdr:grpSpPr>
        <a:xfrm>
          <a:off x="2168072" y="50232129"/>
          <a:ext cx="7454953" cy="6863697"/>
          <a:chOff x="1922510" y="46545733"/>
          <a:chExt cx="7488518" cy="6825598"/>
        </a:xfrm>
      </xdr:grpSpPr>
      <xdr:grpSp>
        <xdr:nvGrpSpPr>
          <xdr:cNvPr id="3" name="グループ化 2">
            <a:extLst>
              <a:ext uri="{FF2B5EF4-FFF2-40B4-BE49-F238E27FC236}">
                <a16:creationId xmlns:a16="http://schemas.microsoft.com/office/drawing/2014/main" id="{584E4C45-65AF-411E-8D60-8CD65024BCE6}"/>
              </a:ext>
            </a:extLst>
          </xdr:cNvPr>
          <xdr:cNvGrpSpPr/>
        </xdr:nvGrpSpPr>
        <xdr:grpSpPr>
          <a:xfrm>
            <a:off x="1922510" y="46545733"/>
            <a:ext cx="7488518" cy="4102644"/>
            <a:chOff x="3061607" y="32398608"/>
            <a:chExt cx="7429500" cy="4279044"/>
          </a:xfrm>
        </xdr:grpSpPr>
        <xdr:sp macro="" textlink="">
          <xdr:nvSpPr>
            <xdr:cNvPr id="7" name="Rectangle 1">
              <a:extLst>
                <a:ext uri="{FF2B5EF4-FFF2-40B4-BE49-F238E27FC236}">
                  <a16:creationId xmlns:a16="http://schemas.microsoft.com/office/drawing/2014/main" id="{12CD37FA-B232-4A6E-8DA9-50A1791E0143}"/>
                </a:ext>
              </a:extLst>
            </xdr:cNvPr>
            <xdr:cNvSpPr>
              <a:spLocks noChangeArrowheads="1"/>
            </xdr:cNvSpPr>
          </xdr:nvSpPr>
          <xdr:spPr bwMode="auto">
            <a:xfrm>
              <a:off x="3061607" y="32398608"/>
              <a:ext cx="4350764" cy="13604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Rectangle 3">
              <a:extLst>
                <a:ext uri="{FF2B5EF4-FFF2-40B4-BE49-F238E27FC236}">
                  <a16:creationId xmlns:a16="http://schemas.microsoft.com/office/drawing/2014/main" id="{1DFFDC36-11F9-4BF4-A58F-A7C0E2791B24}"/>
                </a:ext>
              </a:extLst>
            </xdr:cNvPr>
            <xdr:cNvSpPr>
              <a:spLocks noChangeArrowheads="1"/>
            </xdr:cNvSpPr>
          </xdr:nvSpPr>
          <xdr:spPr bwMode="auto">
            <a:xfrm>
              <a:off x="7919357" y="32398608"/>
              <a:ext cx="1933894" cy="1080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職員旅費　　　</a:t>
              </a:r>
              <a:r>
                <a:rPr lang="en-US" altLang="ja-JP" sz="1100" b="0" i="0" u="none" strike="noStrike" baseline="0">
                  <a:solidFill>
                    <a:sysClr val="windowText" lastClr="000000"/>
                  </a:solidFill>
                  <a:latin typeface="ＭＳ Ｐゴシック"/>
                  <a:ea typeface="ＭＳ Ｐゴシック"/>
                </a:rPr>
                <a:t>2.7</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庁費           　</a:t>
              </a:r>
              <a:r>
                <a:rPr lang="en-US" altLang="ja-JP" sz="1100" b="0" i="0" u="none" strike="noStrike" baseline="0">
                  <a:solidFill>
                    <a:sysClr val="windowText" lastClr="000000"/>
                  </a:solidFill>
                  <a:latin typeface="ＭＳ Ｐゴシック"/>
                  <a:ea typeface="ＭＳ Ｐゴシック"/>
                </a:rPr>
                <a:t>0.9</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sp macro="" textlink="">
          <xdr:nvSpPr>
            <xdr:cNvPr id="9" name="左中かっこ 8">
              <a:extLst>
                <a:ext uri="{FF2B5EF4-FFF2-40B4-BE49-F238E27FC236}">
                  <a16:creationId xmlns:a16="http://schemas.microsoft.com/office/drawing/2014/main" id="{A3021EB7-E96E-4283-AB8C-5ED9B6415829}"/>
                </a:ext>
              </a:extLst>
            </xdr:cNvPr>
            <xdr:cNvSpPr/>
          </xdr:nvSpPr>
          <xdr:spPr>
            <a:xfrm>
              <a:off x="7623202" y="32600313"/>
              <a:ext cx="192901" cy="799619"/>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0" name="Text Box 15">
              <a:extLst>
                <a:ext uri="{FF2B5EF4-FFF2-40B4-BE49-F238E27FC236}">
                  <a16:creationId xmlns:a16="http://schemas.microsoft.com/office/drawing/2014/main" id="{593DBDF2-9C9A-488E-A9ED-3E9666D1D0A3}"/>
                </a:ext>
              </a:extLst>
            </xdr:cNvPr>
            <xdr:cNvSpPr txBox="1">
              <a:spLocks noChangeArrowheads="1"/>
            </xdr:cNvSpPr>
          </xdr:nvSpPr>
          <xdr:spPr bwMode="auto">
            <a:xfrm>
              <a:off x="7919357" y="33596035"/>
              <a:ext cx="2571750" cy="54908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※庁費の執行は冊子の購入等であり、</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件百万円以上の支出はない。</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AutoShape 2">
              <a:extLst>
                <a:ext uri="{FF2B5EF4-FFF2-40B4-BE49-F238E27FC236}">
                  <a16:creationId xmlns:a16="http://schemas.microsoft.com/office/drawing/2014/main" id="{E890CF22-0664-4302-8436-574973F4AD5F}"/>
                </a:ext>
              </a:extLst>
            </xdr:cNvPr>
            <xdr:cNvSpPr>
              <a:spLocks noChangeArrowheads="1"/>
            </xdr:cNvSpPr>
          </xdr:nvSpPr>
          <xdr:spPr bwMode="auto">
            <a:xfrm>
              <a:off x="3061607" y="34296402"/>
              <a:ext cx="4696785" cy="2381250"/>
            </a:xfrm>
            <a:prstGeom prst="bracketPair">
              <a:avLst>
                <a:gd name="adj" fmla="val 825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統計分析アドバイザーによる指導・助言を基に国内統計調査の分析及び集計方法等の見直しを行う。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また、公的統計の整備に関する基本的な計画を踏まえた統計調査の体系的整備等、新しい時代に対応した統計調査を推進するため、外部有識者による検討会を開催し、必要な検討を行う。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外国教育事情調査については、実地調査</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文献調査</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外国調査アドバイザーによる指導・助言等を通じて、諸外国の教育制度・事情に関する情報を収集・整理・分析し、国際的な比較を可能とすること等によって、教育施策立案のための基礎資料等を整備する。</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sz="1200" b="0" i="0" u="none" strike="sng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sp macro="" textlink="">
        <xdr:nvSpPr>
          <xdr:cNvPr id="4" name="Rectangle 1">
            <a:extLst>
              <a:ext uri="{FF2B5EF4-FFF2-40B4-BE49-F238E27FC236}">
                <a16:creationId xmlns:a16="http://schemas.microsoft.com/office/drawing/2014/main" id="{86517E3E-917B-45F9-A2F3-F1F316704DFB}"/>
              </a:ext>
            </a:extLst>
          </xdr:cNvPr>
          <xdr:cNvSpPr>
            <a:spLocks noChangeArrowheads="1"/>
          </xdr:cNvSpPr>
        </xdr:nvSpPr>
        <xdr:spPr bwMode="auto">
          <a:xfrm>
            <a:off x="2395658" y="52068125"/>
            <a:ext cx="3145652" cy="13032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株式会社明石書店</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5" name="Rectangle 37">
            <a:extLst>
              <a:ext uri="{FF2B5EF4-FFF2-40B4-BE49-F238E27FC236}">
                <a16:creationId xmlns:a16="http://schemas.microsoft.com/office/drawing/2014/main" id="{49B156ED-27F5-4CF7-AF05-B21524B8F7C8}"/>
              </a:ext>
            </a:extLst>
          </xdr:cNvPr>
          <xdr:cNvSpPr>
            <a:spLocks noChangeArrowheads="1"/>
          </xdr:cNvSpPr>
        </xdr:nvSpPr>
        <xdr:spPr bwMode="auto">
          <a:xfrm>
            <a:off x="2382045" y="51679923"/>
            <a:ext cx="2851102" cy="3789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en-US" altLang="ja-JP" sz="1400" b="0" i="0" u="none" strike="noStrike" baseline="0">
                <a:solidFill>
                  <a:srgbClr val="000000"/>
                </a:solidFill>
                <a:latin typeface="ＭＳ Ｐゴシック"/>
                <a:ea typeface="+mn-ea"/>
              </a:rPr>
              <a:t>A. </a:t>
            </a:r>
            <a:r>
              <a:rPr lang="ja-JP" altLang="en-US" sz="1400" b="0" i="0" u="none" strike="noStrike" baseline="0">
                <a:solidFill>
                  <a:srgbClr val="000000"/>
                </a:solidFill>
                <a:latin typeface="ＭＳ Ｐゴシック"/>
                <a:ea typeface="+mn-ea"/>
              </a:rPr>
              <a:t>庁費</a:t>
            </a:r>
            <a:r>
              <a:rPr lang="ja-JP" altLang="en-US" sz="1400" b="0" i="0" u="none" strike="noStrike" baseline="0">
                <a:solidFill>
                  <a:sysClr val="windowText" lastClr="000000"/>
                </a:solidFill>
                <a:latin typeface="ＭＳ Ｐゴシック"/>
                <a:ea typeface="+mn-ea"/>
              </a:rPr>
              <a:t>（随意契約（少額）） </a:t>
            </a:r>
            <a:endParaRPr lang="ja-JP" altLang="en-US">
              <a:solidFill>
                <a:sysClr val="windowText" lastClr="000000"/>
              </a:solidFill>
            </a:endParaRPr>
          </a:p>
        </xdr:txBody>
      </xdr:sp>
      <xdr:cxnSp macro="">
        <xdr:nvCxnSpPr>
          <xdr:cNvPr id="6" name="直線矢印コネクタ 5">
            <a:extLst>
              <a:ext uri="{FF2B5EF4-FFF2-40B4-BE49-F238E27FC236}">
                <a16:creationId xmlns:a16="http://schemas.microsoft.com/office/drawing/2014/main" id="{EC23715C-3CC1-4380-A4F3-83525644C1C4}"/>
              </a:ext>
            </a:extLst>
          </xdr:cNvPr>
          <xdr:cNvCxnSpPr/>
        </xdr:nvCxnSpPr>
        <xdr:spPr>
          <a:xfrm>
            <a:off x="4036517" y="50692215"/>
            <a:ext cx="0" cy="80093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81643</xdr:colOff>
      <xdr:row>759</xdr:row>
      <xdr:rowOff>299357</xdr:rowOff>
    </xdr:from>
    <xdr:to>
      <xdr:col>26</xdr:col>
      <xdr:colOff>118461</xdr:colOff>
      <xdr:row>762</xdr:row>
      <xdr:rowOff>55228</xdr:rowOff>
    </xdr:to>
    <xdr:grpSp>
      <xdr:nvGrpSpPr>
        <xdr:cNvPr id="12" name="グループ化 11">
          <a:extLst>
            <a:ext uri="{FF2B5EF4-FFF2-40B4-BE49-F238E27FC236}">
              <a16:creationId xmlns:a16="http://schemas.microsoft.com/office/drawing/2014/main" id="{11B477C4-2A97-40C0-A8E9-C7ECB129A8F0}"/>
            </a:ext>
          </a:extLst>
        </xdr:cNvPr>
        <xdr:cNvGrpSpPr/>
      </xdr:nvGrpSpPr>
      <xdr:grpSpPr>
        <a:xfrm>
          <a:off x="2926443" y="57474757"/>
          <a:ext cx="2475218" cy="797271"/>
          <a:chOff x="2803072" y="54292502"/>
          <a:chExt cx="2517320" cy="816426"/>
        </a:xfrm>
      </xdr:grpSpPr>
      <xdr:sp macro="" textlink="">
        <xdr:nvSpPr>
          <xdr:cNvPr id="13" name="左大かっこ 12">
            <a:extLst>
              <a:ext uri="{FF2B5EF4-FFF2-40B4-BE49-F238E27FC236}">
                <a16:creationId xmlns:a16="http://schemas.microsoft.com/office/drawing/2014/main" id="{E446F4DB-E33D-4799-A683-537A004D0C8A}"/>
              </a:ext>
            </a:extLst>
          </xdr:cNvPr>
          <xdr:cNvSpPr/>
        </xdr:nvSpPr>
        <xdr:spPr>
          <a:xfrm>
            <a:off x="2803072" y="54306107"/>
            <a:ext cx="217714" cy="802821"/>
          </a:xfrm>
          <a:prstGeom prst="leftBracket">
            <a:avLst/>
          </a:prstGeom>
          <a:solidFill>
            <a:sysClr val="window" lastClr="FFFFFF"/>
          </a:solid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4" name="右大かっこ 13">
            <a:extLst>
              <a:ext uri="{FF2B5EF4-FFF2-40B4-BE49-F238E27FC236}">
                <a16:creationId xmlns:a16="http://schemas.microsoft.com/office/drawing/2014/main" id="{0E9306D5-35B4-4CDB-AC22-257B46528436}"/>
              </a:ext>
            </a:extLst>
          </xdr:cNvPr>
          <xdr:cNvSpPr/>
        </xdr:nvSpPr>
        <xdr:spPr>
          <a:xfrm>
            <a:off x="5102679" y="54292502"/>
            <a:ext cx="217713" cy="802820"/>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sp macro="" textlink="">
        <xdr:nvSpPr>
          <xdr:cNvPr id="15" name="テキスト ボックス 14">
            <a:extLst>
              <a:ext uri="{FF2B5EF4-FFF2-40B4-BE49-F238E27FC236}">
                <a16:creationId xmlns:a16="http://schemas.microsoft.com/office/drawing/2014/main" id="{AFDD3409-C0D6-4215-A5FE-28D44C21FC58}"/>
              </a:ext>
            </a:extLst>
          </xdr:cNvPr>
          <xdr:cNvSpPr txBox="1"/>
        </xdr:nvSpPr>
        <xdr:spPr>
          <a:xfrm>
            <a:off x="2939143" y="54401357"/>
            <a:ext cx="2313215" cy="639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rPr>
              <a:t>報告書の印刷（図表の加工を含む）</a:t>
            </a: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8_0112_&#12450;&#12452;&#12492;&#35036;&#21161;_0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185" t="s">
        <v>0</v>
      </c>
      <c r="AK2" s="185"/>
      <c r="AL2" s="185"/>
      <c r="AM2" s="185"/>
      <c r="AN2" s="185"/>
      <c r="AO2" s="186"/>
      <c r="AP2" s="186"/>
      <c r="AQ2" s="186"/>
      <c r="AR2" s="75" t="str">
        <f>IF(OR(AO2="　", AO2=""), "", "-")</f>
        <v/>
      </c>
      <c r="AS2" s="187">
        <v>2</v>
      </c>
      <c r="AT2" s="187"/>
      <c r="AU2" s="187"/>
      <c r="AV2" s="46" t="str">
        <f>IF(AW2="", "", "-")</f>
        <v/>
      </c>
      <c r="AW2" s="386"/>
      <c r="AX2" s="386"/>
    </row>
    <row r="3" spans="1:50" ht="21" customHeight="1" thickBot="1" x14ac:dyDescent="0.2">
      <c r="A3" s="492" t="s">
        <v>395</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64</v>
      </c>
      <c r="AJ3" s="494" t="s">
        <v>463</v>
      </c>
      <c r="AK3" s="494"/>
      <c r="AL3" s="494"/>
      <c r="AM3" s="494"/>
      <c r="AN3" s="494"/>
      <c r="AO3" s="494"/>
      <c r="AP3" s="494"/>
      <c r="AQ3" s="494"/>
      <c r="AR3" s="494"/>
      <c r="AS3" s="494"/>
      <c r="AT3" s="494"/>
      <c r="AU3" s="494"/>
      <c r="AV3" s="494"/>
      <c r="AW3" s="494"/>
      <c r="AX3" s="24" t="s">
        <v>65</v>
      </c>
    </row>
    <row r="4" spans="1:50" ht="24.75" customHeight="1" x14ac:dyDescent="0.15">
      <c r="A4" s="709" t="s">
        <v>26</v>
      </c>
      <c r="B4" s="710"/>
      <c r="C4" s="710"/>
      <c r="D4" s="710"/>
      <c r="E4" s="710"/>
      <c r="F4" s="710"/>
      <c r="G4" s="685" t="s">
        <v>464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466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526" t="s">
        <v>465</v>
      </c>
      <c r="H5" s="527"/>
      <c r="I5" s="527"/>
      <c r="J5" s="527"/>
      <c r="K5" s="527"/>
      <c r="L5" s="527"/>
      <c r="M5" s="528" t="s">
        <v>66</v>
      </c>
      <c r="N5" s="529"/>
      <c r="O5" s="529"/>
      <c r="P5" s="529"/>
      <c r="Q5" s="529"/>
      <c r="R5" s="530"/>
      <c r="S5" s="531" t="s">
        <v>131</v>
      </c>
      <c r="T5" s="527"/>
      <c r="U5" s="527"/>
      <c r="V5" s="527"/>
      <c r="W5" s="527"/>
      <c r="X5" s="532"/>
      <c r="Y5" s="701" t="s">
        <v>3</v>
      </c>
      <c r="Z5" s="702"/>
      <c r="AA5" s="702"/>
      <c r="AB5" s="702"/>
      <c r="AC5" s="702"/>
      <c r="AD5" s="703"/>
      <c r="AE5" s="704" t="s">
        <v>467</v>
      </c>
      <c r="AF5" s="704"/>
      <c r="AG5" s="704"/>
      <c r="AH5" s="704"/>
      <c r="AI5" s="704"/>
      <c r="AJ5" s="704"/>
      <c r="AK5" s="704"/>
      <c r="AL5" s="704"/>
      <c r="AM5" s="704"/>
      <c r="AN5" s="704"/>
      <c r="AO5" s="704"/>
      <c r="AP5" s="705"/>
      <c r="AQ5" s="706" t="s">
        <v>658</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471</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472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343</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344</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473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30</v>
      </c>
      <c r="B10" s="727"/>
      <c r="C10" s="727"/>
      <c r="D10" s="727"/>
      <c r="E10" s="727"/>
      <c r="F10" s="727"/>
      <c r="G10" s="662" t="s">
        <v>474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310</v>
      </c>
      <c r="Q12" s="277"/>
      <c r="R12" s="277"/>
      <c r="S12" s="277"/>
      <c r="T12" s="277"/>
      <c r="U12" s="277"/>
      <c r="V12" s="278"/>
      <c r="W12" s="282" t="s">
        <v>311</v>
      </c>
      <c r="X12" s="277"/>
      <c r="Y12" s="277"/>
      <c r="Z12" s="277"/>
      <c r="AA12" s="277"/>
      <c r="AB12" s="277"/>
      <c r="AC12" s="278"/>
      <c r="AD12" s="282" t="s">
        <v>317</v>
      </c>
      <c r="AE12" s="277"/>
      <c r="AF12" s="277"/>
      <c r="AG12" s="277"/>
      <c r="AH12" s="277"/>
      <c r="AI12" s="277"/>
      <c r="AJ12" s="278"/>
      <c r="AK12" s="282" t="s">
        <v>396</v>
      </c>
      <c r="AL12" s="277"/>
      <c r="AM12" s="277"/>
      <c r="AN12" s="277"/>
      <c r="AO12" s="277"/>
      <c r="AP12" s="277"/>
      <c r="AQ12" s="278"/>
      <c r="AR12" s="282" t="s">
        <v>397</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6.5250000000000004</v>
      </c>
      <c r="Q13" s="183"/>
      <c r="R13" s="183"/>
      <c r="S13" s="183"/>
      <c r="T13" s="183"/>
      <c r="U13" s="183"/>
      <c r="V13" s="184"/>
      <c r="W13" s="182">
        <v>5.8650000000000002</v>
      </c>
      <c r="X13" s="183"/>
      <c r="Y13" s="183"/>
      <c r="Z13" s="183"/>
      <c r="AA13" s="183"/>
      <c r="AB13" s="183"/>
      <c r="AC13" s="184"/>
      <c r="AD13" s="182">
        <v>4.9930000000000003</v>
      </c>
      <c r="AE13" s="183"/>
      <c r="AF13" s="183"/>
      <c r="AG13" s="183"/>
      <c r="AH13" s="183"/>
      <c r="AI13" s="183"/>
      <c r="AJ13" s="184"/>
      <c r="AK13" s="182">
        <v>4.2519999999999998</v>
      </c>
      <c r="AL13" s="183"/>
      <c r="AM13" s="183"/>
      <c r="AN13" s="183"/>
      <c r="AO13" s="183"/>
      <c r="AP13" s="183"/>
      <c r="AQ13" s="184"/>
      <c r="AR13" s="179">
        <v>3.8919999999999999</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471</v>
      </c>
      <c r="Q14" s="183"/>
      <c r="R14" s="183"/>
      <c r="S14" s="183"/>
      <c r="T14" s="183"/>
      <c r="U14" s="183"/>
      <c r="V14" s="184"/>
      <c r="W14" s="182" t="s">
        <v>471</v>
      </c>
      <c r="X14" s="183"/>
      <c r="Y14" s="183"/>
      <c r="Z14" s="183"/>
      <c r="AA14" s="183"/>
      <c r="AB14" s="183"/>
      <c r="AC14" s="184"/>
      <c r="AD14" s="182" t="s">
        <v>477</v>
      </c>
      <c r="AE14" s="183"/>
      <c r="AF14" s="183"/>
      <c r="AG14" s="183"/>
      <c r="AH14" s="183"/>
      <c r="AI14" s="183"/>
      <c r="AJ14" s="184"/>
      <c r="AK14" s="182" t="s">
        <v>479</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51</v>
      </c>
      <c r="J15" s="552"/>
      <c r="K15" s="552"/>
      <c r="L15" s="552"/>
      <c r="M15" s="552"/>
      <c r="N15" s="552"/>
      <c r="O15" s="553"/>
      <c r="P15" s="182" t="s">
        <v>475</v>
      </c>
      <c r="Q15" s="183"/>
      <c r="R15" s="183"/>
      <c r="S15" s="183"/>
      <c r="T15" s="183"/>
      <c r="U15" s="183"/>
      <c r="V15" s="184"/>
      <c r="W15" s="182" t="s">
        <v>477</v>
      </c>
      <c r="X15" s="183"/>
      <c r="Y15" s="183"/>
      <c r="Z15" s="183"/>
      <c r="AA15" s="183"/>
      <c r="AB15" s="183"/>
      <c r="AC15" s="184"/>
      <c r="AD15" s="182" t="s">
        <v>471</v>
      </c>
      <c r="AE15" s="183"/>
      <c r="AF15" s="183"/>
      <c r="AG15" s="183"/>
      <c r="AH15" s="183"/>
      <c r="AI15" s="183"/>
      <c r="AJ15" s="184"/>
      <c r="AK15" s="182" t="s">
        <v>471</v>
      </c>
      <c r="AL15" s="183"/>
      <c r="AM15" s="183"/>
      <c r="AN15" s="183"/>
      <c r="AO15" s="183"/>
      <c r="AP15" s="183"/>
      <c r="AQ15" s="184"/>
      <c r="AR15" s="182" t="s">
        <v>653</v>
      </c>
      <c r="AS15" s="183"/>
      <c r="AT15" s="183"/>
      <c r="AU15" s="183"/>
      <c r="AV15" s="183"/>
      <c r="AW15" s="183"/>
      <c r="AX15" s="617"/>
    </row>
    <row r="16" spans="1:50" ht="21" customHeight="1" x14ac:dyDescent="0.15">
      <c r="A16" s="102"/>
      <c r="B16" s="103"/>
      <c r="C16" s="103"/>
      <c r="D16" s="103"/>
      <c r="E16" s="103"/>
      <c r="F16" s="104"/>
      <c r="G16" s="731"/>
      <c r="H16" s="732"/>
      <c r="I16" s="551" t="s">
        <v>52</v>
      </c>
      <c r="J16" s="552"/>
      <c r="K16" s="552"/>
      <c r="L16" s="552"/>
      <c r="M16" s="552"/>
      <c r="N16" s="552"/>
      <c r="O16" s="553"/>
      <c r="P16" s="182" t="s">
        <v>471</v>
      </c>
      <c r="Q16" s="183"/>
      <c r="R16" s="183"/>
      <c r="S16" s="183"/>
      <c r="T16" s="183"/>
      <c r="U16" s="183"/>
      <c r="V16" s="184"/>
      <c r="W16" s="182" t="s">
        <v>471</v>
      </c>
      <c r="X16" s="183"/>
      <c r="Y16" s="183"/>
      <c r="Z16" s="183"/>
      <c r="AA16" s="183"/>
      <c r="AB16" s="183"/>
      <c r="AC16" s="184"/>
      <c r="AD16" s="182" t="s">
        <v>478</v>
      </c>
      <c r="AE16" s="183"/>
      <c r="AF16" s="183"/>
      <c r="AG16" s="183"/>
      <c r="AH16" s="183"/>
      <c r="AI16" s="183"/>
      <c r="AJ16" s="184"/>
      <c r="AK16" s="182" t="s">
        <v>471</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50</v>
      </c>
      <c r="J17" s="618"/>
      <c r="K17" s="618"/>
      <c r="L17" s="618"/>
      <c r="M17" s="618"/>
      <c r="N17" s="618"/>
      <c r="O17" s="619"/>
      <c r="P17" s="182" t="s">
        <v>476</v>
      </c>
      <c r="Q17" s="183"/>
      <c r="R17" s="183"/>
      <c r="S17" s="183"/>
      <c r="T17" s="183"/>
      <c r="U17" s="183"/>
      <c r="V17" s="184"/>
      <c r="W17" s="182" t="s">
        <v>477</v>
      </c>
      <c r="X17" s="183"/>
      <c r="Y17" s="183"/>
      <c r="Z17" s="183"/>
      <c r="AA17" s="183"/>
      <c r="AB17" s="183"/>
      <c r="AC17" s="184"/>
      <c r="AD17" s="182" t="s">
        <v>471</v>
      </c>
      <c r="AE17" s="183"/>
      <c r="AF17" s="183"/>
      <c r="AG17" s="183"/>
      <c r="AH17" s="183"/>
      <c r="AI17" s="183"/>
      <c r="AJ17" s="184"/>
      <c r="AK17" s="182" t="s">
        <v>471</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6.5250000000000004</v>
      </c>
      <c r="Q18" s="204"/>
      <c r="R18" s="204"/>
      <c r="S18" s="204"/>
      <c r="T18" s="204"/>
      <c r="U18" s="204"/>
      <c r="V18" s="205"/>
      <c r="W18" s="203">
        <f>SUM(W13:AC17)</f>
        <v>5.8650000000000002</v>
      </c>
      <c r="X18" s="204"/>
      <c r="Y18" s="204"/>
      <c r="Z18" s="204"/>
      <c r="AA18" s="204"/>
      <c r="AB18" s="204"/>
      <c r="AC18" s="205"/>
      <c r="AD18" s="203">
        <f>SUM(AD13:AJ17)</f>
        <v>4.9930000000000003</v>
      </c>
      <c r="AE18" s="204"/>
      <c r="AF18" s="204"/>
      <c r="AG18" s="204"/>
      <c r="AH18" s="204"/>
      <c r="AI18" s="204"/>
      <c r="AJ18" s="205"/>
      <c r="AK18" s="203">
        <f>SUM(AK13:AQ17)</f>
        <v>4.2519999999999998</v>
      </c>
      <c r="AL18" s="204"/>
      <c r="AM18" s="204"/>
      <c r="AN18" s="204"/>
      <c r="AO18" s="204"/>
      <c r="AP18" s="204"/>
      <c r="AQ18" s="205"/>
      <c r="AR18" s="203">
        <f>SUM(AR13:AX17)</f>
        <v>3.8919999999999999</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5.2309999999999999</v>
      </c>
      <c r="Q19" s="183"/>
      <c r="R19" s="183"/>
      <c r="S19" s="183"/>
      <c r="T19" s="183"/>
      <c r="U19" s="183"/>
      <c r="V19" s="184"/>
      <c r="W19" s="182">
        <v>4.9530000000000003</v>
      </c>
      <c r="X19" s="183"/>
      <c r="Y19" s="183"/>
      <c r="Z19" s="183"/>
      <c r="AA19" s="183"/>
      <c r="AB19" s="183"/>
      <c r="AC19" s="184"/>
      <c r="AD19" s="182">
        <v>4.524</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0.80168582375478925</v>
      </c>
      <c r="Q20" s="509"/>
      <c r="R20" s="509"/>
      <c r="S20" s="509"/>
      <c r="T20" s="509"/>
      <c r="U20" s="509"/>
      <c r="V20" s="509"/>
      <c r="W20" s="509">
        <f t="shared" ref="W20" si="0">IF(W18=0, "-", SUM(W19)/W18)</f>
        <v>0.84450127877237857</v>
      </c>
      <c r="X20" s="509"/>
      <c r="Y20" s="509"/>
      <c r="Z20" s="509"/>
      <c r="AA20" s="509"/>
      <c r="AB20" s="509"/>
      <c r="AC20" s="509"/>
      <c r="AD20" s="509">
        <f t="shared" ref="AD20" si="1">IF(AD18=0, "-", SUM(AD19)/AD18)</f>
        <v>0.90606849589425187</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428</v>
      </c>
      <c r="H21" s="899"/>
      <c r="I21" s="899"/>
      <c r="J21" s="899"/>
      <c r="K21" s="899"/>
      <c r="L21" s="899"/>
      <c r="M21" s="899"/>
      <c r="N21" s="899"/>
      <c r="O21" s="899"/>
      <c r="P21" s="509">
        <f>IF(P19=0, "-", SUM(P19)/SUM(P13,P14))</f>
        <v>0.80168582375478925</v>
      </c>
      <c r="Q21" s="509"/>
      <c r="R21" s="509"/>
      <c r="S21" s="509"/>
      <c r="T21" s="509"/>
      <c r="U21" s="509"/>
      <c r="V21" s="509"/>
      <c r="W21" s="509">
        <f t="shared" ref="W21" si="2">IF(W19=0, "-", SUM(W19)/SUM(W13,W14))</f>
        <v>0.84450127877237857</v>
      </c>
      <c r="X21" s="509"/>
      <c r="Y21" s="509"/>
      <c r="Z21" s="509"/>
      <c r="AA21" s="509"/>
      <c r="AB21" s="509"/>
      <c r="AC21" s="509"/>
      <c r="AD21" s="509">
        <f t="shared" ref="AD21" si="3">IF(AD19=0, "-", SUM(AD19)/SUM(AD13,AD14))</f>
        <v>0.90606849589425187</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406</v>
      </c>
      <c r="B22" s="160"/>
      <c r="C22" s="160"/>
      <c r="D22" s="160"/>
      <c r="E22" s="160"/>
      <c r="F22" s="161"/>
      <c r="G22" s="144" t="s">
        <v>404</v>
      </c>
      <c r="H22" s="145"/>
      <c r="I22" s="145"/>
      <c r="J22" s="145"/>
      <c r="K22" s="145"/>
      <c r="L22" s="145"/>
      <c r="M22" s="145"/>
      <c r="N22" s="145"/>
      <c r="O22" s="146"/>
      <c r="P22" s="168" t="s">
        <v>403</v>
      </c>
      <c r="Q22" s="145"/>
      <c r="R22" s="145"/>
      <c r="S22" s="145"/>
      <c r="T22" s="145"/>
      <c r="U22" s="145"/>
      <c r="V22" s="146"/>
      <c r="W22" s="168" t="s">
        <v>402</v>
      </c>
      <c r="X22" s="145"/>
      <c r="Y22" s="145"/>
      <c r="Z22" s="145"/>
      <c r="AA22" s="145"/>
      <c r="AB22" s="145"/>
      <c r="AC22" s="146"/>
      <c r="AD22" s="168" t="s">
        <v>401</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480</v>
      </c>
      <c r="H23" s="148"/>
      <c r="I23" s="148"/>
      <c r="J23" s="148"/>
      <c r="K23" s="148"/>
      <c r="L23" s="148"/>
      <c r="M23" s="148"/>
      <c r="N23" s="148"/>
      <c r="O23" s="149"/>
      <c r="P23" s="179">
        <v>2.4950000000000001</v>
      </c>
      <c r="Q23" s="180"/>
      <c r="R23" s="180"/>
      <c r="S23" s="180"/>
      <c r="T23" s="180"/>
      <c r="U23" s="180"/>
      <c r="V23" s="181"/>
      <c r="W23" s="179">
        <v>2.585</v>
      </c>
      <c r="X23" s="180"/>
      <c r="Y23" s="180"/>
      <c r="Z23" s="180"/>
      <c r="AA23" s="180"/>
      <c r="AB23" s="180"/>
      <c r="AC23" s="181"/>
      <c r="AD23" s="170" t="s">
        <v>557</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481</v>
      </c>
      <c r="H24" s="151"/>
      <c r="I24" s="151"/>
      <c r="J24" s="151"/>
      <c r="K24" s="151"/>
      <c r="L24" s="151"/>
      <c r="M24" s="151"/>
      <c r="N24" s="151"/>
      <c r="O24" s="152"/>
      <c r="P24" s="182">
        <v>1.405</v>
      </c>
      <c r="Q24" s="183"/>
      <c r="R24" s="183"/>
      <c r="S24" s="183"/>
      <c r="T24" s="183"/>
      <c r="U24" s="183"/>
      <c r="V24" s="184"/>
      <c r="W24" s="182">
        <v>1.141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482</v>
      </c>
      <c r="H25" s="151"/>
      <c r="I25" s="151"/>
      <c r="J25" s="151"/>
      <c r="K25" s="151"/>
      <c r="L25" s="151"/>
      <c r="M25" s="151"/>
      <c r="N25" s="151"/>
      <c r="O25" s="152"/>
      <c r="P25" s="182">
        <v>0.222</v>
      </c>
      <c r="Q25" s="183"/>
      <c r="R25" s="183"/>
      <c r="S25" s="183"/>
      <c r="T25" s="183"/>
      <c r="U25" s="183"/>
      <c r="V25" s="184"/>
      <c r="W25" s="182">
        <v>0.10199999999999999</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483</v>
      </c>
      <c r="H26" s="151"/>
      <c r="I26" s="151"/>
      <c r="J26" s="151"/>
      <c r="K26" s="151"/>
      <c r="L26" s="151"/>
      <c r="M26" s="151"/>
      <c r="N26" s="151"/>
      <c r="O26" s="152"/>
      <c r="P26" s="182">
        <v>0.13</v>
      </c>
      <c r="Q26" s="183"/>
      <c r="R26" s="183"/>
      <c r="S26" s="183"/>
      <c r="T26" s="183"/>
      <c r="U26" s="183"/>
      <c r="V26" s="184"/>
      <c r="W26" s="182">
        <v>6.4000000000000001E-2</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409</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405</v>
      </c>
      <c r="H29" s="157"/>
      <c r="I29" s="157"/>
      <c r="J29" s="157"/>
      <c r="K29" s="157"/>
      <c r="L29" s="157"/>
      <c r="M29" s="157"/>
      <c r="N29" s="157"/>
      <c r="O29" s="158"/>
      <c r="P29" s="206">
        <f>AK13</f>
        <v>4.2519999999999998</v>
      </c>
      <c r="Q29" s="207"/>
      <c r="R29" s="207"/>
      <c r="S29" s="207"/>
      <c r="T29" s="207"/>
      <c r="U29" s="207"/>
      <c r="V29" s="208"/>
      <c r="W29" s="206">
        <f>AR13</f>
        <v>3.8919999999999999</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422</v>
      </c>
      <c r="B30" s="560"/>
      <c r="C30" s="560"/>
      <c r="D30" s="560"/>
      <c r="E30" s="560"/>
      <c r="F30" s="561"/>
      <c r="G30" s="639" t="s">
        <v>265</v>
      </c>
      <c r="H30" s="379"/>
      <c r="I30" s="379"/>
      <c r="J30" s="379"/>
      <c r="K30" s="379"/>
      <c r="L30" s="379"/>
      <c r="M30" s="379"/>
      <c r="N30" s="379"/>
      <c r="O30" s="555"/>
      <c r="P30" s="554" t="s">
        <v>59</v>
      </c>
      <c r="Q30" s="379"/>
      <c r="R30" s="379"/>
      <c r="S30" s="379"/>
      <c r="T30" s="379"/>
      <c r="U30" s="379"/>
      <c r="V30" s="379"/>
      <c r="W30" s="379"/>
      <c r="X30" s="555"/>
      <c r="Y30" s="449"/>
      <c r="Z30" s="450"/>
      <c r="AA30" s="451"/>
      <c r="AB30" s="378" t="s">
        <v>12</v>
      </c>
      <c r="AC30" s="557"/>
      <c r="AD30" s="558"/>
      <c r="AE30" s="377" t="s">
        <v>310</v>
      </c>
      <c r="AF30" s="377"/>
      <c r="AG30" s="377"/>
      <c r="AH30" s="377"/>
      <c r="AI30" s="377" t="s">
        <v>311</v>
      </c>
      <c r="AJ30" s="377"/>
      <c r="AK30" s="377"/>
      <c r="AL30" s="377"/>
      <c r="AM30" s="377" t="s">
        <v>317</v>
      </c>
      <c r="AN30" s="377"/>
      <c r="AO30" s="377"/>
      <c r="AP30" s="378"/>
      <c r="AQ30" s="630" t="s">
        <v>308</v>
      </c>
      <c r="AR30" s="631"/>
      <c r="AS30" s="631"/>
      <c r="AT30" s="632"/>
      <c r="AU30" s="379" t="s">
        <v>253</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30</v>
      </c>
      <c r="AR31" s="198"/>
      <c r="AS31" s="132" t="s">
        <v>309</v>
      </c>
      <c r="AT31" s="133"/>
      <c r="AU31" s="265" t="s">
        <v>547</v>
      </c>
      <c r="AV31" s="265"/>
      <c r="AW31" s="368" t="s">
        <v>297</v>
      </c>
      <c r="AX31" s="369"/>
    </row>
    <row r="32" spans="1:50" ht="23.25" customHeight="1" x14ac:dyDescent="0.15">
      <c r="A32" s="536"/>
      <c r="B32" s="534"/>
      <c r="C32" s="534"/>
      <c r="D32" s="534"/>
      <c r="E32" s="534"/>
      <c r="F32" s="535"/>
      <c r="G32" s="510" t="s">
        <v>484</v>
      </c>
      <c r="H32" s="511"/>
      <c r="I32" s="511"/>
      <c r="J32" s="511"/>
      <c r="K32" s="511"/>
      <c r="L32" s="511"/>
      <c r="M32" s="511"/>
      <c r="N32" s="511"/>
      <c r="O32" s="512"/>
      <c r="P32" s="121" t="s">
        <v>485</v>
      </c>
      <c r="Q32" s="121"/>
      <c r="R32" s="121"/>
      <c r="S32" s="121"/>
      <c r="T32" s="121"/>
      <c r="U32" s="121"/>
      <c r="V32" s="121"/>
      <c r="W32" s="121"/>
      <c r="X32" s="212"/>
      <c r="Y32" s="335" t="s">
        <v>13</v>
      </c>
      <c r="Z32" s="519"/>
      <c r="AA32" s="520"/>
      <c r="AB32" s="521" t="s">
        <v>486</v>
      </c>
      <c r="AC32" s="521"/>
      <c r="AD32" s="521"/>
      <c r="AE32" s="348">
        <v>1499396</v>
      </c>
      <c r="AF32" s="349"/>
      <c r="AG32" s="349"/>
      <c r="AH32" s="349"/>
      <c r="AI32" s="348">
        <v>2735468</v>
      </c>
      <c r="AJ32" s="349"/>
      <c r="AK32" s="349"/>
      <c r="AL32" s="349"/>
      <c r="AM32" s="348">
        <v>2648023</v>
      </c>
      <c r="AN32" s="349"/>
      <c r="AO32" s="349"/>
      <c r="AP32" s="349"/>
      <c r="AQ32" s="189" t="s">
        <v>545</v>
      </c>
      <c r="AR32" s="190"/>
      <c r="AS32" s="190"/>
      <c r="AT32" s="191"/>
      <c r="AU32" s="349" t="s">
        <v>545</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54</v>
      </c>
      <c r="Z33" s="277"/>
      <c r="AA33" s="278"/>
      <c r="AB33" s="491" t="s">
        <v>486</v>
      </c>
      <c r="AC33" s="491"/>
      <c r="AD33" s="491"/>
      <c r="AE33" s="348">
        <v>750000</v>
      </c>
      <c r="AF33" s="349"/>
      <c r="AG33" s="349"/>
      <c r="AH33" s="349"/>
      <c r="AI33" s="348">
        <v>750000</v>
      </c>
      <c r="AJ33" s="349"/>
      <c r="AK33" s="349"/>
      <c r="AL33" s="349"/>
      <c r="AM33" s="348">
        <v>2671306</v>
      </c>
      <c r="AN33" s="349"/>
      <c r="AO33" s="349"/>
      <c r="AP33" s="349"/>
      <c r="AQ33" s="189">
        <v>2671306</v>
      </c>
      <c r="AR33" s="190"/>
      <c r="AS33" s="190"/>
      <c r="AT33" s="191"/>
      <c r="AU33" s="349" t="s">
        <v>558</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298</v>
      </c>
      <c r="AC34" s="476"/>
      <c r="AD34" s="476"/>
      <c r="AE34" s="348">
        <v>199.9</v>
      </c>
      <c r="AF34" s="349"/>
      <c r="AG34" s="349"/>
      <c r="AH34" s="349"/>
      <c r="AI34" s="348">
        <v>364.7</v>
      </c>
      <c r="AJ34" s="349"/>
      <c r="AK34" s="349"/>
      <c r="AL34" s="349"/>
      <c r="AM34" s="348">
        <v>99.128403859385642</v>
      </c>
      <c r="AN34" s="349"/>
      <c r="AO34" s="349"/>
      <c r="AP34" s="349"/>
      <c r="AQ34" s="189" t="s">
        <v>546</v>
      </c>
      <c r="AR34" s="190"/>
      <c r="AS34" s="190"/>
      <c r="AT34" s="191"/>
      <c r="AU34" s="349" t="s">
        <v>545</v>
      </c>
      <c r="AV34" s="349"/>
      <c r="AW34" s="349"/>
      <c r="AX34" s="365"/>
    </row>
    <row r="35" spans="1:50" ht="33.75" customHeight="1" x14ac:dyDescent="0.15">
      <c r="A35" s="872" t="s">
        <v>456</v>
      </c>
      <c r="B35" s="873"/>
      <c r="C35" s="873"/>
      <c r="D35" s="873"/>
      <c r="E35" s="873"/>
      <c r="F35" s="874"/>
      <c r="G35" s="878" t="s">
        <v>548</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33.7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3" t="s">
        <v>422</v>
      </c>
      <c r="B37" s="634"/>
      <c r="C37" s="634"/>
      <c r="D37" s="634"/>
      <c r="E37" s="634"/>
      <c r="F37" s="635"/>
      <c r="G37" s="744" t="s">
        <v>265</v>
      </c>
      <c r="H37" s="372"/>
      <c r="I37" s="372"/>
      <c r="J37" s="372"/>
      <c r="K37" s="372"/>
      <c r="L37" s="372"/>
      <c r="M37" s="372"/>
      <c r="N37" s="372"/>
      <c r="O37" s="621"/>
      <c r="P37" s="620" t="s">
        <v>59</v>
      </c>
      <c r="Q37" s="372"/>
      <c r="R37" s="372"/>
      <c r="S37" s="372"/>
      <c r="T37" s="372"/>
      <c r="U37" s="372"/>
      <c r="V37" s="372"/>
      <c r="W37" s="372"/>
      <c r="X37" s="621"/>
      <c r="Y37" s="622"/>
      <c r="Z37" s="623"/>
      <c r="AA37" s="624"/>
      <c r="AB37" s="371" t="s">
        <v>12</v>
      </c>
      <c r="AC37" s="625"/>
      <c r="AD37" s="626"/>
      <c r="AE37" s="370" t="s">
        <v>310</v>
      </c>
      <c r="AF37" s="370"/>
      <c r="AG37" s="370"/>
      <c r="AH37" s="370"/>
      <c r="AI37" s="370" t="s">
        <v>311</v>
      </c>
      <c r="AJ37" s="370"/>
      <c r="AK37" s="370"/>
      <c r="AL37" s="370"/>
      <c r="AM37" s="370" t="s">
        <v>317</v>
      </c>
      <c r="AN37" s="370"/>
      <c r="AO37" s="370"/>
      <c r="AP37" s="371"/>
      <c r="AQ37" s="259" t="s">
        <v>308</v>
      </c>
      <c r="AR37" s="260"/>
      <c r="AS37" s="260"/>
      <c r="AT37" s="261"/>
      <c r="AU37" s="372" t="s">
        <v>253</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v>30</v>
      </c>
      <c r="AR38" s="198"/>
      <c r="AS38" s="132" t="s">
        <v>309</v>
      </c>
      <c r="AT38" s="133"/>
      <c r="AU38" s="265" t="s">
        <v>545</v>
      </c>
      <c r="AV38" s="265"/>
      <c r="AW38" s="368" t="s">
        <v>297</v>
      </c>
      <c r="AX38" s="369"/>
    </row>
    <row r="39" spans="1:50" ht="23.25" customHeight="1" x14ac:dyDescent="0.15">
      <c r="A39" s="536"/>
      <c r="B39" s="534"/>
      <c r="C39" s="534"/>
      <c r="D39" s="534"/>
      <c r="E39" s="534"/>
      <c r="F39" s="535"/>
      <c r="G39" s="510" t="s">
        <v>487</v>
      </c>
      <c r="H39" s="511"/>
      <c r="I39" s="511"/>
      <c r="J39" s="511"/>
      <c r="K39" s="511"/>
      <c r="L39" s="511"/>
      <c r="M39" s="511"/>
      <c r="N39" s="511"/>
      <c r="O39" s="512"/>
      <c r="P39" s="121" t="s">
        <v>488</v>
      </c>
      <c r="Q39" s="121"/>
      <c r="R39" s="121"/>
      <c r="S39" s="121"/>
      <c r="T39" s="121"/>
      <c r="U39" s="121"/>
      <c r="V39" s="121"/>
      <c r="W39" s="121"/>
      <c r="X39" s="212"/>
      <c r="Y39" s="335" t="s">
        <v>13</v>
      </c>
      <c r="Z39" s="519"/>
      <c r="AA39" s="520"/>
      <c r="AB39" s="521" t="s">
        <v>486</v>
      </c>
      <c r="AC39" s="521"/>
      <c r="AD39" s="521"/>
      <c r="AE39" s="348">
        <v>332</v>
      </c>
      <c r="AF39" s="349"/>
      <c r="AG39" s="349"/>
      <c r="AH39" s="349"/>
      <c r="AI39" s="348">
        <v>338</v>
      </c>
      <c r="AJ39" s="349"/>
      <c r="AK39" s="349"/>
      <c r="AL39" s="349"/>
      <c r="AM39" s="348">
        <v>325</v>
      </c>
      <c r="AN39" s="349"/>
      <c r="AO39" s="349"/>
      <c r="AP39" s="349"/>
      <c r="AQ39" s="189" t="s">
        <v>545</v>
      </c>
      <c r="AR39" s="190"/>
      <c r="AS39" s="190"/>
      <c r="AT39" s="191"/>
      <c r="AU39" s="349" t="s">
        <v>545</v>
      </c>
      <c r="AV39" s="349"/>
      <c r="AW39" s="349"/>
      <c r="AX39" s="365"/>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54</v>
      </c>
      <c r="Z40" s="277"/>
      <c r="AA40" s="278"/>
      <c r="AB40" s="491" t="s">
        <v>486</v>
      </c>
      <c r="AC40" s="491"/>
      <c r="AD40" s="491"/>
      <c r="AE40" s="348">
        <v>300</v>
      </c>
      <c r="AF40" s="349"/>
      <c r="AG40" s="349"/>
      <c r="AH40" s="349"/>
      <c r="AI40" s="348">
        <v>300</v>
      </c>
      <c r="AJ40" s="349"/>
      <c r="AK40" s="349"/>
      <c r="AL40" s="349"/>
      <c r="AM40" s="348">
        <v>356</v>
      </c>
      <c r="AN40" s="349"/>
      <c r="AO40" s="349"/>
      <c r="AP40" s="349"/>
      <c r="AQ40" s="189">
        <v>356</v>
      </c>
      <c r="AR40" s="190"/>
      <c r="AS40" s="190"/>
      <c r="AT40" s="191"/>
      <c r="AU40" s="349" t="s">
        <v>559</v>
      </c>
      <c r="AV40" s="349"/>
      <c r="AW40" s="349"/>
      <c r="AX40" s="365"/>
    </row>
    <row r="41" spans="1:50" ht="23.2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298</v>
      </c>
      <c r="AC41" s="476"/>
      <c r="AD41" s="476"/>
      <c r="AE41" s="348">
        <v>110.7</v>
      </c>
      <c r="AF41" s="349"/>
      <c r="AG41" s="349"/>
      <c r="AH41" s="349"/>
      <c r="AI41" s="348">
        <v>113</v>
      </c>
      <c r="AJ41" s="349"/>
      <c r="AK41" s="349"/>
      <c r="AL41" s="349"/>
      <c r="AM41" s="348">
        <v>91.3</v>
      </c>
      <c r="AN41" s="349"/>
      <c r="AO41" s="349"/>
      <c r="AP41" s="349"/>
      <c r="AQ41" s="189" t="s">
        <v>470</v>
      </c>
      <c r="AR41" s="190"/>
      <c r="AS41" s="190"/>
      <c r="AT41" s="191"/>
      <c r="AU41" s="349" t="s">
        <v>470</v>
      </c>
      <c r="AV41" s="349"/>
      <c r="AW41" s="349"/>
      <c r="AX41" s="365"/>
    </row>
    <row r="42" spans="1:50" ht="30" customHeight="1" x14ac:dyDescent="0.15">
      <c r="A42" s="872" t="s">
        <v>456</v>
      </c>
      <c r="B42" s="873"/>
      <c r="C42" s="873"/>
      <c r="D42" s="873"/>
      <c r="E42" s="873"/>
      <c r="F42" s="874"/>
      <c r="G42" s="878" t="s">
        <v>549</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30"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422</v>
      </c>
      <c r="B44" s="634"/>
      <c r="C44" s="634"/>
      <c r="D44" s="634"/>
      <c r="E44" s="634"/>
      <c r="F44" s="635"/>
      <c r="G44" s="744" t="s">
        <v>265</v>
      </c>
      <c r="H44" s="372"/>
      <c r="I44" s="372"/>
      <c r="J44" s="372"/>
      <c r="K44" s="372"/>
      <c r="L44" s="372"/>
      <c r="M44" s="372"/>
      <c r="N44" s="372"/>
      <c r="O44" s="621"/>
      <c r="P44" s="620" t="s">
        <v>59</v>
      </c>
      <c r="Q44" s="372"/>
      <c r="R44" s="372"/>
      <c r="S44" s="372"/>
      <c r="T44" s="372"/>
      <c r="U44" s="372"/>
      <c r="V44" s="372"/>
      <c r="W44" s="372"/>
      <c r="X44" s="621"/>
      <c r="Y44" s="622"/>
      <c r="Z44" s="623"/>
      <c r="AA44" s="624"/>
      <c r="AB44" s="371" t="s">
        <v>12</v>
      </c>
      <c r="AC44" s="625"/>
      <c r="AD44" s="626"/>
      <c r="AE44" s="370" t="s">
        <v>310</v>
      </c>
      <c r="AF44" s="370"/>
      <c r="AG44" s="370"/>
      <c r="AH44" s="370"/>
      <c r="AI44" s="370" t="s">
        <v>311</v>
      </c>
      <c r="AJ44" s="370"/>
      <c r="AK44" s="370"/>
      <c r="AL44" s="370"/>
      <c r="AM44" s="370" t="s">
        <v>317</v>
      </c>
      <c r="AN44" s="370"/>
      <c r="AO44" s="370"/>
      <c r="AP44" s="371"/>
      <c r="AQ44" s="259" t="s">
        <v>308</v>
      </c>
      <c r="AR44" s="260"/>
      <c r="AS44" s="260"/>
      <c r="AT44" s="261"/>
      <c r="AU44" s="372" t="s">
        <v>253</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309</v>
      </c>
      <c r="AT45" s="133"/>
      <c r="AU45" s="265"/>
      <c r="AV45" s="265"/>
      <c r="AW45" s="368" t="s">
        <v>297</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54</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298</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456</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422</v>
      </c>
      <c r="B51" s="534"/>
      <c r="C51" s="534"/>
      <c r="D51" s="534"/>
      <c r="E51" s="534"/>
      <c r="F51" s="535"/>
      <c r="G51" s="540" t="s">
        <v>265</v>
      </c>
      <c r="H51" s="541"/>
      <c r="I51" s="541"/>
      <c r="J51" s="541"/>
      <c r="K51" s="541"/>
      <c r="L51" s="541"/>
      <c r="M51" s="541"/>
      <c r="N51" s="541"/>
      <c r="O51" s="542"/>
      <c r="P51" s="748" t="s">
        <v>59</v>
      </c>
      <c r="Q51" s="541"/>
      <c r="R51" s="541"/>
      <c r="S51" s="541"/>
      <c r="T51" s="541"/>
      <c r="U51" s="541"/>
      <c r="V51" s="541"/>
      <c r="W51" s="541"/>
      <c r="X51" s="542"/>
      <c r="Y51" s="452"/>
      <c r="Z51" s="453"/>
      <c r="AA51" s="454"/>
      <c r="AB51" s="358" t="s">
        <v>12</v>
      </c>
      <c r="AC51" s="359"/>
      <c r="AD51" s="360"/>
      <c r="AE51" s="366" t="s">
        <v>310</v>
      </c>
      <c r="AF51" s="366"/>
      <c r="AG51" s="366"/>
      <c r="AH51" s="366"/>
      <c r="AI51" s="366" t="s">
        <v>311</v>
      </c>
      <c r="AJ51" s="366"/>
      <c r="AK51" s="366"/>
      <c r="AL51" s="366"/>
      <c r="AM51" s="366" t="s">
        <v>317</v>
      </c>
      <c r="AN51" s="366"/>
      <c r="AO51" s="366"/>
      <c r="AP51" s="358"/>
      <c r="AQ51" s="137" t="s">
        <v>308</v>
      </c>
      <c r="AR51" s="129"/>
      <c r="AS51" s="129"/>
      <c r="AT51" s="130"/>
      <c r="AU51" s="363" t="s">
        <v>253</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309</v>
      </c>
      <c r="AT52" s="133"/>
      <c r="AU52" s="265"/>
      <c r="AV52" s="265"/>
      <c r="AW52" s="368" t="s">
        <v>297</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54</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456</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422</v>
      </c>
      <c r="B58" s="534"/>
      <c r="C58" s="534"/>
      <c r="D58" s="534"/>
      <c r="E58" s="534"/>
      <c r="F58" s="535"/>
      <c r="G58" s="540" t="s">
        <v>265</v>
      </c>
      <c r="H58" s="541"/>
      <c r="I58" s="541"/>
      <c r="J58" s="541"/>
      <c r="K58" s="541"/>
      <c r="L58" s="541"/>
      <c r="M58" s="541"/>
      <c r="N58" s="541"/>
      <c r="O58" s="542"/>
      <c r="P58" s="748" t="s">
        <v>59</v>
      </c>
      <c r="Q58" s="541"/>
      <c r="R58" s="541"/>
      <c r="S58" s="541"/>
      <c r="T58" s="541"/>
      <c r="U58" s="541"/>
      <c r="V58" s="541"/>
      <c r="W58" s="541"/>
      <c r="X58" s="542"/>
      <c r="Y58" s="452"/>
      <c r="Z58" s="453"/>
      <c r="AA58" s="454"/>
      <c r="AB58" s="358" t="s">
        <v>12</v>
      </c>
      <c r="AC58" s="359"/>
      <c r="AD58" s="360"/>
      <c r="AE58" s="366" t="s">
        <v>310</v>
      </c>
      <c r="AF58" s="366"/>
      <c r="AG58" s="366"/>
      <c r="AH58" s="366"/>
      <c r="AI58" s="366" t="s">
        <v>311</v>
      </c>
      <c r="AJ58" s="366"/>
      <c r="AK58" s="366"/>
      <c r="AL58" s="366"/>
      <c r="AM58" s="366" t="s">
        <v>317</v>
      </c>
      <c r="AN58" s="366"/>
      <c r="AO58" s="366"/>
      <c r="AP58" s="358"/>
      <c r="AQ58" s="137" t="s">
        <v>308</v>
      </c>
      <c r="AR58" s="129"/>
      <c r="AS58" s="129"/>
      <c r="AT58" s="130"/>
      <c r="AU58" s="363" t="s">
        <v>253</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309</v>
      </c>
      <c r="AT59" s="133"/>
      <c r="AU59" s="265"/>
      <c r="AV59" s="265"/>
      <c r="AW59" s="368" t="s">
        <v>297</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54</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456</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423</v>
      </c>
      <c r="B65" s="933"/>
      <c r="C65" s="933"/>
      <c r="D65" s="933"/>
      <c r="E65" s="933"/>
      <c r="F65" s="934"/>
      <c r="G65" s="938"/>
      <c r="H65" s="940" t="s">
        <v>265</v>
      </c>
      <c r="I65" s="940"/>
      <c r="J65" s="940"/>
      <c r="K65" s="940"/>
      <c r="L65" s="940"/>
      <c r="M65" s="940"/>
      <c r="N65" s="940"/>
      <c r="O65" s="941"/>
      <c r="P65" s="944" t="s">
        <v>59</v>
      </c>
      <c r="Q65" s="940"/>
      <c r="R65" s="940"/>
      <c r="S65" s="940"/>
      <c r="T65" s="940"/>
      <c r="U65" s="940"/>
      <c r="V65" s="941"/>
      <c r="W65" s="946" t="s">
        <v>418</v>
      </c>
      <c r="X65" s="947"/>
      <c r="Y65" s="950"/>
      <c r="Z65" s="950"/>
      <c r="AA65" s="951"/>
      <c r="AB65" s="944" t="s">
        <v>12</v>
      </c>
      <c r="AC65" s="940"/>
      <c r="AD65" s="941"/>
      <c r="AE65" s="901" t="s">
        <v>310</v>
      </c>
      <c r="AF65" s="901"/>
      <c r="AG65" s="901"/>
      <c r="AH65" s="901"/>
      <c r="AI65" s="901" t="s">
        <v>311</v>
      </c>
      <c r="AJ65" s="901"/>
      <c r="AK65" s="901"/>
      <c r="AL65" s="901"/>
      <c r="AM65" s="901" t="s">
        <v>317</v>
      </c>
      <c r="AN65" s="901"/>
      <c r="AO65" s="901"/>
      <c r="AP65" s="944"/>
      <c r="AQ65" s="944" t="s">
        <v>308</v>
      </c>
      <c r="AR65" s="940"/>
      <c r="AS65" s="940"/>
      <c r="AT65" s="941"/>
      <c r="AU65" s="955" t="s">
        <v>253</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309</v>
      </c>
      <c r="AT66" s="943"/>
      <c r="AU66" s="265"/>
      <c r="AV66" s="265"/>
      <c r="AW66" s="942" t="s">
        <v>421</v>
      </c>
      <c r="AX66" s="957"/>
    </row>
    <row r="67" spans="1:50" ht="23.25" hidden="1" customHeight="1" x14ac:dyDescent="0.15">
      <c r="A67" s="935"/>
      <c r="B67" s="936"/>
      <c r="C67" s="936"/>
      <c r="D67" s="936"/>
      <c r="E67" s="936"/>
      <c r="F67" s="937"/>
      <c r="G67" s="958" t="s">
        <v>318</v>
      </c>
      <c r="H67" s="961"/>
      <c r="I67" s="962"/>
      <c r="J67" s="962"/>
      <c r="K67" s="962"/>
      <c r="L67" s="962"/>
      <c r="M67" s="962"/>
      <c r="N67" s="962"/>
      <c r="O67" s="963"/>
      <c r="P67" s="961"/>
      <c r="Q67" s="962"/>
      <c r="R67" s="962"/>
      <c r="S67" s="962"/>
      <c r="T67" s="962"/>
      <c r="U67" s="962"/>
      <c r="V67" s="963"/>
      <c r="W67" s="967"/>
      <c r="X67" s="968"/>
      <c r="Y67" s="973" t="s">
        <v>13</v>
      </c>
      <c r="Z67" s="973"/>
      <c r="AA67" s="974"/>
      <c r="AB67" s="975" t="s">
        <v>446</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54</v>
      </c>
      <c r="Z68" s="145"/>
      <c r="AA68" s="146"/>
      <c r="AB68" s="976" t="s">
        <v>446</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447</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429</v>
      </c>
      <c r="B70" s="936"/>
      <c r="C70" s="936"/>
      <c r="D70" s="936"/>
      <c r="E70" s="936"/>
      <c r="F70" s="937"/>
      <c r="G70" s="959" t="s">
        <v>319</v>
      </c>
      <c r="H70" s="977"/>
      <c r="I70" s="977"/>
      <c r="J70" s="977"/>
      <c r="K70" s="977"/>
      <c r="L70" s="977"/>
      <c r="M70" s="977"/>
      <c r="N70" s="977"/>
      <c r="O70" s="977"/>
      <c r="P70" s="977"/>
      <c r="Q70" s="977"/>
      <c r="R70" s="977"/>
      <c r="S70" s="977"/>
      <c r="T70" s="977"/>
      <c r="U70" s="977"/>
      <c r="V70" s="977"/>
      <c r="W70" s="980" t="s">
        <v>445</v>
      </c>
      <c r="X70" s="981"/>
      <c r="Y70" s="973" t="s">
        <v>13</v>
      </c>
      <c r="Z70" s="973"/>
      <c r="AA70" s="974"/>
      <c r="AB70" s="975" t="s">
        <v>446</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54</v>
      </c>
      <c r="Z71" s="145"/>
      <c r="AA71" s="146"/>
      <c r="AB71" s="976" t="s">
        <v>446</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447</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423</v>
      </c>
      <c r="B73" s="825"/>
      <c r="C73" s="825"/>
      <c r="D73" s="825"/>
      <c r="E73" s="825"/>
      <c r="F73" s="826"/>
      <c r="G73" s="806"/>
      <c r="H73" s="129" t="s">
        <v>265</v>
      </c>
      <c r="I73" s="129"/>
      <c r="J73" s="129"/>
      <c r="K73" s="129"/>
      <c r="L73" s="129"/>
      <c r="M73" s="129"/>
      <c r="N73" s="129"/>
      <c r="O73" s="130"/>
      <c r="P73" s="137" t="s">
        <v>59</v>
      </c>
      <c r="Q73" s="129"/>
      <c r="R73" s="129"/>
      <c r="S73" s="129"/>
      <c r="T73" s="129"/>
      <c r="U73" s="129"/>
      <c r="V73" s="129"/>
      <c r="W73" s="129"/>
      <c r="X73" s="130"/>
      <c r="Y73" s="808"/>
      <c r="Z73" s="809"/>
      <c r="AA73" s="810"/>
      <c r="AB73" s="137" t="s">
        <v>12</v>
      </c>
      <c r="AC73" s="129"/>
      <c r="AD73" s="130"/>
      <c r="AE73" s="358" t="s">
        <v>310</v>
      </c>
      <c r="AF73" s="359"/>
      <c r="AG73" s="359"/>
      <c r="AH73" s="360"/>
      <c r="AI73" s="358" t="s">
        <v>311</v>
      </c>
      <c r="AJ73" s="359"/>
      <c r="AK73" s="359"/>
      <c r="AL73" s="360"/>
      <c r="AM73" s="358" t="s">
        <v>317</v>
      </c>
      <c r="AN73" s="359"/>
      <c r="AO73" s="359"/>
      <c r="AP73" s="360"/>
      <c r="AQ73" s="137" t="s">
        <v>308</v>
      </c>
      <c r="AR73" s="129"/>
      <c r="AS73" s="129"/>
      <c r="AT73" s="130"/>
      <c r="AU73" s="239" t="s">
        <v>253</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309</v>
      </c>
      <c r="AT74" s="133"/>
      <c r="AU74" s="209"/>
      <c r="AV74" s="198"/>
      <c r="AW74" s="132" t="s">
        <v>297</v>
      </c>
      <c r="AX74" s="210"/>
    </row>
    <row r="75" spans="1:50" ht="23.25" hidden="1" customHeight="1" x14ac:dyDescent="0.15">
      <c r="A75" s="827"/>
      <c r="B75" s="828"/>
      <c r="C75" s="828"/>
      <c r="D75" s="828"/>
      <c r="E75" s="828"/>
      <c r="F75" s="829"/>
      <c r="G75" s="770" t="s">
        <v>318</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54</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4.5" hidden="1" customHeight="1" x14ac:dyDescent="0.15">
      <c r="A78" s="886" t="s">
        <v>459</v>
      </c>
      <c r="B78" s="887"/>
      <c r="C78" s="887"/>
      <c r="D78" s="887"/>
      <c r="E78" s="884" t="s">
        <v>388</v>
      </c>
      <c r="F78" s="885"/>
      <c r="G78" s="52" t="s">
        <v>319</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268</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417</v>
      </c>
      <c r="AP79" s="109"/>
      <c r="AQ79" s="109"/>
      <c r="AR79" s="79" t="s">
        <v>415</v>
      </c>
      <c r="AS79" s="108"/>
      <c r="AT79" s="109"/>
      <c r="AU79" s="109"/>
      <c r="AV79" s="109"/>
      <c r="AW79" s="109"/>
      <c r="AX79" s="110"/>
    </row>
    <row r="80" spans="1:50" ht="18.75" hidden="1" customHeight="1" x14ac:dyDescent="0.15">
      <c r="A80" s="488" t="s">
        <v>266</v>
      </c>
      <c r="B80" s="832" t="s">
        <v>414</v>
      </c>
      <c r="C80" s="833"/>
      <c r="D80" s="833"/>
      <c r="E80" s="833"/>
      <c r="F80" s="834"/>
      <c r="G80" s="541" t="s">
        <v>258</v>
      </c>
      <c r="H80" s="541"/>
      <c r="I80" s="541"/>
      <c r="J80" s="541"/>
      <c r="K80" s="541"/>
      <c r="L80" s="541"/>
      <c r="M80" s="541"/>
      <c r="N80" s="541"/>
      <c r="O80" s="541"/>
      <c r="P80" s="541"/>
      <c r="Q80" s="541"/>
      <c r="R80" s="541"/>
      <c r="S80" s="541"/>
      <c r="T80" s="541"/>
      <c r="U80" s="541"/>
      <c r="V80" s="541"/>
      <c r="W80" s="541"/>
      <c r="X80" s="541"/>
      <c r="Y80" s="541"/>
      <c r="Z80" s="541"/>
      <c r="AA80" s="542"/>
      <c r="AB80" s="748" t="s">
        <v>398</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264</v>
      </c>
      <c r="C85" s="522"/>
      <c r="D85" s="522"/>
      <c r="E85" s="522"/>
      <c r="F85" s="523"/>
      <c r="G85" s="540" t="s">
        <v>61</v>
      </c>
      <c r="H85" s="541"/>
      <c r="I85" s="541"/>
      <c r="J85" s="541"/>
      <c r="K85" s="541"/>
      <c r="L85" s="541"/>
      <c r="M85" s="541"/>
      <c r="N85" s="541"/>
      <c r="O85" s="542"/>
      <c r="P85" s="748" t="s">
        <v>63</v>
      </c>
      <c r="Q85" s="541"/>
      <c r="R85" s="541"/>
      <c r="S85" s="541"/>
      <c r="T85" s="541"/>
      <c r="U85" s="541"/>
      <c r="V85" s="541"/>
      <c r="W85" s="541"/>
      <c r="X85" s="542"/>
      <c r="Y85" s="134"/>
      <c r="Z85" s="135"/>
      <c r="AA85" s="136"/>
      <c r="AB85" s="358" t="s">
        <v>12</v>
      </c>
      <c r="AC85" s="359"/>
      <c r="AD85" s="360"/>
      <c r="AE85" s="366" t="s">
        <v>310</v>
      </c>
      <c r="AF85" s="366"/>
      <c r="AG85" s="366"/>
      <c r="AH85" s="366"/>
      <c r="AI85" s="366" t="s">
        <v>311</v>
      </c>
      <c r="AJ85" s="366"/>
      <c r="AK85" s="366"/>
      <c r="AL85" s="366"/>
      <c r="AM85" s="366" t="s">
        <v>317</v>
      </c>
      <c r="AN85" s="366"/>
      <c r="AO85" s="366"/>
      <c r="AP85" s="358"/>
      <c r="AQ85" s="137" t="s">
        <v>308</v>
      </c>
      <c r="AR85" s="129"/>
      <c r="AS85" s="129"/>
      <c r="AT85" s="130"/>
      <c r="AU85" s="363" t="s">
        <v>253</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309</v>
      </c>
      <c r="AT86" s="133"/>
      <c r="AU86" s="265"/>
      <c r="AV86" s="265"/>
      <c r="AW86" s="368" t="s">
        <v>297</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62</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54</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264</v>
      </c>
      <c r="C90" s="522"/>
      <c r="D90" s="522"/>
      <c r="E90" s="522"/>
      <c r="F90" s="523"/>
      <c r="G90" s="540" t="s">
        <v>61</v>
      </c>
      <c r="H90" s="541"/>
      <c r="I90" s="541"/>
      <c r="J90" s="541"/>
      <c r="K90" s="541"/>
      <c r="L90" s="541"/>
      <c r="M90" s="541"/>
      <c r="N90" s="541"/>
      <c r="O90" s="542"/>
      <c r="P90" s="748" t="s">
        <v>63</v>
      </c>
      <c r="Q90" s="541"/>
      <c r="R90" s="541"/>
      <c r="S90" s="541"/>
      <c r="T90" s="541"/>
      <c r="U90" s="541"/>
      <c r="V90" s="541"/>
      <c r="W90" s="541"/>
      <c r="X90" s="542"/>
      <c r="Y90" s="134"/>
      <c r="Z90" s="135"/>
      <c r="AA90" s="136"/>
      <c r="AB90" s="358" t="s">
        <v>12</v>
      </c>
      <c r="AC90" s="359"/>
      <c r="AD90" s="360"/>
      <c r="AE90" s="366" t="s">
        <v>310</v>
      </c>
      <c r="AF90" s="366"/>
      <c r="AG90" s="366"/>
      <c r="AH90" s="366"/>
      <c r="AI90" s="366" t="s">
        <v>311</v>
      </c>
      <c r="AJ90" s="366"/>
      <c r="AK90" s="366"/>
      <c r="AL90" s="366"/>
      <c r="AM90" s="366" t="s">
        <v>317</v>
      </c>
      <c r="AN90" s="366"/>
      <c r="AO90" s="366"/>
      <c r="AP90" s="358"/>
      <c r="AQ90" s="137" t="s">
        <v>308</v>
      </c>
      <c r="AR90" s="129"/>
      <c r="AS90" s="129"/>
      <c r="AT90" s="130"/>
      <c r="AU90" s="363" t="s">
        <v>253</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309</v>
      </c>
      <c r="AT91" s="133"/>
      <c r="AU91" s="265"/>
      <c r="AV91" s="265"/>
      <c r="AW91" s="368" t="s">
        <v>297</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62</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54</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264</v>
      </c>
      <c r="C95" s="522"/>
      <c r="D95" s="522"/>
      <c r="E95" s="522"/>
      <c r="F95" s="523"/>
      <c r="G95" s="540" t="s">
        <v>61</v>
      </c>
      <c r="H95" s="541"/>
      <c r="I95" s="541"/>
      <c r="J95" s="541"/>
      <c r="K95" s="541"/>
      <c r="L95" s="541"/>
      <c r="M95" s="541"/>
      <c r="N95" s="541"/>
      <c r="O95" s="542"/>
      <c r="P95" s="748" t="s">
        <v>63</v>
      </c>
      <c r="Q95" s="541"/>
      <c r="R95" s="541"/>
      <c r="S95" s="541"/>
      <c r="T95" s="541"/>
      <c r="U95" s="541"/>
      <c r="V95" s="541"/>
      <c r="W95" s="541"/>
      <c r="X95" s="542"/>
      <c r="Y95" s="134"/>
      <c r="Z95" s="135"/>
      <c r="AA95" s="136"/>
      <c r="AB95" s="358" t="s">
        <v>12</v>
      </c>
      <c r="AC95" s="359"/>
      <c r="AD95" s="360"/>
      <c r="AE95" s="366" t="s">
        <v>310</v>
      </c>
      <c r="AF95" s="366"/>
      <c r="AG95" s="366"/>
      <c r="AH95" s="366"/>
      <c r="AI95" s="366" t="s">
        <v>311</v>
      </c>
      <c r="AJ95" s="366"/>
      <c r="AK95" s="366"/>
      <c r="AL95" s="366"/>
      <c r="AM95" s="366" t="s">
        <v>317</v>
      </c>
      <c r="AN95" s="366"/>
      <c r="AO95" s="366"/>
      <c r="AP95" s="358"/>
      <c r="AQ95" s="137" t="s">
        <v>308</v>
      </c>
      <c r="AR95" s="129"/>
      <c r="AS95" s="129"/>
      <c r="AT95" s="130"/>
      <c r="AU95" s="363" t="s">
        <v>253</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309</v>
      </c>
      <c r="AT96" s="133"/>
      <c r="AU96" s="265"/>
      <c r="AV96" s="265"/>
      <c r="AW96" s="368" t="s">
        <v>297</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62</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54</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424</v>
      </c>
      <c r="B100" s="820"/>
      <c r="C100" s="820"/>
      <c r="D100" s="820"/>
      <c r="E100" s="820"/>
      <c r="F100" s="821"/>
      <c r="G100" s="822" t="s">
        <v>60</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310</v>
      </c>
      <c r="AF100" s="845"/>
      <c r="AG100" s="845"/>
      <c r="AH100" s="846"/>
      <c r="AI100" s="844" t="s">
        <v>311</v>
      </c>
      <c r="AJ100" s="845"/>
      <c r="AK100" s="845"/>
      <c r="AL100" s="846"/>
      <c r="AM100" s="844" t="s">
        <v>317</v>
      </c>
      <c r="AN100" s="845"/>
      <c r="AO100" s="845"/>
      <c r="AP100" s="846"/>
      <c r="AQ100" s="905" t="s">
        <v>425</v>
      </c>
      <c r="AR100" s="906"/>
      <c r="AS100" s="906"/>
      <c r="AT100" s="907"/>
      <c r="AU100" s="905" t="s">
        <v>426</v>
      </c>
      <c r="AV100" s="906"/>
      <c r="AW100" s="906"/>
      <c r="AX100" s="908"/>
    </row>
    <row r="101" spans="1:60" ht="23.25" customHeight="1" x14ac:dyDescent="0.15">
      <c r="A101" s="470"/>
      <c r="B101" s="471"/>
      <c r="C101" s="471"/>
      <c r="D101" s="471"/>
      <c r="E101" s="471"/>
      <c r="F101" s="472"/>
      <c r="G101" s="121" t="s">
        <v>489</v>
      </c>
      <c r="H101" s="121"/>
      <c r="I101" s="121"/>
      <c r="J101" s="121"/>
      <c r="K101" s="121"/>
      <c r="L101" s="121"/>
      <c r="M101" s="121"/>
      <c r="N101" s="121"/>
      <c r="O101" s="121"/>
      <c r="P101" s="121"/>
      <c r="Q101" s="121"/>
      <c r="R101" s="121"/>
      <c r="S101" s="121"/>
      <c r="T101" s="121"/>
      <c r="U101" s="121"/>
      <c r="V101" s="121"/>
      <c r="W101" s="121"/>
      <c r="X101" s="212"/>
      <c r="Y101" s="811" t="s">
        <v>55</v>
      </c>
      <c r="Z101" s="702"/>
      <c r="AA101" s="703"/>
      <c r="AB101" s="521" t="s">
        <v>486</v>
      </c>
      <c r="AC101" s="521"/>
      <c r="AD101" s="521"/>
      <c r="AE101" s="348">
        <v>5</v>
      </c>
      <c r="AF101" s="349"/>
      <c r="AG101" s="349"/>
      <c r="AH101" s="350"/>
      <c r="AI101" s="348">
        <v>5</v>
      </c>
      <c r="AJ101" s="349"/>
      <c r="AK101" s="349"/>
      <c r="AL101" s="350"/>
      <c r="AM101" s="348">
        <v>5</v>
      </c>
      <c r="AN101" s="349"/>
      <c r="AO101" s="349"/>
      <c r="AP101" s="350"/>
      <c r="AQ101" s="348" t="s">
        <v>550</v>
      </c>
      <c r="AR101" s="349"/>
      <c r="AS101" s="349"/>
      <c r="AT101" s="350"/>
      <c r="AU101" s="348" t="s">
        <v>650</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56</v>
      </c>
      <c r="Z102" s="336"/>
      <c r="AA102" s="337"/>
      <c r="AB102" s="521" t="s">
        <v>486</v>
      </c>
      <c r="AC102" s="521"/>
      <c r="AD102" s="521"/>
      <c r="AE102" s="325">
        <v>5</v>
      </c>
      <c r="AF102" s="325"/>
      <c r="AG102" s="325"/>
      <c r="AH102" s="325"/>
      <c r="AI102" s="325">
        <v>5</v>
      </c>
      <c r="AJ102" s="325"/>
      <c r="AK102" s="325"/>
      <c r="AL102" s="325"/>
      <c r="AM102" s="325">
        <v>5</v>
      </c>
      <c r="AN102" s="325"/>
      <c r="AO102" s="325"/>
      <c r="AP102" s="325"/>
      <c r="AQ102" s="869">
        <v>6</v>
      </c>
      <c r="AR102" s="870"/>
      <c r="AS102" s="870"/>
      <c r="AT102" s="871"/>
      <c r="AU102" s="869" t="s">
        <v>650</v>
      </c>
      <c r="AV102" s="870"/>
      <c r="AW102" s="870"/>
      <c r="AX102" s="871"/>
    </row>
    <row r="103" spans="1:60" ht="31.5" customHeight="1" x14ac:dyDescent="0.15">
      <c r="A103" s="467" t="s">
        <v>424</v>
      </c>
      <c r="B103" s="468"/>
      <c r="C103" s="468"/>
      <c r="D103" s="468"/>
      <c r="E103" s="468"/>
      <c r="F103" s="469"/>
      <c r="G103" s="717" t="s">
        <v>60</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310</v>
      </c>
      <c r="AF103" s="277"/>
      <c r="AG103" s="277"/>
      <c r="AH103" s="278"/>
      <c r="AI103" s="282" t="s">
        <v>311</v>
      </c>
      <c r="AJ103" s="277"/>
      <c r="AK103" s="277"/>
      <c r="AL103" s="278"/>
      <c r="AM103" s="282" t="s">
        <v>317</v>
      </c>
      <c r="AN103" s="277"/>
      <c r="AO103" s="277"/>
      <c r="AP103" s="278"/>
      <c r="AQ103" s="355" t="s">
        <v>425</v>
      </c>
      <c r="AR103" s="356"/>
      <c r="AS103" s="356"/>
      <c r="AT103" s="868"/>
      <c r="AU103" s="355" t="s">
        <v>426</v>
      </c>
      <c r="AV103" s="356"/>
      <c r="AW103" s="356"/>
      <c r="AX103" s="357"/>
    </row>
    <row r="104" spans="1:60" ht="23.25" customHeight="1" x14ac:dyDescent="0.15">
      <c r="A104" s="470"/>
      <c r="B104" s="471"/>
      <c r="C104" s="471"/>
      <c r="D104" s="471"/>
      <c r="E104" s="471"/>
      <c r="F104" s="472"/>
      <c r="G104" s="121" t="s">
        <v>490</v>
      </c>
      <c r="H104" s="121"/>
      <c r="I104" s="121"/>
      <c r="J104" s="121"/>
      <c r="K104" s="121"/>
      <c r="L104" s="121"/>
      <c r="M104" s="121"/>
      <c r="N104" s="121"/>
      <c r="O104" s="121"/>
      <c r="P104" s="121"/>
      <c r="Q104" s="121"/>
      <c r="R104" s="121"/>
      <c r="S104" s="121"/>
      <c r="T104" s="121"/>
      <c r="U104" s="121"/>
      <c r="V104" s="121"/>
      <c r="W104" s="121"/>
      <c r="X104" s="212"/>
      <c r="Y104" s="458" t="s">
        <v>55</v>
      </c>
      <c r="Z104" s="459"/>
      <c r="AA104" s="460"/>
      <c r="AB104" s="455" t="s">
        <v>486</v>
      </c>
      <c r="AC104" s="456"/>
      <c r="AD104" s="457"/>
      <c r="AE104" s="325">
        <v>10</v>
      </c>
      <c r="AF104" s="325"/>
      <c r="AG104" s="325"/>
      <c r="AH104" s="325"/>
      <c r="AI104" s="325">
        <v>9</v>
      </c>
      <c r="AJ104" s="325"/>
      <c r="AK104" s="325"/>
      <c r="AL104" s="325"/>
      <c r="AM104" s="325">
        <v>11</v>
      </c>
      <c r="AN104" s="325"/>
      <c r="AO104" s="325"/>
      <c r="AP104" s="325"/>
      <c r="AQ104" s="348" t="s">
        <v>545</v>
      </c>
      <c r="AR104" s="349"/>
      <c r="AS104" s="349"/>
      <c r="AT104" s="350"/>
      <c r="AU104" s="348" t="s">
        <v>651</v>
      </c>
      <c r="AV104" s="349"/>
      <c r="AW104" s="349"/>
      <c r="AX104" s="350"/>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56</v>
      </c>
      <c r="Z105" s="320"/>
      <c r="AA105" s="321"/>
      <c r="AB105" s="322" t="s">
        <v>486</v>
      </c>
      <c r="AC105" s="323"/>
      <c r="AD105" s="324"/>
      <c r="AE105" s="325">
        <v>9</v>
      </c>
      <c r="AF105" s="325"/>
      <c r="AG105" s="325"/>
      <c r="AH105" s="325"/>
      <c r="AI105" s="325">
        <v>9</v>
      </c>
      <c r="AJ105" s="325"/>
      <c r="AK105" s="325"/>
      <c r="AL105" s="325"/>
      <c r="AM105" s="325">
        <v>9</v>
      </c>
      <c r="AN105" s="325"/>
      <c r="AO105" s="325"/>
      <c r="AP105" s="325"/>
      <c r="AQ105" s="348">
        <v>9</v>
      </c>
      <c r="AR105" s="349"/>
      <c r="AS105" s="349"/>
      <c r="AT105" s="350"/>
      <c r="AU105" s="869">
        <v>9</v>
      </c>
      <c r="AV105" s="870"/>
      <c r="AW105" s="870"/>
      <c r="AX105" s="871"/>
    </row>
    <row r="106" spans="1:60" ht="31.5" hidden="1" customHeight="1" x14ac:dyDescent="0.15">
      <c r="A106" s="467" t="s">
        <v>424</v>
      </c>
      <c r="B106" s="468"/>
      <c r="C106" s="468"/>
      <c r="D106" s="468"/>
      <c r="E106" s="468"/>
      <c r="F106" s="469"/>
      <c r="G106" s="717" t="s">
        <v>60</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310</v>
      </c>
      <c r="AF106" s="277"/>
      <c r="AG106" s="277"/>
      <c r="AH106" s="278"/>
      <c r="AI106" s="282" t="s">
        <v>311</v>
      </c>
      <c r="AJ106" s="277"/>
      <c r="AK106" s="277"/>
      <c r="AL106" s="278"/>
      <c r="AM106" s="282" t="s">
        <v>317</v>
      </c>
      <c r="AN106" s="277"/>
      <c r="AO106" s="277"/>
      <c r="AP106" s="278"/>
      <c r="AQ106" s="355" t="s">
        <v>425</v>
      </c>
      <c r="AR106" s="356"/>
      <c r="AS106" s="356"/>
      <c r="AT106" s="868"/>
      <c r="AU106" s="355" t="s">
        <v>426</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55</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56</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424</v>
      </c>
      <c r="B109" s="468"/>
      <c r="C109" s="468"/>
      <c r="D109" s="468"/>
      <c r="E109" s="468"/>
      <c r="F109" s="469"/>
      <c r="G109" s="717" t="s">
        <v>60</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310</v>
      </c>
      <c r="AF109" s="277"/>
      <c r="AG109" s="277"/>
      <c r="AH109" s="278"/>
      <c r="AI109" s="282" t="s">
        <v>311</v>
      </c>
      <c r="AJ109" s="277"/>
      <c r="AK109" s="277"/>
      <c r="AL109" s="278"/>
      <c r="AM109" s="282" t="s">
        <v>317</v>
      </c>
      <c r="AN109" s="277"/>
      <c r="AO109" s="277"/>
      <c r="AP109" s="278"/>
      <c r="AQ109" s="355" t="s">
        <v>425</v>
      </c>
      <c r="AR109" s="356"/>
      <c r="AS109" s="356"/>
      <c r="AT109" s="868"/>
      <c r="AU109" s="355" t="s">
        <v>426</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55</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56</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424</v>
      </c>
      <c r="B112" s="468"/>
      <c r="C112" s="468"/>
      <c r="D112" s="468"/>
      <c r="E112" s="468"/>
      <c r="F112" s="469"/>
      <c r="G112" s="717" t="s">
        <v>60</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310</v>
      </c>
      <c r="AF112" s="277"/>
      <c r="AG112" s="277"/>
      <c r="AH112" s="278"/>
      <c r="AI112" s="282" t="s">
        <v>311</v>
      </c>
      <c r="AJ112" s="277"/>
      <c r="AK112" s="277"/>
      <c r="AL112" s="278"/>
      <c r="AM112" s="282" t="s">
        <v>317</v>
      </c>
      <c r="AN112" s="277"/>
      <c r="AO112" s="277"/>
      <c r="AP112" s="278"/>
      <c r="AQ112" s="352" t="s">
        <v>425</v>
      </c>
      <c r="AR112" s="353"/>
      <c r="AS112" s="353"/>
      <c r="AT112" s="354"/>
      <c r="AU112" s="355" t="s">
        <v>426</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55</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56</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310</v>
      </c>
      <c r="AF115" s="277"/>
      <c r="AG115" s="277"/>
      <c r="AH115" s="278"/>
      <c r="AI115" s="282" t="s">
        <v>311</v>
      </c>
      <c r="AJ115" s="277"/>
      <c r="AK115" s="277"/>
      <c r="AL115" s="278"/>
      <c r="AM115" s="282" t="s">
        <v>317</v>
      </c>
      <c r="AN115" s="277"/>
      <c r="AO115" s="277"/>
      <c r="AP115" s="278"/>
      <c r="AQ115" s="332" t="s">
        <v>399</v>
      </c>
      <c r="AR115" s="333"/>
      <c r="AS115" s="333"/>
      <c r="AT115" s="333"/>
      <c r="AU115" s="333"/>
      <c r="AV115" s="333"/>
      <c r="AW115" s="333"/>
      <c r="AX115" s="334"/>
    </row>
    <row r="116" spans="1:50" ht="23.25" customHeight="1" x14ac:dyDescent="0.15">
      <c r="A116" s="271"/>
      <c r="B116" s="272"/>
      <c r="C116" s="272"/>
      <c r="D116" s="272"/>
      <c r="E116" s="272"/>
      <c r="F116" s="273"/>
      <c r="G116" s="301" t="s">
        <v>491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492</v>
      </c>
      <c r="AC116" s="280"/>
      <c r="AD116" s="281"/>
      <c r="AE116" s="325">
        <v>181806</v>
      </c>
      <c r="AF116" s="325"/>
      <c r="AG116" s="325"/>
      <c r="AH116" s="325"/>
      <c r="AI116" s="325">
        <v>124392</v>
      </c>
      <c r="AJ116" s="325"/>
      <c r="AK116" s="325"/>
      <c r="AL116" s="325"/>
      <c r="AM116" s="325">
        <v>234249</v>
      </c>
      <c r="AN116" s="325"/>
      <c r="AO116" s="325"/>
      <c r="AP116" s="325"/>
      <c r="AQ116" s="348">
        <v>88500</v>
      </c>
      <c r="AR116" s="349"/>
      <c r="AS116" s="349"/>
      <c r="AT116" s="349"/>
      <c r="AU116" s="349"/>
      <c r="AV116" s="349"/>
      <c r="AW116" s="349"/>
      <c r="AX116" s="365"/>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49</v>
      </c>
      <c r="Z117" s="336"/>
      <c r="AA117" s="337"/>
      <c r="AB117" s="338" t="s">
        <v>493</v>
      </c>
      <c r="AC117" s="339"/>
      <c r="AD117" s="340"/>
      <c r="AE117" s="285" t="s">
        <v>554</v>
      </c>
      <c r="AF117" s="285"/>
      <c r="AG117" s="285"/>
      <c r="AH117" s="285"/>
      <c r="AI117" s="285" t="s">
        <v>494</v>
      </c>
      <c r="AJ117" s="285"/>
      <c r="AK117" s="285"/>
      <c r="AL117" s="285"/>
      <c r="AM117" s="285" t="s">
        <v>555</v>
      </c>
      <c r="AN117" s="285"/>
      <c r="AO117" s="285"/>
      <c r="AP117" s="285"/>
      <c r="AQ117" s="285" t="s">
        <v>552</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310</v>
      </c>
      <c r="AF118" s="277"/>
      <c r="AG118" s="277"/>
      <c r="AH118" s="278"/>
      <c r="AI118" s="282" t="s">
        <v>311</v>
      </c>
      <c r="AJ118" s="277"/>
      <c r="AK118" s="277"/>
      <c r="AL118" s="278"/>
      <c r="AM118" s="282" t="s">
        <v>317</v>
      </c>
      <c r="AN118" s="277"/>
      <c r="AO118" s="277"/>
      <c r="AP118" s="278"/>
      <c r="AQ118" s="332" t="s">
        <v>399</v>
      </c>
      <c r="AR118" s="333"/>
      <c r="AS118" s="333"/>
      <c r="AT118" s="333"/>
      <c r="AU118" s="333"/>
      <c r="AV118" s="333"/>
      <c r="AW118" s="333"/>
      <c r="AX118" s="334"/>
    </row>
    <row r="119" spans="1:50" ht="23.25" customHeight="1" x14ac:dyDescent="0.15">
      <c r="A119" s="271"/>
      <c r="B119" s="272"/>
      <c r="C119" s="272"/>
      <c r="D119" s="272"/>
      <c r="E119" s="272"/>
      <c r="F119" s="273"/>
      <c r="G119" s="301" t="s">
        <v>495</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496</v>
      </c>
      <c r="AC119" s="280"/>
      <c r="AD119" s="281"/>
      <c r="AE119" s="325">
        <v>305373</v>
      </c>
      <c r="AF119" s="325"/>
      <c r="AG119" s="325"/>
      <c r="AH119" s="325"/>
      <c r="AI119" s="325">
        <v>375472</v>
      </c>
      <c r="AJ119" s="325"/>
      <c r="AK119" s="325"/>
      <c r="AL119" s="325"/>
      <c r="AM119" s="325">
        <v>353483</v>
      </c>
      <c r="AN119" s="325"/>
      <c r="AO119" s="325"/>
      <c r="AP119" s="325"/>
      <c r="AQ119" s="325">
        <v>579000</v>
      </c>
      <c r="AR119" s="325"/>
      <c r="AS119" s="325"/>
      <c r="AT119" s="325"/>
      <c r="AU119" s="325"/>
      <c r="AV119" s="325"/>
      <c r="AW119" s="325"/>
      <c r="AX119" s="351"/>
    </row>
    <row r="120" spans="1:50" ht="46.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49</v>
      </c>
      <c r="Z120" s="336"/>
      <c r="AA120" s="337"/>
      <c r="AB120" s="338" t="s">
        <v>497</v>
      </c>
      <c r="AC120" s="339"/>
      <c r="AD120" s="340"/>
      <c r="AE120" s="285" t="s">
        <v>498</v>
      </c>
      <c r="AF120" s="285"/>
      <c r="AG120" s="285"/>
      <c r="AH120" s="285"/>
      <c r="AI120" s="285" t="s">
        <v>499</v>
      </c>
      <c r="AJ120" s="285"/>
      <c r="AK120" s="285"/>
      <c r="AL120" s="285"/>
      <c r="AM120" s="285" t="s">
        <v>553</v>
      </c>
      <c r="AN120" s="285"/>
      <c r="AO120" s="285"/>
      <c r="AP120" s="285"/>
      <c r="AQ120" s="285" t="s">
        <v>544</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310</v>
      </c>
      <c r="AF121" s="277"/>
      <c r="AG121" s="277"/>
      <c r="AH121" s="278"/>
      <c r="AI121" s="282" t="s">
        <v>311</v>
      </c>
      <c r="AJ121" s="277"/>
      <c r="AK121" s="277"/>
      <c r="AL121" s="278"/>
      <c r="AM121" s="282" t="s">
        <v>317</v>
      </c>
      <c r="AN121" s="277"/>
      <c r="AO121" s="277"/>
      <c r="AP121" s="278"/>
      <c r="AQ121" s="332" t="s">
        <v>399</v>
      </c>
      <c r="AR121" s="333"/>
      <c r="AS121" s="333"/>
      <c r="AT121" s="333"/>
      <c r="AU121" s="333"/>
      <c r="AV121" s="333"/>
      <c r="AW121" s="333"/>
      <c r="AX121" s="334"/>
    </row>
    <row r="122" spans="1:50" ht="23.25" hidden="1" customHeight="1" x14ac:dyDescent="0.15">
      <c r="A122" s="271"/>
      <c r="B122" s="272"/>
      <c r="C122" s="272"/>
      <c r="D122" s="272"/>
      <c r="E122" s="272"/>
      <c r="F122" s="273"/>
      <c r="G122" s="301" t="s">
        <v>434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49</v>
      </c>
      <c r="Z123" s="336"/>
      <c r="AA123" s="337"/>
      <c r="AB123" s="338" t="s">
        <v>435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310</v>
      </c>
      <c r="AF124" s="277"/>
      <c r="AG124" s="277"/>
      <c r="AH124" s="278"/>
      <c r="AI124" s="282" t="s">
        <v>311</v>
      </c>
      <c r="AJ124" s="277"/>
      <c r="AK124" s="277"/>
      <c r="AL124" s="278"/>
      <c r="AM124" s="282" t="s">
        <v>317</v>
      </c>
      <c r="AN124" s="277"/>
      <c r="AO124" s="277"/>
      <c r="AP124" s="278"/>
      <c r="AQ124" s="332" t="s">
        <v>399</v>
      </c>
      <c r="AR124" s="333"/>
      <c r="AS124" s="333"/>
      <c r="AT124" s="333"/>
      <c r="AU124" s="333"/>
      <c r="AV124" s="333"/>
      <c r="AW124" s="333"/>
      <c r="AX124" s="334"/>
    </row>
    <row r="125" spans="1:50" ht="23.25" hidden="1" customHeight="1" x14ac:dyDescent="0.15">
      <c r="A125" s="271"/>
      <c r="B125" s="272"/>
      <c r="C125" s="272"/>
      <c r="D125" s="272"/>
      <c r="E125" s="272"/>
      <c r="F125" s="273"/>
      <c r="G125" s="301" t="s">
        <v>434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49</v>
      </c>
      <c r="Z126" s="336"/>
      <c r="AA126" s="337"/>
      <c r="AB126" s="338" t="s">
        <v>433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310</v>
      </c>
      <c r="AF127" s="277"/>
      <c r="AG127" s="277"/>
      <c r="AH127" s="278"/>
      <c r="AI127" s="282" t="s">
        <v>311</v>
      </c>
      <c r="AJ127" s="277"/>
      <c r="AK127" s="277"/>
      <c r="AL127" s="278"/>
      <c r="AM127" s="282" t="s">
        <v>317</v>
      </c>
      <c r="AN127" s="277"/>
      <c r="AO127" s="277"/>
      <c r="AP127" s="278"/>
      <c r="AQ127" s="332" t="s">
        <v>399</v>
      </c>
      <c r="AR127" s="333"/>
      <c r="AS127" s="333"/>
      <c r="AT127" s="333"/>
      <c r="AU127" s="333"/>
      <c r="AV127" s="333"/>
      <c r="AW127" s="333"/>
      <c r="AX127" s="334"/>
    </row>
    <row r="128" spans="1:50" ht="23.25" hidden="1" customHeight="1" x14ac:dyDescent="0.15">
      <c r="A128" s="271"/>
      <c r="B128" s="272"/>
      <c r="C128" s="272"/>
      <c r="D128" s="272"/>
      <c r="E128" s="272"/>
      <c r="F128" s="273"/>
      <c r="G128" s="301" t="s">
        <v>434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49</v>
      </c>
      <c r="Z129" s="336"/>
      <c r="AA129" s="337"/>
      <c r="AB129" s="338" t="s">
        <v>433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323</v>
      </c>
      <c r="B130" s="999"/>
      <c r="C130" s="998" t="s">
        <v>320</v>
      </c>
      <c r="D130" s="999"/>
      <c r="E130" s="287" t="s">
        <v>353</v>
      </c>
      <c r="F130" s="288"/>
      <c r="G130" s="289" t="s">
        <v>500</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352</v>
      </c>
      <c r="F131" s="223"/>
      <c r="G131" s="216" t="s">
        <v>501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321</v>
      </c>
      <c r="F132" s="296"/>
      <c r="G132" s="292" t="s">
        <v>332</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310</v>
      </c>
      <c r="AF132" s="258"/>
      <c r="AG132" s="258"/>
      <c r="AH132" s="258"/>
      <c r="AI132" s="258" t="s">
        <v>311</v>
      </c>
      <c r="AJ132" s="258"/>
      <c r="AK132" s="258"/>
      <c r="AL132" s="258"/>
      <c r="AM132" s="258" t="s">
        <v>317</v>
      </c>
      <c r="AN132" s="258"/>
      <c r="AO132" s="258"/>
      <c r="AP132" s="259"/>
      <c r="AQ132" s="259" t="s">
        <v>308</v>
      </c>
      <c r="AR132" s="260"/>
      <c r="AS132" s="260"/>
      <c r="AT132" s="261"/>
      <c r="AU132" s="262" t="s">
        <v>334</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30</v>
      </c>
      <c r="AR133" s="265"/>
      <c r="AS133" s="132" t="s">
        <v>309</v>
      </c>
      <c r="AT133" s="133"/>
      <c r="AU133" s="198" t="s">
        <v>550</v>
      </c>
      <c r="AV133" s="198"/>
      <c r="AW133" s="132" t="s">
        <v>297</v>
      </c>
      <c r="AX133" s="210"/>
    </row>
    <row r="134" spans="1:50" ht="39.75" customHeight="1" x14ac:dyDescent="0.15">
      <c r="A134" s="1002"/>
      <c r="B134" s="236"/>
      <c r="C134" s="235"/>
      <c r="D134" s="236"/>
      <c r="E134" s="235"/>
      <c r="F134" s="297"/>
      <c r="G134" s="211" t="s">
        <v>502</v>
      </c>
      <c r="H134" s="121"/>
      <c r="I134" s="121"/>
      <c r="J134" s="121"/>
      <c r="K134" s="121"/>
      <c r="L134" s="121"/>
      <c r="M134" s="121"/>
      <c r="N134" s="121"/>
      <c r="O134" s="121"/>
      <c r="P134" s="121"/>
      <c r="Q134" s="121"/>
      <c r="R134" s="121"/>
      <c r="S134" s="121"/>
      <c r="T134" s="121"/>
      <c r="U134" s="121"/>
      <c r="V134" s="121"/>
      <c r="W134" s="121"/>
      <c r="X134" s="212"/>
      <c r="Y134" s="199" t="s">
        <v>333</v>
      </c>
      <c r="Z134" s="200"/>
      <c r="AA134" s="201"/>
      <c r="AB134" s="300" t="s">
        <v>486</v>
      </c>
      <c r="AC134" s="188"/>
      <c r="AD134" s="188"/>
      <c r="AE134" s="266">
        <v>10</v>
      </c>
      <c r="AF134" s="190"/>
      <c r="AG134" s="190"/>
      <c r="AH134" s="190"/>
      <c r="AI134" s="266">
        <v>9</v>
      </c>
      <c r="AJ134" s="190"/>
      <c r="AK134" s="190"/>
      <c r="AL134" s="190"/>
      <c r="AM134" s="266">
        <v>11</v>
      </c>
      <c r="AN134" s="190"/>
      <c r="AO134" s="190"/>
      <c r="AP134" s="190"/>
      <c r="AQ134" s="266" t="s">
        <v>551</v>
      </c>
      <c r="AR134" s="190"/>
      <c r="AS134" s="190"/>
      <c r="AT134" s="190"/>
      <c r="AU134" s="266" t="s">
        <v>545</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54</v>
      </c>
      <c r="Z135" s="219"/>
      <c r="AA135" s="220"/>
      <c r="AB135" s="267" t="s">
        <v>486</v>
      </c>
      <c r="AC135" s="202"/>
      <c r="AD135" s="202"/>
      <c r="AE135" s="266">
        <v>9</v>
      </c>
      <c r="AF135" s="190"/>
      <c r="AG135" s="190"/>
      <c r="AH135" s="190"/>
      <c r="AI135" s="266">
        <v>9</v>
      </c>
      <c r="AJ135" s="190"/>
      <c r="AK135" s="190"/>
      <c r="AL135" s="190"/>
      <c r="AM135" s="266">
        <v>9</v>
      </c>
      <c r="AN135" s="190"/>
      <c r="AO135" s="190"/>
      <c r="AP135" s="190"/>
      <c r="AQ135" s="266">
        <v>9</v>
      </c>
      <c r="AR135" s="190"/>
      <c r="AS135" s="190"/>
      <c r="AT135" s="190"/>
      <c r="AU135" s="266" t="s">
        <v>559</v>
      </c>
      <c r="AV135" s="190"/>
      <c r="AW135" s="190"/>
      <c r="AX135" s="192"/>
    </row>
    <row r="136" spans="1:50" ht="18.75" customHeight="1" x14ac:dyDescent="0.15">
      <c r="A136" s="1002"/>
      <c r="B136" s="236"/>
      <c r="C136" s="235"/>
      <c r="D136" s="236"/>
      <c r="E136" s="235"/>
      <c r="F136" s="297"/>
      <c r="G136" s="292" t="s">
        <v>332</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310</v>
      </c>
      <c r="AF136" s="258"/>
      <c r="AG136" s="258"/>
      <c r="AH136" s="258"/>
      <c r="AI136" s="258" t="s">
        <v>311</v>
      </c>
      <c r="AJ136" s="258"/>
      <c r="AK136" s="258"/>
      <c r="AL136" s="258"/>
      <c r="AM136" s="258" t="s">
        <v>317</v>
      </c>
      <c r="AN136" s="258"/>
      <c r="AO136" s="258"/>
      <c r="AP136" s="259"/>
      <c r="AQ136" s="259" t="s">
        <v>308</v>
      </c>
      <c r="AR136" s="260"/>
      <c r="AS136" s="260"/>
      <c r="AT136" s="261"/>
      <c r="AU136" s="262" t="s">
        <v>334</v>
      </c>
      <c r="AV136" s="262"/>
      <c r="AW136" s="262"/>
      <c r="AX136" s="263"/>
    </row>
    <row r="137" spans="1:50" ht="18.75"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v>30</v>
      </c>
      <c r="AR137" s="265"/>
      <c r="AS137" s="132" t="s">
        <v>309</v>
      </c>
      <c r="AT137" s="133"/>
      <c r="AU137" s="198" t="s">
        <v>545</v>
      </c>
      <c r="AV137" s="198"/>
      <c r="AW137" s="132" t="s">
        <v>297</v>
      </c>
      <c r="AX137" s="210"/>
    </row>
    <row r="138" spans="1:50" ht="39.75" customHeight="1" x14ac:dyDescent="0.15">
      <c r="A138" s="1002"/>
      <c r="B138" s="236"/>
      <c r="C138" s="235"/>
      <c r="D138" s="236"/>
      <c r="E138" s="235"/>
      <c r="F138" s="297"/>
      <c r="G138" s="211" t="s">
        <v>503</v>
      </c>
      <c r="H138" s="121"/>
      <c r="I138" s="121"/>
      <c r="J138" s="121"/>
      <c r="K138" s="121"/>
      <c r="L138" s="121"/>
      <c r="M138" s="121"/>
      <c r="N138" s="121"/>
      <c r="O138" s="121"/>
      <c r="P138" s="121"/>
      <c r="Q138" s="121"/>
      <c r="R138" s="121"/>
      <c r="S138" s="121"/>
      <c r="T138" s="121"/>
      <c r="U138" s="121"/>
      <c r="V138" s="121"/>
      <c r="W138" s="121"/>
      <c r="X138" s="212"/>
      <c r="Y138" s="199" t="s">
        <v>333</v>
      </c>
      <c r="Z138" s="200"/>
      <c r="AA138" s="201"/>
      <c r="AB138" s="300" t="s">
        <v>504</v>
      </c>
      <c r="AC138" s="188"/>
      <c r="AD138" s="188"/>
      <c r="AE138" s="266">
        <v>1499396</v>
      </c>
      <c r="AF138" s="190"/>
      <c r="AG138" s="190"/>
      <c r="AH138" s="190"/>
      <c r="AI138" s="266">
        <v>2735468</v>
      </c>
      <c r="AJ138" s="190"/>
      <c r="AK138" s="190"/>
      <c r="AL138" s="190"/>
      <c r="AM138" s="266">
        <v>2648023</v>
      </c>
      <c r="AN138" s="190"/>
      <c r="AO138" s="190"/>
      <c r="AP138" s="190"/>
      <c r="AQ138" s="266" t="s">
        <v>470</v>
      </c>
      <c r="AR138" s="190"/>
      <c r="AS138" s="190"/>
      <c r="AT138" s="190"/>
      <c r="AU138" s="266" t="s">
        <v>470</v>
      </c>
      <c r="AV138" s="190"/>
      <c r="AW138" s="190"/>
      <c r="AX138" s="192"/>
    </row>
    <row r="139" spans="1:50" ht="39.75"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54</v>
      </c>
      <c r="Z139" s="219"/>
      <c r="AA139" s="220"/>
      <c r="AB139" s="267" t="s">
        <v>504</v>
      </c>
      <c r="AC139" s="202"/>
      <c r="AD139" s="202"/>
      <c r="AE139" s="266">
        <v>750000</v>
      </c>
      <c r="AF139" s="190"/>
      <c r="AG139" s="190"/>
      <c r="AH139" s="190"/>
      <c r="AI139" s="266">
        <v>750000</v>
      </c>
      <c r="AJ139" s="190"/>
      <c r="AK139" s="190"/>
      <c r="AL139" s="190"/>
      <c r="AM139" s="266">
        <v>2671306</v>
      </c>
      <c r="AN139" s="190"/>
      <c r="AO139" s="190"/>
      <c r="AP139" s="190"/>
      <c r="AQ139" s="266">
        <v>2671306</v>
      </c>
      <c r="AR139" s="190"/>
      <c r="AS139" s="190"/>
      <c r="AT139" s="190"/>
      <c r="AU139" s="266" t="s">
        <v>559</v>
      </c>
      <c r="AV139" s="190"/>
      <c r="AW139" s="190"/>
      <c r="AX139" s="192"/>
    </row>
    <row r="140" spans="1:50" ht="18.75" customHeight="1" x14ac:dyDescent="0.15">
      <c r="A140" s="1002"/>
      <c r="B140" s="236"/>
      <c r="C140" s="235"/>
      <c r="D140" s="236"/>
      <c r="E140" s="235"/>
      <c r="F140" s="297"/>
      <c r="G140" s="292" t="s">
        <v>332</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310</v>
      </c>
      <c r="AF140" s="258"/>
      <c r="AG140" s="258"/>
      <c r="AH140" s="258"/>
      <c r="AI140" s="258" t="s">
        <v>311</v>
      </c>
      <c r="AJ140" s="258"/>
      <c r="AK140" s="258"/>
      <c r="AL140" s="258"/>
      <c r="AM140" s="258" t="s">
        <v>317</v>
      </c>
      <c r="AN140" s="258"/>
      <c r="AO140" s="258"/>
      <c r="AP140" s="259"/>
      <c r="AQ140" s="259" t="s">
        <v>308</v>
      </c>
      <c r="AR140" s="260"/>
      <c r="AS140" s="260"/>
      <c r="AT140" s="261"/>
      <c r="AU140" s="262" t="s">
        <v>334</v>
      </c>
      <c r="AV140" s="262"/>
      <c r="AW140" s="262"/>
      <c r="AX140" s="263"/>
    </row>
    <row r="141" spans="1:50" ht="18.75"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v>30</v>
      </c>
      <c r="AR141" s="265"/>
      <c r="AS141" s="132" t="s">
        <v>309</v>
      </c>
      <c r="AT141" s="133"/>
      <c r="AU141" s="198" t="s">
        <v>545</v>
      </c>
      <c r="AV141" s="198"/>
      <c r="AW141" s="132" t="s">
        <v>297</v>
      </c>
      <c r="AX141" s="210"/>
    </row>
    <row r="142" spans="1:50" ht="39.75" customHeight="1" x14ac:dyDescent="0.15">
      <c r="A142" s="1002"/>
      <c r="B142" s="236"/>
      <c r="C142" s="235"/>
      <c r="D142" s="236"/>
      <c r="E142" s="235"/>
      <c r="F142" s="297"/>
      <c r="G142" s="211" t="s">
        <v>505</v>
      </c>
      <c r="H142" s="121"/>
      <c r="I142" s="121"/>
      <c r="J142" s="121"/>
      <c r="K142" s="121"/>
      <c r="L142" s="121"/>
      <c r="M142" s="121"/>
      <c r="N142" s="121"/>
      <c r="O142" s="121"/>
      <c r="P142" s="121"/>
      <c r="Q142" s="121"/>
      <c r="R142" s="121"/>
      <c r="S142" s="121"/>
      <c r="T142" s="121"/>
      <c r="U142" s="121"/>
      <c r="V142" s="121"/>
      <c r="W142" s="121"/>
      <c r="X142" s="212"/>
      <c r="Y142" s="199" t="s">
        <v>333</v>
      </c>
      <c r="Z142" s="200"/>
      <c r="AA142" s="201"/>
      <c r="AB142" s="300" t="s">
        <v>504</v>
      </c>
      <c r="AC142" s="188"/>
      <c r="AD142" s="188"/>
      <c r="AE142" s="266">
        <v>332</v>
      </c>
      <c r="AF142" s="190"/>
      <c r="AG142" s="190"/>
      <c r="AH142" s="190"/>
      <c r="AI142" s="266">
        <v>338</v>
      </c>
      <c r="AJ142" s="190"/>
      <c r="AK142" s="190"/>
      <c r="AL142" s="190"/>
      <c r="AM142" s="266">
        <v>325</v>
      </c>
      <c r="AN142" s="190"/>
      <c r="AO142" s="190"/>
      <c r="AP142" s="190"/>
      <c r="AQ142" s="266" t="s">
        <v>470</v>
      </c>
      <c r="AR142" s="190"/>
      <c r="AS142" s="190"/>
      <c r="AT142" s="190"/>
      <c r="AU142" s="266" t="s">
        <v>470</v>
      </c>
      <c r="AV142" s="190"/>
      <c r="AW142" s="190"/>
      <c r="AX142" s="192"/>
    </row>
    <row r="143" spans="1:50" ht="39.75"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54</v>
      </c>
      <c r="Z143" s="219"/>
      <c r="AA143" s="220"/>
      <c r="AB143" s="267" t="s">
        <v>504</v>
      </c>
      <c r="AC143" s="202"/>
      <c r="AD143" s="202"/>
      <c r="AE143" s="266">
        <v>300</v>
      </c>
      <c r="AF143" s="190"/>
      <c r="AG143" s="190"/>
      <c r="AH143" s="190"/>
      <c r="AI143" s="266">
        <v>300</v>
      </c>
      <c r="AJ143" s="190"/>
      <c r="AK143" s="190"/>
      <c r="AL143" s="190"/>
      <c r="AM143" s="266">
        <v>356</v>
      </c>
      <c r="AN143" s="190"/>
      <c r="AO143" s="190"/>
      <c r="AP143" s="190"/>
      <c r="AQ143" s="266">
        <v>356</v>
      </c>
      <c r="AR143" s="190"/>
      <c r="AS143" s="190"/>
      <c r="AT143" s="190"/>
      <c r="AU143" s="266" t="s">
        <v>559</v>
      </c>
      <c r="AV143" s="190"/>
      <c r="AW143" s="190"/>
      <c r="AX143" s="192"/>
    </row>
    <row r="144" spans="1:50" ht="18.75" hidden="1" customHeight="1" x14ac:dyDescent="0.15">
      <c r="A144" s="1002"/>
      <c r="B144" s="236"/>
      <c r="C144" s="235"/>
      <c r="D144" s="236"/>
      <c r="E144" s="235"/>
      <c r="F144" s="297"/>
      <c r="G144" s="292" t="s">
        <v>332</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310</v>
      </c>
      <c r="AF144" s="258"/>
      <c r="AG144" s="258"/>
      <c r="AH144" s="258"/>
      <c r="AI144" s="258" t="s">
        <v>311</v>
      </c>
      <c r="AJ144" s="258"/>
      <c r="AK144" s="258"/>
      <c r="AL144" s="258"/>
      <c r="AM144" s="258" t="s">
        <v>317</v>
      </c>
      <c r="AN144" s="258"/>
      <c r="AO144" s="258"/>
      <c r="AP144" s="259"/>
      <c r="AQ144" s="259" t="s">
        <v>308</v>
      </c>
      <c r="AR144" s="260"/>
      <c r="AS144" s="260"/>
      <c r="AT144" s="261"/>
      <c r="AU144" s="262" t="s">
        <v>334</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309</v>
      </c>
      <c r="AT145" s="133"/>
      <c r="AU145" s="198"/>
      <c r="AV145" s="198"/>
      <c r="AW145" s="132" t="s">
        <v>297</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333</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54</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332</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310</v>
      </c>
      <c r="AF148" s="258"/>
      <c r="AG148" s="258"/>
      <c r="AH148" s="258"/>
      <c r="AI148" s="258" t="s">
        <v>311</v>
      </c>
      <c r="AJ148" s="258"/>
      <c r="AK148" s="258"/>
      <c r="AL148" s="258"/>
      <c r="AM148" s="258" t="s">
        <v>317</v>
      </c>
      <c r="AN148" s="258"/>
      <c r="AO148" s="258"/>
      <c r="AP148" s="259"/>
      <c r="AQ148" s="259" t="s">
        <v>308</v>
      </c>
      <c r="AR148" s="260"/>
      <c r="AS148" s="260"/>
      <c r="AT148" s="261"/>
      <c r="AU148" s="262" t="s">
        <v>334</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309</v>
      </c>
      <c r="AT149" s="133"/>
      <c r="AU149" s="198"/>
      <c r="AV149" s="198"/>
      <c r="AW149" s="132" t="s">
        <v>297</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333</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54</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335</v>
      </c>
      <c r="H152" s="129"/>
      <c r="I152" s="129"/>
      <c r="J152" s="129"/>
      <c r="K152" s="129"/>
      <c r="L152" s="129"/>
      <c r="M152" s="129"/>
      <c r="N152" s="129"/>
      <c r="O152" s="129"/>
      <c r="P152" s="130"/>
      <c r="Q152" s="137" t="s">
        <v>407</v>
      </c>
      <c r="R152" s="129"/>
      <c r="S152" s="129"/>
      <c r="T152" s="129"/>
      <c r="U152" s="129"/>
      <c r="V152" s="129"/>
      <c r="W152" s="129"/>
      <c r="X152" s="129"/>
      <c r="Y152" s="129"/>
      <c r="Z152" s="129"/>
      <c r="AA152" s="129"/>
      <c r="AB152" s="256" t="s">
        <v>408</v>
      </c>
      <c r="AC152" s="129"/>
      <c r="AD152" s="130"/>
      <c r="AE152" s="137" t="s">
        <v>336</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337</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335</v>
      </c>
      <c r="H159" s="129"/>
      <c r="I159" s="129"/>
      <c r="J159" s="129"/>
      <c r="K159" s="129"/>
      <c r="L159" s="129"/>
      <c r="M159" s="129"/>
      <c r="N159" s="129"/>
      <c r="O159" s="129"/>
      <c r="P159" s="130"/>
      <c r="Q159" s="137" t="s">
        <v>407</v>
      </c>
      <c r="R159" s="129"/>
      <c r="S159" s="129"/>
      <c r="T159" s="129"/>
      <c r="U159" s="129"/>
      <c r="V159" s="129"/>
      <c r="W159" s="129"/>
      <c r="X159" s="129"/>
      <c r="Y159" s="129"/>
      <c r="Z159" s="129"/>
      <c r="AA159" s="129"/>
      <c r="AB159" s="256" t="s">
        <v>408</v>
      </c>
      <c r="AC159" s="129"/>
      <c r="AD159" s="130"/>
      <c r="AE159" s="239" t="s">
        <v>336</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337</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335</v>
      </c>
      <c r="H166" s="129"/>
      <c r="I166" s="129"/>
      <c r="J166" s="129"/>
      <c r="K166" s="129"/>
      <c r="L166" s="129"/>
      <c r="M166" s="129"/>
      <c r="N166" s="129"/>
      <c r="O166" s="129"/>
      <c r="P166" s="130"/>
      <c r="Q166" s="137" t="s">
        <v>407</v>
      </c>
      <c r="R166" s="129"/>
      <c r="S166" s="129"/>
      <c r="T166" s="129"/>
      <c r="U166" s="129"/>
      <c r="V166" s="129"/>
      <c r="W166" s="129"/>
      <c r="X166" s="129"/>
      <c r="Y166" s="129"/>
      <c r="Z166" s="129"/>
      <c r="AA166" s="129"/>
      <c r="AB166" s="256" t="s">
        <v>408</v>
      </c>
      <c r="AC166" s="129"/>
      <c r="AD166" s="130"/>
      <c r="AE166" s="239" t="s">
        <v>336</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337</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335</v>
      </c>
      <c r="H173" s="129"/>
      <c r="I173" s="129"/>
      <c r="J173" s="129"/>
      <c r="K173" s="129"/>
      <c r="L173" s="129"/>
      <c r="M173" s="129"/>
      <c r="N173" s="129"/>
      <c r="O173" s="129"/>
      <c r="P173" s="130"/>
      <c r="Q173" s="137" t="s">
        <v>407</v>
      </c>
      <c r="R173" s="129"/>
      <c r="S173" s="129"/>
      <c r="T173" s="129"/>
      <c r="U173" s="129"/>
      <c r="V173" s="129"/>
      <c r="W173" s="129"/>
      <c r="X173" s="129"/>
      <c r="Y173" s="129"/>
      <c r="Z173" s="129"/>
      <c r="AA173" s="129"/>
      <c r="AB173" s="256" t="s">
        <v>408</v>
      </c>
      <c r="AC173" s="129"/>
      <c r="AD173" s="130"/>
      <c r="AE173" s="239" t="s">
        <v>336</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337</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335</v>
      </c>
      <c r="H180" s="129"/>
      <c r="I180" s="129"/>
      <c r="J180" s="129"/>
      <c r="K180" s="129"/>
      <c r="L180" s="129"/>
      <c r="M180" s="129"/>
      <c r="N180" s="129"/>
      <c r="O180" s="129"/>
      <c r="P180" s="130"/>
      <c r="Q180" s="137" t="s">
        <v>407</v>
      </c>
      <c r="R180" s="129"/>
      <c r="S180" s="129"/>
      <c r="T180" s="129"/>
      <c r="U180" s="129"/>
      <c r="V180" s="129"/>
      <c r="W180" s="129"/>
      <c r="X180" s="129"/>
      <c r="Y180" s="129"/>
      <c r="Z180" s="129"/>
      <c r="AA180" s="129"/>
      <c r="AB180" s="256" t="s">
        <v>408</v>
      </c>
      <c r="AC180" s="129"/>
      <c r="AD180" s="130"/>
      <c r="AE180" s="239" t="s">
        <v>336</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337</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356</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0.75" customHeight="1" x14ac:dyDescent="0.15">
      <c r="A188" s="1002"/>
      <c r="B188" s="236"/>
      <c r="C188" s="235"/>
      <c r="D188" s="236"/>
      <c r="E188" s="120" t="s">
        <v>506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0.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353</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352</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321</v>
      </c>
      <c r="F192" s="296"/>
      <c r="G192" s="292" t="s">
        <v>332</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310</v>
      </c>
      <c r="AF192" s="258"/>
      <c r="AG192" s="258"/>
      <c r="AH192" s="258"/>
      <c r="AI192" s="258" t="s">
        <v>311</v>
      </c>
      <c r="AJ192" s="258"/>
      <c r="AK192" s="258"/>
      <c r="AL192" s="258"/>
      <c r="AM192" s="258" t="s">
        <v>317</v>
      </c>
      <c r="AN192" s="258"/>
      <c r="AO192" s="258"/>
      <c r="AP192" s="259"/>
      <c r="AQ192" s="259" t="s">
        <v>308</v>
      </c>
      <c r="AR192" s="260"/>
      <c r="AS192" s="260"/>
      <c r="AT192" s="261"/>
      <c r="AU192" s="262" t="s">
        <v>334</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309</v>
      </c>
      <c r="AT193" s="133"/>
      <c r="AU193" s="198"/>
      <c r="AV193" s="198"/>
      <c r="AW193" s="132" t="s">
        <v>297</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333</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54</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332</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310</v>
      </c>
      <c r="AF196" s="258"/>
      <c r="AG196" s="258"/>
      <c r="AH196" s="258"/>
      <c r="AI196" s="258" t="s">
        <v>311</v>
      </c>
      <c r="AJ196" s="258"/>
      <c r="AK196" s="258"/>
      <c r="AL196" s="258"/>
      <c r="AM196" s="258" t="s">
        <v>317</v>
      </c>
      <c r="AN196" s="258"/>
      <c r="AO196" s="258"/>
      <c r="AP196" s="259"/>
      <c r="AQ196" s="259" t="s">
        <v>308</v>
      </c>
      <c r="AR196" s="260"/>
      <c r="AS196" s="260"/>
      <c r="AT196" s="261"/>
      <c r="AU196" s="262" t="s">
        <v>334</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309</v>
      </c>
      <c r="AT197" s="133"/>
      <c r="AU197" s="198"/>
      <c r="AV197" s="198"/>
      <c r="AW197" s="132" t="s">
        <v>297</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333</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54</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332</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310</v>
      </c>
      <c r="AF200" s="258"/>
      <c r="AG200" s="258"/>
      <c r="AH200" s="258"/>
      <c r="AI200" s="258" t="s">
        <v>311</v>
      </c>
      <c r="AJ200" s="258"/>
      <c r="AK200" s="258"/>
      <c r="AL200" s="258"/>
      <c r="AM200" s="258" t="s">
        <v>317</v>
      </c>
      <c r="AN200" s="258"/>
      <c r="AO200" s="258"/>
      <c r="AP200" s="259"/>
      <c r="AQ200" s="259" t="s">
        <v>308</v>
      </c>
      <c r="AR200" s="260"/>
      <c r="AS200" s="260"/>
      <c r="AT200" s="261"/>
      <c r="AU200" s="262" t="s">
        <v>334</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309</v>
      </c>
      <c r="AT201" s="133"/>
      <c r="AU201" s="198"/>
      <c r="AV201" s="198"/>
      <c r="AW201" s="132" t="s">
        <v>297</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333</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54</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332</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310</v>
      </c>
      <c r="AF204" s="258"/>
      <c r="AG204" s="258"/>
      <c r="AH204" s="258"/>
      <c r="AI204" s="258" t="s">
        <v>311</v>
      </c>
      <c r="AJ204" s="258"/>
      <c r="AK204" s="258"/>
      <c r="AL204" s="258"/>
      <c r="AM204" s="258" t="s">
        <v>317</v>
      </c>
      <c r="AN204" s="258"/>
      <c r="AO204" s="258"/>
      <c r="AP204" s="259"/>
      <c r="AQ204" s="259" t="s">
        <v>308</v>
      </c>
      <c r="AR204" s="260"/>
      <c r="AS204" s="260"/>
      <c r="AT204" s="261"/>
      <c r="AU204" s="262" t="s">
        <v>334</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309</v>
      </c>
      <c r="AT205" s="133"/>
      <c r="AU205" s="198"/>
      <c r="AV205" s="198"/>
      <c r="AW205" s="132" t="s">
        <v>297</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333</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54</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332</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310</v>
      </c>
      <c r="AF208" s="258"/>
      <c r="AG208" s="258"/>
      <c r="AH208" s="258"/>
      <c r="AI208" s="258" t="s">
        <v>311</v>
      </c>
      <c r="AJ208" s="258"/>
      <c r="AK208" s="258"/>
      <c r="AL208" s="258"/>
      <c r="AM208" s="258" t="s">
        <v>317</v>
      </c>
      <c r="AN208" s="258"/>
      <c r="AO208" s="258"/>
      <c r="AP208" s="259"/>
      <c r="AQ208" s="259" t="s">
        <v>308</v>
      </c>
      <c r="AR208" s="260"/>
      <c r="AS208" s="260"/>
      <c r="AT208" s="261"/>
      <c r="AU208" s="262" t="s">
        <v>334</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309</v>
      </c>
      <c r="AT209" s="133"/>
      <c r="AU209" s="198"/>
      <c r="AV209" s="198"/>
      <c r="AW209" s="132" t="s">
        <v>297</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333</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54</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335</v>
      </c>
      <c r="H212" s="129"/>
      <c r="I212" s="129"/>
      <c r="J212" s="129"/>
      <c r="K212" s="129"/>
      <c r="L212" s="129"/>
      <c r="M212" s="129"/>
      <c r="N212" s="129"/>
      <c r="O212" s="129"/>
      <c r="P212" s="130"/>
      <c r="Q212" s="137" t="s">
        <v>407</v>
      </c>
      <c r="R212" s="129"/>
      <c r="S212" s="129"/>
      <c r="T212" s="129"/>
      <c r="U212" s="129"/>
      <c r="V212" s="129"/>
      <c r="W212" s="129"/>
      <c r="X212" s="129"/>
      <c r="Y212" s="129"/>
      <c r="Z212" s="129"/>
      <c r="AA212" s="129"/>
      <c r="AB212" s="256" t="s">
        <v>408</v>
      </c>
      <c r="AC212" s="129"/>
      <c r="AD212" s="130"/>
      <c r="AE212" s="137" t="s">
        <v>336</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337</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335</v>
      </c>
      <c r="H219" s="129"/>
      <c r="I219" s="129"/>
      <c r="J219" s="129"/>
      <c r="K219" s="129"/>
      <c r="L219" s="129"/>
      <c r="M219" s="129"/>
      <c r="N219" s="129"/>
      <c r="O219" s="129"/>
      <c r="P219" s="130"/>
      <c r="Q219" s="137" t="s">
        <v>407</v>
      </c>
      <c r="R219" s="129"/>
      <c r="S219" s="129"/>
      <c r="T219" s="129"/>
      <c r="U219" s="129"/>
      <c r="V219" s="129"/>
      <c r="W219" s="129"/>
      <c r="X219" s="129"/>
      <c r="Y219" s="129"/>
      <c r="Z219" s="129"/>
      <c r="AA219" s="129"/>
      <c r="AB219" s="256" t="s">
        <v>408</v>
      </c>
      <c r="AC219" s="129"/>
      <c r="AD219" s="130"/>
      <c r="AE219" s="239" t="s">
        <v>336</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337</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335</v>
      </c>
      <c r="H226" s="129"/>
      <c r="I226" s="129"/>
      <c r="J226" s="129"/>
      <c r="K226" s="129"/>
      <c r="L226" s="129"/>
      <c r="M226" s="129"/>
      <c r="N226" s="129"/>
      <c r="O226" s="129"/>
      <c r="P226" s="130"/>
      <c r="Q226" s="137" t="s">
        <v>407</v>
      </c>
      <c r="R226" s="129"/>
      <c r="S226" s="129"/>
      <c r="T226" s="129"/>
      <c r="U226" s="129"/>
      <c r="V226" s="129"/>
      <c r="W226" s="129"/>
      <c r="X226" s="129"/>
      <c r="Y226" s="129"/>
      <c r="Z226" s="129"/>
      <c r="AA226" s="129"/>
      <c r="AB226" s="256" t="s">
        <v>408</v>
      </c>
      <c r="AC226" s="129"/>
      <c r="AD226" s="130"/>
      <c r="AE226" s="239" t="s">
        <v>336</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337</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335</v>
      </c>
      <c r="H233" s="129"/>
      <c r="I233" s="129"/>
      <c r="J233" s="129"/>
      <c r="K233" s="129"/>
      <c r="L233" s="129"/>
      <c r="M233" s="129"/>
      <c r="N233" s="129"/>
      <c r="O233" s="129"/>
      <c r="P233" s="130"/>
      <c r="Q233" s="137" t="s">
        <v>407</v>
      </c>
      <c r="R233" s="129"/>
      <c r="S233" s="129"/>
      <c r="T233" s="129"/>
      <c r="U233" s="129"/>
      <c r="V233" s="129"/>
      <c r="W233" s="129"/>
      <c r="X233" s="129"/>
      <c r="Y233" s="129"/>
      <c r="Z233" s="129"/>
      <c r="AA233" s="129"/>
      <c r="AB233" s="256" t="s">
        <v>408</v>
      </c>
      <c r="AC233" s="129"/>
      <c r="AD233" s="130"/>
      <c r="AE233" s="239" t="s">
        <v>336</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337</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335</v>
      </c>
      <c r="H240" s="129"/>
      <c r="I240" s="129"/>
      <c r="J240" s="129"/>
      <c r="K240" s="129"/>
      <c r="L240" s="129"/>
      <c r="M240" s="129"/>
      <c r="N240" s="129"/>
      <c r="O240" s="129"/>
      <c r="P240" s="130"/>
      <c r="Q240" s="137" t="s">
        <v>407</v>
      </c>
      <c r="R240" s="129"/>
      <c r="S240" s="129"/>
      <c r="T240" s="129"/>
      <c r="U240" s="129"/>
      <c r="V240" s="129"/>
      <c r="W240" s="129"/>
      <c r="X240" s="129"/>
      <c r="Y240" s="129"/>
      <c r="Z240" s="129"/>
      <c r="AA240" s="129"/>
      <c r="AB240" s="256" t="s">
        <v>408</v>
      </c>
      <c r="AC240" s="129"/>
      <c r="AD240" s="130"/>
      <c r="AE240" s="239" t="s">
        <v>336</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337</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356</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353</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352</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321</v>
      </c>
      <c r="F252" s="296"/>
      <c r="G252" s="292" t="s">
        <v>332</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310</v>
      </c>
      <c r="AF252" s="258"/>
      <c r="AG252" s="258"/>
      <c r="AH252" s="258"/>
      <c r="AI252" s="258" t="s">
        <v>311</v>
      </c>
      <c r="AJ252" s="258"/>
      <c r="AK252" s="258"/>
      <c r="AL252" s="258"/>
      <c r="AM252" s="258" t="s">
        <v>317</v>
      </c>
      <c r="AN252" s="258"/>
      <c r="AO252" s="258"/>
      <c r="AP252" s="259"/>
      <c r="AQ252" s="259" t="s">
        <v>308</v>
      </c>
      <c r="AR252" s="260"/>
      <c r="AS252" s="260"/>
      <c r="AT252" s="261"/>
      <c r="AU252" s="262" t="s">
        <v>334</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309</v>
      </c>
      <c r="AT253" s="133"/>
      <c r="AU253" s="198"/>
      <c r="AV253" s="198"/>
      <c r="AW253" s="132" t="s">
        <v>297</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333</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54</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332</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310</v>
      </c>
      <c r="AF256" s="258"/>
      <c r="AG256" s="258"/>
      <c r="AH256" s="258"/>
      <c r="AI256" s="258" t="s">
        <v>311</v>
      </c>
      <c r="AJ256" s="258"/>
      <c r="AK256" s="258"/>
      <c r="AL256" s="258"/>
      <c r="AM256" s="258" t="s">
        <v>317</v>
      </c>
      <c r="AN256" s="258"/>
      <c r="AO256" s="258"/>
      <c r="AP256" s="259"/>
      <c r="AQ256" s="259" t="s">
        <v>308</v>
      </c>
      <c r="AR256" s="260"/>
      <c r="AS256" s="260"/>
      <c r="AT256" s="261"/>
      <c r="AU256" s="262" t="s">
        <v>334</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309</v>
      </c>
      <c r="AT257" s="133"/>
      <c r="AU257" s="198"/>
      <c r="AV257" s="198"/>
      <c r="AW257" s="132" t="s">
        <v>297</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333</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54</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332</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310</v>
      </c>
      <c r="AF260" s="258"/>
      <c r="AG260" s="258"/>
      <c r="AH260" s="258"/>
      <c r="AI260" s="258" t="s">
        <v>311</v>
      </c>
      <c r="AJ260" s="258"/>
      <c r="AK260" s="258"/>
      <c r="AL260" s="258"/>
      <c r="AM260" s="258" t="s">
        <v>317</v>
      </c>
      <c r="AN260" s="258"/>
      <c r="AO260" s="258"/>
      <c r="AP260" s="259"/>
      <c r="AQ260" s="259" t="s">
        <v>308</v>
      </c>
      <c r="AR260" s="260"/>
      <c r="AS260" s="260"/>
      <c r="AT260" s="261"/>
      <c r="AU260" s="262" t="s">
        <v>334</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309</v>
      </c>
      <c r="AT261" s="133"/>
      <c r="AU261" s="198"/>
      <c r="AV261" s="198"/>
      <c r="AW261" s="132" t="s">
        <v>297</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333</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54</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332</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310</v>
      </c>
      <c r="AF264" s="142"/>
      <c r="AG264" s="142"/>
      <c r="AH264" s="142"/>
      <c r="AI264" s="142" t="s">
        <v>311</v>
      </c>
      <c r="AJ264" s="142"/>
      <c r="AK264" s="142"/>
      <c r="AL264" s="142"/>
      <c r="AM264" s="142" t="s">
        <v>317</v>
      </c>
      <c r="AN264" s="142"/>
      <c r="AO264" s="142"/>
      <c r="AP264" s="137"/>
      <c r="AQ264" s="137" t="s">
        <v>308</v>
      </c>
      <c r="AR264" s="129"/>
      <c r="AS264" s="129"/>
      <c r="AT264" s="130"/>
      <c r="AU264" s="196" t="s">
        <v>334</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309</v>
      </c>
      <c r="AT265" s="133"/>
      <c r="AU265" s="198"/>
      <c r="AV265" s="198"/>
      <c r="AW265" s="132" t="s">
        <v>297</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333</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54</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332</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310</v>
      </c>
      <c r="AF268" s="258"/>
      <c r="AG268" s="258"/>
      <c r="AH268" s="258"/>
      <c r="AI268" s="258" t="s">
        <v>311</v>
      </c>
      <c r="AJ268" s="258"/>
      <c r="AK268" s="258"/>
      <c r="AL268" s="258"/>
      <c r="AM268" s="258" t="s">
        <v>317</v>
      </c>
      <c r="AN268" s="258"/>
      <c r="AO268" s="258"/>
      <c r="AP268" s="259"/>
      <c r="AQ268" s="259" t="s">
        <v>308</v>
      </c>
      <c r="AR268" s="260"/>
      <c r="AS268" s="260"/>
      <c r="AT268" s="261"/>
      <c r="AU268" s="262" t="s">
        <v>334</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309</v>
      </c>
      <c r="AT269" s="133"/>
      <c r="AU269" s="198"/>
      <c r="AV269" s="198"/>
      <c r="AW269" s="132" t="s">
        <v>297</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333</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54</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335</v>
      </c>
      <c r="H272" s="129"/>
      <c r="I272" s="129"/>
      <c r="J272" s="129"/>
      <c r="K272" s="129"/>
      <c r="L272" s="129"/>
      <c r="M272" s="129"/>
      <c r="N272" s="129"/>
      <c r="O272" s="129"/>
      <c r="P272" s="130"/>
      <c r="Q272" s="137" t="s">
        <v>407</v>
      </c>
      <c r="R272" s="129"/>
      <c r="S272" s="129"/>
      <c r="T272" s="129"/>
      <c r="U272" s="129"/>
      <c r="V272" s="129"/>
      <c r="W272" s="129"/>
      <c r="X272" s="129"/>
      <c r="Y272" s="129"/>
      <c r="Z272" s="129"/>
      <c r="AA272" s="129"/>
      <c r="AB272" s="256" t="s">
        <v>408</v>
      </c>
      <c r="AC272" s="129"/>
      <c r="AD272" s="130"/>
      <c r="AE272" s="137" t="s">
        <v>336</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337</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335</v>
      </c>
      <c r="H279" s="129"/>
      <c r="I279" s="129"/>
      <c r="J279" s="129"/>
      <c r="K279" s="129"/>
      <c r="L279" s="129"/>
      <c r="M279" s="129"/>
      <c r="N279" s="129"/>
      <c r="O279" s="129"/>
      <c r="P279" s="130"/>
      <c r="Q279" s="137" t="s">
        <v>407</v>
      </c>
      <c r="R279" s="129"/>
      <c r="S279" s="129"/>
      <c r="T279" s="129"/>
      <c r="U279" s="129"/>
      <c r="V279" s="129"/>
      <c r="W279" s="129"/>
      <c r="X279" s="129"/>
      <c r="Y279" s="129"/>
      <c r="Z279" s="129"/>
      <c r="AA279" s="129"/>
      <c r="AB279" s="256" t="s">
        <v>408</v>
      </c>
      <c r="AC279" s="129"/>
      <c r="AD279" s="130"/>
      <c r="AE279" s="239" t="s">
        <v>336</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337</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335</v>
      </c>
      <c r="H286" s="129"/>
      <c r="I286" s="129"/>
      <c r="J286" s="129"/>
      <c r="K286" s="129"/>
      <c r="L286" s="129"/>
      <c r="M286" s="129"/>
      <c r="N286" s="129"/>
      <c r="O286" s="129"/>
      <c r="P286" s="130"/>
      <c r="Q286" s="137" t="s">
        <v>407</v>
      </c>
      <c r="R286" s="129"/>
      <c r="S286" s="129"/>
      <c r="T286" s="129"/>
      <c r="U286" s="129"/>
      <c r="V286" s="129"/>
      <c r="W286" s="129"/>
      <c r="X286" s="129"/>
      <c r="Y286" s="129"/>
      <c r="Z286" s="129"/>
      <c r="AA286" s="129"/>
      <c r="AB286" s="256" t="s">
        <v>408</v>
      </c>
      <c r="AC286" s="129"/>
      <c r="AD286" s="130"/>
      <c r="AE286" s="239" t="s">
        <v>336</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337</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335</v>
      </c>
      <c r="H293" s="129"/>
      <c r="I293" s="129"/>
      <c r="J293" s="129"/>
      <c r="K293" s="129"/>
      <c r="L293" s="129"/>
      <c r="M293" s="129"/>
      <c r="N293" s="129"/>
      <c r="O293" s="129"/>
      <c r="P293" s="130"/>
      <c r="Q293" s="137" t="s">
        <v>407</v>
      </c>
      <c r="R293" s="129"/>
      <c r="S293" s="129"/>
      <c r="T293" s="129"/>
      <c r="U293" s="129"/>
      <c r="V293" s="129"/>
      <c r="W293" s="129"/>
      <c r="X293" s="129"/>
      <c r="Y293" s="129"/>
      <c r="Z293" s="129"/>
      <c r="AA293" s="129"/>
      <c r="AB293" s="256" t="s">
        <v>408</v>
      </c>
      <c r="AC293" s="129"/>
      <c r="AD293" s="130"/>
      <c r="AE293" s="239" t="s">
        <v>336</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337</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335</v>
      </c>
      <c r="H300" s="129"/>
      <c r="I300" s="129"/>
      <c r="J300" s="129"/>
      <c r="K300" s="129"/>
      <c r="L300" s="129"/>
      <c r="M300" s="129"/>
      <c r="N300" s="129"/>
      <c r="O300" s="129"/>
      <c r="P300" s="130"/>
      <c r="Q300" s="137" t="s">
        <v>407</v>
      </c>
      <c r="R300" s="129"/>
      <c r="S300" s="129"/>
      <c r="T300" s="129"/>
      <c r="U300" s="129"/>
      <c r="V300" s="129"/>
      <c r="W300" s="129"/>
      <c r="X300" s="129"/>
      <c r="Y300" s="129"/>
      <c r="Z300" s="129"/>
      <c r="AA300" s="129"/>
      <c r="AB300" s="256" t="s">
        <v>408</v>
      </c>
      <c r="AC300" s="129"/>
      <c r="AD300" s="130"/>
      <c r="AE300" s="239" t="s">
        <v>336</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337</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356</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353</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352</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321</v>
      </c>
      <c r="F312" s="296"/>
      <c r="G312" s="292" t="s">
        <v>332</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310</v>
      </c>
      <c r="AF312" s="258"/>
      <c r="AG312" s="258"/>
      <c r="AH312" s="258"/>
      <c r="AI312" s="258" t="s">
        <v>311</v>
      </c>
      <c r="AJ312" s="258"/>
      <c r="AK312" s="258"/>
      <c r="AL312" s="258"/>
      <c r="AM312" s="258" t="s">
        <v>317</v>
      </c>
      <c r="AN312" s="258"/>
      <c r="AO312" s="258"/>
      <c r="AP312" s="259"/>
      <c r="AQ312" s="259" t="s">
        <v>308</v>
      </c>
      <c r="AR312" s="260"/>
      <c r="AS312" s="260"/>
      <c r="AT312" s="261"/>
      <c r="AU312" s="262" t="s">
        <v>334</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309</v>
      </c>
      <c r="AT313" s="133"/>
      <c r="AU313" s="198"/>
      <c r="AV313" s="198"/>
      <c r="AW313" s="132" t="s">
        <v>297</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333</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54</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332</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310</v>
      </c>
      <c r="AF316" s="258"/>
      <c r="AG316" s="258"/>
      <c r="AH316" s="258"/>
      <c r="AI316" s="258" t="s">
        <v>311</v>
      </c>
      <c r="AJ316" s="258"/>
      <c r="AK316" s="258"/>
      <c r="AL316" s="258"/>
      <c r="AM316" s="258" t="s">
        <v>317</v>
      </c>
      <c r="AN316" s="258"/>
      <c r="AO316" s="258"/>
      <c r="AP316" s="259"/>
      <c r="AQ316" s="259" t="s">
        <v>308</v>
      </c>
      <c r="AR316" s="260"/>
      <c r="AS316" s="260"/>
      <c r="AT316" s="261"/>
      <c r="AU316" s="262" t="s">
        <v>334</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309</v>
      </c>
      <c r="AT317" s="133"/>
      <c r="AU317" s="198"/>
      <c r="AV317" s="198"/>
      <c r="AW317" s="132" t="s">
        <v>297</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333</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54</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332</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310</v>
      </c>
      <c r="AF320" s="258"/>
      <c r="AG320" s="258"/>
      <c r="AH320" s="258"/>
      <c r="AI320" s="258" t="s">
        <v>311</v>
      </c>
      <c r="AJ320" s="258"/>
      <c r="AK320" s="258"/>
      <c r="AL320" s="258"/>
      <c r="AM320" s="258" t="s">
        <v>317</v>
      </c>
      <c r="AN320" s="258"/>
      <c r="AO320" s="258"/>
      <c r="AP320" s="259"/>
      <c r="AQ320" s="259" t="s">
        <v>308</v>
      </c>
      <c r="AR320" s="260"/>
      <c r="AS320" s="260"/>
      <c r="AT320" s="261"/>
      <c r="AU320" s="262" t="s">
        <v>334</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309</v>
      </c>
      <c r="AT321" s="133"/>
      <c r="AU321" s="198"/>
      <c r="AV321" s="198"/>
      <c r="AW321" s="132" t="s">
        <v>297</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333</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54</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332</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310</v>
      </c>
      <c r="AF324" s="258"/>
      <c r="AG324" s="258"/>
      <c r="AH324" s="258"/>
      <c r="AI324" s="258" t="s">
        <v>311</v>
      </c>
      <c r="AJ324" s="258"/>
      <c r="AK324" s="258"/>
      <c r="AL324" s="258"/>
      <c r="AM324" s="258" t="s">
        <v>317</v>
      </c>
      <c r="AN324" s="258"/>
      <c r="AO324" s="258"/>
      <c r="AP324" s="259"/>
      <c r="AQ324" s="259" t="s">
        <v>308</v>
      </c>
      <c r="AR324" s="260"/>
      <c r="AS324" s="260"/>
      <c r="AT324" s="261"/>
      <c r="AU324" s="262" t="s">
        <v>334</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309</v>
      </c>
      <c r="AT325" s="133"/>
      <c r="AU325" s="198"/>
      <c r="AV325" s="198"/>
      <c r="AW325" s="132" t="s">
        <v>297</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333</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54</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332</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310</v>
      </c>
      <c r="AF328" s="258"/>
      <c r="AG328" s="258"/>
      <c r="AH328" s="258"/>
      <c r="AI328" s="258" t="s">
        <v>311</v>
      </c>
      <c r="AJ328" s="258"/>
      <c r="AK328" s="258"/>
      <c r="AL328" s="258"/>
      <c r="AM328" s="258" t="s">
        <v>317</v>
      </c>
      <c r="AN328" s="258"/>
      <c r="AO328" s="258"/>
      <c r="AP328" s="259"/>
      <c r="AQ328" s="259" t="s">
        <v>308</v>
      </c>
      <c r="AR328" s="260"/>
      <c r="AS328" s="260"/>
      <c r="AT328" s="261"/>
      <c r="AU328" s="262" t="s">
        <v>334</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309</v>
      </c>
      <c r="AT329" s="133"/>
      <c r="AU329" s="198"/>
      <c r="AV329" s="198"/>
      <c r="AW329" s="132" t="s">
        <v>297</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333</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54</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335</v>
      </c>
      <c r="H332" s="129"/>
      <c r="I332" s="129"/>
      <c r="J332" s="129"/>
      <c r="K332" s="129"/>
      <c r="L332" s="129"/>
      <c r="M332" s="129"/>
      <c r="N332" s="129"/>
      <c r="O332" s="129"/>
      <c r="P332" s="130"/>
      <c r="Q332" s="137" t="s">
        <v>407</v>
      </c>
      <c r="R332" s="129"/>
      <c r="S332" s="129"/>
      <c r="T332" s="129"/>
      <c r="U332" s="129"/>
      <c r="V332" s="129"/>
      <c r="W332" s="129"/>
      <c r="X332" s="129"/>
      <c r="Y332" s="129"/>
      <c r="Z332" s="129"/>
      <c r="AA332" s="129"/>
      <c r="AB332" s="256" t="s">
        <v>408</v>
      </c>
      <c r="AC332" s="129"/>
      <c r="AD332" s="130"/>
      <c r="AE332" s="137" t="s">
        <v>336</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337</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335</v>
      </c>
      <c r="H339" s="129"/>
      <c r="I339" s="129"/>
      <c r="J339" s="129"/>
      <c r="K339" s="129"/>
      <c r="L339" s="129"/>
      <c r="M339" s="129"/>
      <c r="N339" s="129"/>
      <c r="O339" s="129"/>
      <c r="P339" s="130"/>
      <c r="Q339" s="137" t="s">
        <v>407</v>
      </c>
      <c r="R339" s="129"/>
      <c r="S339" s="129"/>
      <c r="T339" s="129"/>
      <c r="U339" s="129"/>
      <c r="V339" s="129"/>
      <c r="W339" s="129"/>
      <c r="X339" s="129"/>
      <c r="Y339" s="129"/>
      <c r="Z339" s="129"/>
      <c r="AA339" s="129"/>
      <c r="AB339" s="256" t="s">
        <v>408</v>
      </c>
      <c r="AC339" s="129"/>
      <c r="AD339" s="130"/>
      <c r="AE339" s="239" t="s">
        <v>336</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337</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335</v>
      </c>
      <c r="H346" s="129"/>
      <c r="I346" s="129"/>
      <c r="J346" s="129"/>
      <c r="K346" s="129"/>
      <c r="L346" s="129"/>
      <c r="M346" s="129"/>
      <c r="N346" s="129"/>
      <c r="O346" s="129"/>
      <c r="P346" s="130"/>
      <c r="Q346" s="137" t="s">
        <v>407</v>
      </c>
      <c r="R346" s="129"/>
      <c r="S346" s="129"/>
      <c r="T346" s="129"/>
      <c r="U346" s="129"/>
      <c r="V346" s="129"/>
      <c r="W346" s="129"/>
      <c r="X346" s="129"/>
      <c r="Y346" s="129"/>
      <c r="Z346" s="129"/>
      <c r="AA346" s="129"/>
      <c r="AB346" s="256" t="s">
        <v>408</v>
      </c>
      <c r="AC346" s="129"/>
      <c r="AD346" s="130"/>
      <c r="AE346" s="239" t="s">
        <v>336</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337</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335</v>
      </c>
      <c r="H353" s="129"/>
      <c r="I353" s="129"/>
      <c r="J353" s="129"/>
      <c r="K353" s="129"/>
      <c r="L353" s="129"/>
      <c r="M353" s="129"/>
      <c r="N353" s="129"/>
      <c r="O353" s="129"/>
      <c r="P353" s="130"/>
      <c r="Q353" s="137" t="s">
        <v>407</v>
      </c>
      <c r="R353" s="129"/>
      <c r="S353" s="129"/>
      <c r="T353" s="129"/>
      <c r="U353" s="129"/>
      <c r="V353" s="129"/>
      <c r="W353" s="129"/>
      <c r="X353" s="129"/>
      <c r="Y353" s="129"/>
      <c r="Z353" s="129"/>
      <c r="AA353" s="129"/>
      <c r="AB353" s="256" t="s">
        <v>408</v>
      </c>
      <c r="AC353" s="129"/>
      <c r="AD353" s="130"/>
      <c r="AE353" s="239" t="s">
        <v>336</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337</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335</v>
      </c>
      <c r="H360" s="129"/>
      <c r="I360" s="129"/>
      <c r="J360" s="129"/>
      <c r="K360" s="129"/>
      <c r="L360" s="129"/>
      <c r="M360" s="129"/>
      <c r="N360" s="129"/>
      <c r="O360" s="129"/>
      <c r="P360" s="130"/>
      <c r="Q360" s="137" t="s">
        <v>407</v>
      </c>
      <c r="R360" s="129"/>
      <c r="S360" s="129"/>
      <c r="T360" s="129"/>
      <c r="U360" s="129"/>
      <c r="V360" s="129"/>
      <c r="W360" s="129"/>
      <c r="X360" s="129"/>
      <c r="Y360" s="129"/>
      <c r="Z360" s="129"/>
      <c r="AA360" s="129"/>
      <c r="AB360" s="256" t="s">
        <v>408</v>
      </c>
      <c r="AC360" s="129"/>
      <c r="AD360" s="130"/>
      <c r="AE360" s="239" t="s">
        <v>336</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337</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356</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353</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352</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321</v>
      </c>
      <c r="F372" s="296"/>
      <c r="G372" s="292" t="s">
        <v>332</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310</v>
      </c>
      <c r="AF372" s="258"/>
      <c r="AG372" s="258"/>
      <c r="AH372" s="258"/>
      <c r="AI372" s="258" t="s">
        <v>311</v>
      </c>
      <c r="AJ372" s="258"/>
      <c r="AK372" s="258"/>
      <c r="AL372" s="258"/>
      <c r="AM372" s="258" t="s">
        <v>317</v>
      </c>
      <c r="AN372" s="258"/>
      <c r="AO372" s="258"/>
      <c r="AP372" s="259"/>
      <c r="AQ372" s="259" t="s">
        <v>308</v>
      </c>
      <c r="AR372" s="260"/>
      <c r="AS372" s="260"/>
      <c r="AT372" s="261"/>
      <c r="AU372" s="262" t="s">
        <v>334</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309</v>
      </c>
      <c r="AT373" s="133"/>
      <c r="AU373" s="198"/>
      <c r="AV373" s="198"/>
      <c r="AW373" s="132" t="s">
        <v>297</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333</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54</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332</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310</v>
      </c>
      <c r="AF376" s="258"/>
      <c r="AG376" s="258"/>
      <c r="AH376" s="258"/>
      <c r="AI376" s="258" t="s">
        <v>311</v>
      </c>
      <c r="AJ376" s="258"/>
      <c r="AK376" s="258"/>
      <c r="AL376" s="258"/>
      <c r="AM376" s="258" t="s">
        <v>317</v>
      </c>
      <c r="AN376" s="258"/>
      <c r="AO376" s="258"/>
      <c r="AP376" s="259"/>
      <c r="AQ376" s="259" t="s">
        <v>308</v>
      </c>
      <c r="AR376" s="260"/>
      <c r="AS376" s="260"/>
      <c r="AT376" s="261"/>
      <c r="AU376" s="262" t="s">
        <v>334</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309</v>
      </c>
      <c r="AT377" s="133"/>
      <c r="AU377" s="198"/>
      <c r="AV377" s="198"/>
      <c r="AW377" s="132" t="s">
        <v>297</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333</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54</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332</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310</v>
      </c>
      <c r="AF380" s="258"/>
      <c r="AG380" s="258"/>
      <c r="AH380" s="258"/>
      <c r="AI380" s="258" t="s">
        <v>311</v>
      </c>
      <c r="AJ380" s="258"/>
      <c r="AK380" s="258"/>
      <c r="AL380" s="258"/>
      <c r="AM380" s="258" t="s">
        <v>317</v>
      </c>
      <c r="AN380" s="258"/>
      <c r="AO380" s="258"/>
      <c r="AP380" s="259"/>
      <c r="AQ380" s="259" t="s">
        <v>308</v>
      </c>
      <c r="AR380" s="260"/>
      <c r="AS380" s="260"/>
      <c r="AT380" s="261"/>
      <c r="AU380" s="262" t="s">
        <v>334</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309</v>
      </c>
      <c r="AT381" s="133"/>
      <c r="AU381" s="198"/>
      <c r="AV381" s="198"/>
      <c r="AW381" s="132" t="s">
        <v>297</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333</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54</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332</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310</v>
      </c>
      <c r="AF384" s="258"/>
      <c r="AG384" s="258"/>
      <c r="AH384" s="258"/>
      <c r="AI384" s="258" t="s">
        <v>311</v>
      </c>
      <c r="AJ384" s="258"/>
      <c r="AK384" s="258"/>
      <c r="AL384" s="258"/>
      <c r="AM384" s="258" t="s">
        <v>317</v>
      </c>
      <c r="AN384" s="258"/>
      <c r="AO384" s="258"/>
      <c r="AP384" s="259"/>
      <c r="AQ384" s="259" t="s">
        <v>308</v>
      </c>
      <c r="AR384" s="260"/>
      <c r="AS384" s="260"/>
      <c r="AT384" s="261"/>
      <c r="AU384" s="262" t="s">
        <v>334</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309</v>
      </c>
      <c r="AT385" s="133"/>
      <c r="AU385" s="198"/>
      <c r="AV385" s="198"/>
      <c r="AW385" s="132" t="s">
        <v>297</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333</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54</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332</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310</v>
      </c>
      <c r="AF388" s="258"/>
      <c r="AG388" s="258"/>
      <c r="AH388" s="258"/>
      <c r="AI388" s="258" t="s">
        <v>311</v>
      </c>
      <c r="AJ388" s="258"/>
      <c r="AK388" s="258"/>
      <c r="AL388" s="258"/>
      <c r="AM388" s="258" t="s">
        <v>317</v>
      </c>
      <c r="AN388" s="258"/>
      <c r="AO388" s="258"/>
      <c r="AP388" s="259"/>
      <c r="AQ388" s="259" t="s">
        <v>308</v>
      </c>
      <c r="AR388" s="260"/>
      <c r="AS388" s="260"/>
      <c r="AT388" s="261"/>
      <c r="AU388" s="262" t="s">
        <v>334</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309</v>
      </c>
      <c r="AT389" s="133"/>
      <c r="AU389" s="198"/>
      <c r="AV389" s="198"/>
      <c r="AW389" s="132" t="s">
        <v>297</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333</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54</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335</v>
      </c>
      <c r="H392" s="129"/>
      <c r="I392" s="129"/>
      <c r="J392" s="129"/>
      <c r="K392" s="129"/>
      <c r="L392" s="129"/>
      <c r="M392" s="129"/>
      <c r="N392" s="129"/>
      <c r="O392" s="129"/>
      <c r="P392" s="130"/>
      <c r="Q392" s="137" t="s">
        <v>407</v>
      </c>
      <c r="R392" s="129"/>
      <c r="S392" s="129"/>
      <c r="T392" s="129"/>
      <c r="U392" s="129"/>
      <c r="V392" s="129"/>
      <c r="W392" s="129"/>
      <c r="X392" s="129"/>
      <c r="Y392" s="129"/>
      <c r="Z392" s="129"/>
      <c r="AA392" s="129"/>
      <c r="AB392" s="256" t="s">
        <v>408</v>
      </c>
      <c r="AC392" s="129"/>
      <c r="AD392" s="130"/>
      <c r="AE392" s="137" t="s">
        <v>336</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337</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335</v>
      </c>
      <c r="H399" s="129"/>
      <c r="I399" s="129"/>
      <c r="J399" s="129"/>
      <c r="K399" s="129"/>
      <c r="L399" s="129"/>
      <c r="M399" s="129"/>
      <c r="N399" s="129"/>
      <c r="O399" s="129"/>
      <c r="P399" s="130"/>
      <c r="Q399" s="137" t="s">
        <v>407</v>
      </c>
      <c r="R399" s="129"/>
      <c r="S399" s="129"/>
      <c r="T399" s="129"/>
      <c r="U399" s="129"/>
      <c r="V399" s="129"/>
      <c r="W399" s="129"/>
      <c r="X399" s="129"/>
      <c r="Y399" s="129"/>
      <c r="Z399" s="129"/>
      <c r="AA399" s="129"/>
      <c r="AB399" s="256" t="s">
        <v>408</v>
      </c>
      <c r="AC399" s="129"/>
      <c r="AD399" s="130"/>
      <c r="AE399" s="239" t="s">
        <v>336</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337</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335</v>
      </c>
      <c r="H406" s="129"/>
      <c r="I406" s="129"/>
      <c r="J406" s="129"/>
      <c r="K406" s="129"/>
      <c r="L406" s="129"/>
      <c r="M406" s="129"/>
      <c r="N406" s="129"/>
      <c r="O406" s="129"/>
      <c r="P406" s="130"/>
      <c r="Q406" s="137" t="s">
        <v>407</v>
      </c>
      <c r="R406" s="129"/>
      <c r="S406" s="129"/>
      <c r="T406" s="129"/>
      <c r="U406" s="129"/>
      <c r="V406" s="129"/>
      <c r="W406" s="129"/>
      <c r="X406" s="129"/>
      <c r="Y406" s="129"/>
      <c r="Z406" s="129"/>
      <c r="AA406" s="129"/>
      <c r="AB406" s="256" t="s">
        <v>408</v>
      </c>
      <c r="AC406" s="129"/>
      <c r="AD406" s="130"/>
      <c r="AE406" s="239" t="s">
        <v>336</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337</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335</v>
      </c>
      <c r="H413" s="129"/>
      <c r="I413" s="129"/>
      <c r="J413" s="129"/>
      <c r="K413" s="129"/>
      <c r="L413" s="129"/>
      <c r="M413" s="129"/>
      <c r="N413" s="129"/>
      <c r="O413" s="129"/>
      <c r="P413" s="130"/>
      <c r="Q413" s="137" t="s">
        <v>407</v>
      </c>
      <c r="R413" s="129"/>
      <c r="S413" s="129"/>
      <c r="T413" s="129"/>
      <c r="U413" s="129"/>
      <c r="V413" s="129"/>
      <c r="W413" s="129"/>
      <c r="X413" s="129"/>
      <c r="Y413" s="129"/>
      <c r="Z413" s="129"/>
      <c r="AA413" s="129"/>
      <c r="AB413" s="256" t="s">
        <v>408</v>
      </c>
      <c r="AC413" s="129"/>
      <c r="AD413" s="130"/>
      <c r="AE413" s="239" t="s">
        <v>336</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337</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335</v>
      </c>
      <c r="H420" s="129"/>
      <c r="I420" s="129"/>
      <c r="J420" s="129"/>
      <c r="K420" s="129"/>
      <c r="L420" s="129"/>
      <c r="M420" s="129"/>
      <c r="N420" s="129"/>
      <c r="O420" s="129"/>
      <c r="P420" s="130"/>
      <c r="Q420" s="137" t="s">
        <v>407</v>
      </c>
      <c r="R420" s="129"/>
      <c r="S420" s="129"/>
      <c r="T420" s="129"/>
      <c r="U420" s="129"/>
      <c r="V420" s="129"/>
      <c r="W420" s="129"/>
      <c r="X420" s="129"/>
      <c r="Y420" s="129"/>
      <c r="Z420" s="129"/>
      <c r="AA420" s="129"/>
      <c r="AB420" s="256" t="s">
        <v>408</v>
      </c>
      <c r="AC420" s="129"/>
      <c r="AD420" s="130"/>
      <c r="AE420" s="239" t="s">
        <v>336</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337</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356</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322</v>
      </c>
      <c r="D430" s="234"/>
      <c r="E430" s="222" t="s">
        <v>342</v>
      </c>
      <c r="F430" s="223"/>
      <c r="G430" s="224" t="s">
        <v>338</v>
      </c>
      <c r="H430" s="118"/>
      <c r="I430" s="118"/>
      <c r="J430" s="225" t="s">
        <v>470</v>
      </c>
      <c r="K430" s="226"/>
      <c r="L430" s="226"/>
      <c r="M430" s="226"/>
      <c r="N430" s="226"/>
      <c r="O430" s="226"/>
      <c r="P430" s="226"/>
      <c r="Q430" s="226"/>
      <c r="R430" s="226"/>
      <c r="S430" s="226"/>
      <c r="T430" s="227"/>
      <c r="U430" s="228" t="s">
        <v>650</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327</v>
      </c>
      <c r="F431" s="127"/>
      <c r="G431" s="128" t="s">
        <v>324</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326</v>
      </c>
      <c r="AF431" s="140"/>
      <c r="AG431" s="140"/>
      <c r="AH431" s="141"/>
      <c r="AI431" s="142" t="s">
        <v>317</v>
      </c>
      <c r="AJ431" s="142"/>
      <c r="AK431" s="142"/>
      <c r="AL431" s="137"/>
      <c r="AM431" s="142" t="s">
        <v>396</v>
      </c>
      <c r="AN431" s="142"/>
      <c r="AO431" s="142"/>
      <c r="AP431" s="137"/>
      <c r="AQ431" s="137" t="s">
        <v>308</v>
      </c>
      <c r="AR431" s="129"/>
      <c r="AS431" s="129"/>
      <c r="AT431" s="130"/>
      <c r="AU431" s="196" t="s">
        <v>253</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533</v>
      </c>
      <c r="AF432" s="198"/>
      <c r="AG432" s="132" t="s">
        <v>309</v>
      </c>
      <c r="AH432" s="133"/>
      <c r="AI432" s="143"/>
      <c r="AJ432" s="143"/>
      <c r="AK432" s="143"/>
      <c r="AL432" s="138"/>
      <c r="AM432" s="143"/>
      <c r="AN432" s="143"/>
      <c r="AO432" s="143"/>
      <c r="AP432" s="138"/>
      <c r="AQ432" s="209" t="s">
        <v>540</v>
      </c>
      <c r="AR432" s="198"/>
      <c r="AS432" s="132" t="s">
        <v>309</v>
      </c>
      <c r="AT432" s="133"/>
      <c r="AU432" s="198" t="s">
        <v>533</v>
      </c>
      <c r="AV432" s="198"/>
      <c r="AW432" s="132" t="s">
        <v>297</v>
      </c>
      <c r="AX432" s="210"/>
    </row>
    <row r="433" spans="1:50" ht="23.25" customHeight="1" x14ac:dyDescent="0.15">
      <c r="A433" s="1002"/>
      <c r="B433" s="236"/>
      <c r="C433" s="235"/>
      <c r="D433" s="236"/>
      <c r="E433" s="126"/>
      <c r="F433" s="127"/>
      <c r="G433" s="211" t="s">
        <v>507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533</v>
      </c>
      <c r="AC433" s="202"/>
      <c r="AD433" s="202"/>
      <c r="AE433" s="189" t="s">
        <v>533</v>
      </c>
      <c r="AF433" s="190"/>
      <c r="AG433" s="190"/>
      <c r="AH433" s="190"/>
      <c r="AI433" s="189" t="s">
        <v>538</v>
      </c>
      <c r="AJ433" s="190"/>
      <c r="AK433" s="190"/>
      <c r="AL433" s="190"/>
      <c r="AM433" s="189" t="s">
        <v>533</v>
      </c>
      <c r="AN433" s="190"/>
      <c r="AO433" s="190"/>
      <c r="AP433" s="191"/>
      <c r="AQ433" s="189" t="s">
        <v>541</v>
      </c>
      <c r="AR433" s="190"/>
      <c r="AS433" s="190"/>
      <c r="AT433" s="191"/>
      <c r="AU433" s="190" t="s">
        <v>533</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54</v>
      </c>
      <c r="Z434" s="219"/>
      <c r="AA434" s="220"/>
      <c r="AB434" s="188" t="s">
        <v>536</v>
      </c>
      <c r="AC434" s="188"/>
      <c r="AD434" s="188"/>
      <c r="AE434" s="189" t="s">
        <v>533</v>
      </c>
      <c r="AF434" s="190"/>
      <c r="AG434" s="190"/>
      <c r="AH434" s="191"/>
      <c r="AI434" s="189" t="s">
        <v>533</v>
      </c>
      <c r="AJ434" s="190"/>
      <c r="AK434" s="190"/>
      <c r="AL434" s="190"/>
      <c r="AM434" s="189" t="s">
        <v>532</v>
      </c>
      <c r="AN434" s="190"/>
      <c r="AO434" s="190"/>
      <c r="AP434" s="191"/>
      <c r="AQ434" s="189" t="s">
        <v>533</v>
      </c>
      <c r="AR434" s="190"/>
      <c r="AS434" s="190"/>
      <c r="AT434" s="191"/>
      <c r="AU434" s="190" t="s">
        <v>537</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298</v>
      </c>
      <c r="AC435" s="221"/>
      <c r="AD435" s="221"/>
      <c r="AE435" s="189" t="s">
        <v>537</v>
      </c>
      <c r="AF435" s="190"/>
      <c r="AG435" s="190"/>
      <c r="AH435" s="191"/>
      <c r="AI435" s="189" t="s">
        <v>539</v>
      </c>
      <c r="AJ435" s="190"/>
      <c r="AK435" s="190"/>
      <c r="AL435" s="190"/>
      <c r="AM435" s="189" t="s">
        <v>532</v>
      </c>
      <c r="AN435" s="190"/>
      <c r="AO435" s="190"/>
      <c r="AP435" s="191"/>
      <c r="AQ435" s="189" t="s">
        <v>533</v>
      </c>
      <c r="AR435" s="190"/>
      <c r="AS435" s="190"/>
      <c r="AT435" s="191"/>
      <c r="AU435" s="190" t="s">
        <v>542</v>
      </c>
      <c r="AV435" s="190"/>
      <c r="AW435" s="190"/>
      <c r="AX435" s="192"/>
    </row>
    <row r="436" spans="1:50" ht="18.75" hidden="1" customHeight="1" x14ac:dyDescent="0.15">
      <c r="A436" s="1002"/>
      <c r="B436" s="236"/>
      <c r="C436" s="235"/>
      <c r="D436" s="236"/>
      <c r="E436" s="126" t="s">
        <v>327</v>
      </c>
      <c r="F436" s="127"/>
      <c r="G436" s="128" t="s">
        <v>324</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326</v>
      </c>
      <c r="AF436" s="140"/>
      <c r="AG436" s="140"/>
      <c r="AH436" s="141"/>
      <c r="AI436" s="142" t="s">
        <v>317</v>
      </c>
      <c r="AJ436" s="142"/>
      <c r="AK436" s="142"/>
      <c r="AL436" s="137"/>
      <c r="AM436" s="142" t="s">
        <v>396</v>
      </c>
      <c r="AN436" s="142"/>
      <c r="AO436" s="142"/>
      <c r="AP436" s="137"/>
      <c r="AQ436" s="137" t="s">
        <v>308</v>
      </c>
      <c r="AR436" s="129"/>
      <c r="AS436" s="129"/>
      <c r="AT436" s="130"/>
      <c r="AU436" s="196" t="s">
        <v>253</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309</v>
      </c>
      <c r="AH437" s="133"/>
      <c r="AI437" s="143"/>
      <c r="AJ437" s="143"/>
      <c r="AK437" s="143"/>
      <c r="AL437" s="138"/>
      <c r="AM437" s="143"/>
      <c r="AN437" s="143"/>
      <c r="AO437" s="143"/>
      <c r="AP437" s="138"/>
      <c r="AQ437" s="209"/>
      <c r="AR437" s="198"/>
      <c r="AS437" s="132" t="s">
        <v>309</v>
      </c>
      <c r="AT437" s="133"/>
      <c r="AU437" s="198"/>
      <c r="AV437" s="198"/>
      <c r="AW437" s="132" t="s">
        <v>297</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54</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298</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327</v>
      </c>
      <c r="F441" s="127"/>
      <c r="G441" s="128" t="s">
        <v>324</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326</v>
      </c>
      <c r="AF441" s="140"/>
      <c r="AG441" s="140"/>
      <c r="AH441" s="141"/>
      <c r="AI441" s="142" t="s">
        <v>317</v>
      </c>
      <c r="AJ441" s="142"/>
      <c r="AK441" s="142"/>
      <c r="AL441" s="137"/>
      <c r="AM441" s="142" t="s">
        <v>396</v>
      </c>
      <c r="AN441" s="142"/>
      <c r="AO441" s="142"/>
      <c r="AP441" s="137"/>
      <c r="AQ441" s="137" t="s">
        <v>308</v>
      </c>
      <c r="AR441" s="129"/>
      <c r="AS441" s="129"/>
      <c r="AT441" s="130"/>
      <c r="AU441" s="196" t="s">
        <v>253</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309</v>
      </c>
      <c r="AH442" s="133"/>
      <c r="AI442" s="143"/>
      <c r="AJ442" s="143"/>
      <c r="AK442" s="143"/>
      <c r="AL442" s="138"/>
      <c r="AM442" s="143"/>
      <c r="AN442" s="143"/>
      <c r="AO442" s="143"/>
      <c r="AP442" s="138"/>
      <c r="AQ442" s="209"/>
      <c r="AR442" s="198"/>
      <c r="AS442" s="132" t="s">
        <v>309</v>
      </c>
      <c r="AT442" s="133"/>
      <c r="AU442" s="198"/>
      <c r="AV442" s="198"/>
      <c r="AW442" s="132" t="s">
        <v>297</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54</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298</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327</v>
      </c>
      <c r="F446" s="127"/>
      <c r="G446" s="128" t="s">
        <v>324</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326</v>
      </c>
      <c r="AF446" s="140"/>
      <c r="AG446" s="140"/>
      <c r="AH446" s="141"/>
      <c r="AI446" s="142" t="s">
        <v>317</v>
      </c>
      <c r="AJ446" s="142"/>
      <c r="AK446" s="142"/>
      <c r="AL446" s="137"/>
      <c r="AM446" s="142" t="s">
        <v>396</v>
      </c>
      <c r="AN446" s="142"/>
      <c r="AO446" s="142"/>
      <c r="AP446" s="137"/>
      <c r="AQ446" s="137" t="s">
        <v>308</v>
      </c>
      <c r="AR446" s="129"/>
      <c r="AS446" s="129"/>
      <c r="AT446" s="130"/>
      <c r="AU446" s="196" t="s">
        <v>253</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309</v>
      </c>
      <c r="AH447" s="133"/>
      <c r="AI447" s="143"/>
      <c r="AJ447" s="143"/>
      <c r="AK447" s="143"/>
      <c r="AL447" s="138"/>
      <c r="AM447" s="143"/>
      <c r="AN447" s="143"/>
      <c r="AO447" s="143"/>
      <c r="AP447" s="138"/>
      <c r="AQ447" s="209"/>
      <c r="AR447" s="198"/>
      <c r="AS447" s="132" t="s">
        <v>309</v>
      </c>
      <c r="AT447" s="133"/>
      <c r="AU447" s="198"/>
      <c r="AV447" s="198"/>
      <c r="AW447" s="132" t="s">
        <v>297</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54</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298</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327</v>
      </c>
      <c r="F451" s="127"/>
      <c r="G451" s="128" t="s">
        <v>324</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326</v>
      </c>
      <c r="AF451" s="140"/>
      <c r="AG451" s="140"/>
      <c r="AH451" s="141"/>
      <c r="AI451" s="142" t="s">
        <v>317</v>
      </c>
      <c r="AJ451" s="142"/>
      <c r="AK451" s="142"/>
      <c r="AL451" s="137"/>
      <c r="AM451" s="142" t="s">
        <v>396</v>
      </c>
      <c r="AN451" s="142"/>
      <c r="AO451" s="142"/>
      <c r="AP451" s="137"/>
      <c r="AQ451" s="137" t="s">
        <v>308</v>
      </c>
      <c r="AR451" s="129"/>
      <c r="AS451" s="129"/>
      <c r="AT451" s="130"/>
      <c r="AU451" s="196" t="s">
        <v>253</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309</v>
      </c>
      <c r="AH452" s="133"/>
      <c r="AI452" s="143"/>
      <c r="AJ452" s="143"/>
      <c r="AK452" s="143"/>
      <c r="AL452" s="138"/>
      <c r="AM452" s="143"/>
      <c r="AN452" s="143"/>
      <c r="AO452" s="143"/>
      <c r="AP452" s="138"/>
      <c r="AQ452" s="209"/>
      <c r="AR452" s="198"/>
      <c r="AS452" s="132" t="s">
        <v>309</v>
      </c>
      <c r="AT452" s="133"/>
      <c r="AU452" s="198"/>
      <c r="AV452" s="198"/>
      <c r="AW452" s="132" t="s">
        <v>297</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54</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298</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328</v>
      </c>
      <c r="F456" s="127"/>
      <c r="G456" s="128" t="s">
        <v>325</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326</v>
      </c>
      <c r="AF456" s="140"/>
      <c r="AG456" s="140"/>
      <c r="AH456" s="141"/>
      <c r="AI456" s="142" t="s">
        <v>317</v>
      </c>
      <c r="AJ456" s="142"/>
      <c r="AK456" s="142"/>
      <c r="AL456" s="137"/>
      <c r="AM456" s="142" t="s">
        <v>396</v>
      </c>
      <c r="AN456" s="142"/>
      <c r="AO456" s="142"/>
      <c r="AP456" s="137"/>
      <c r="AQ456" s="137" t="s">
        <v>308</v>
      </c>
      <c r="AR456" s="129"/>
      <c r="AS456" s="129"/>
      <c r="AT456" s="130"/>
      <c r="AU456" s="196" t="s">
        <v>253</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536</v>
      </c>
      <c r="AF457" s="198"/>
      <c r="AG457" s="132" t="s">
        <v>309</v>
      </c>
      <c r="AH457" s="133"/>
      <c r="AI457" s="143"/>
      <c r="AJ457" s="143"/>
      <c r="AK457" s="143"/>
      <c r="AL457" s="138"/>
      <c r="AM457" s="143"/>
      <c r="AN457" s="143"/>
      <c r="AO457" s="143"/>
      <c r="AP457" s="138"/>
      <c r="AQ457" s="209" t="s">
        <v>533</v>
      </c>
      <c r="AR457" s="198"/>
      <c r="AS457" s="132" t="s">
        <v>309</v>
      </c>
      <c r="AT457" s="133"/>
      <c r="AU457" s="198" t="s">
        <v>533</v>
      </c>
      <c r="AV457" s="198"/>
      <c r="AW457" s="132" t="s">
        <v>297</v>
      </c>
      <c r="AX457" s="210"/>
    </row>
    <row r="458" spans="1:50" ht="23.25" customHeight="1" x14ac:dyDescent="0.15">
      <c r="A458" s="1002"/>
      <c r="B458" s="236"/>
      <c r="C458" s="235"/>
      <c r="D458" s="236"/>
      <c r="E458" s="126"/>
      <c r="F458" s="127"/>
      <c r="G458" s="211" t="s">
        <v>471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533</v>
      </c>
      <c r="AC458" s="202"/>
      <c r="AD458" s="202"/>
      <c r="AE458" s="189" t="s">
        <v>533</v>
      </c>
      <c r="AF458" s="190"/>
      <c r="AG458" s="190"/>
      <c r="AH458" s="190"/>
      <c r="AI458" s="189" t="s">
        <v>533</v>
      </c>
      <c r="AJ458" s="190"/>
      <c r="AK458" s="190"/>
      <c r="AL458" s="190"/>
      <c r="AM458" s="189" t="s">
        <v>533</v>
      </c>
      <c r="AN458" s="190"/>
      <c r="AO458" s="190"/>
      <c r="AP458" s="191"/>
      <c r="AQ458" s="189" t="s">
        <v>533</v>
      </c>
      <c r="AR458" s="190"/>
      <c r="AS458" s="190"/>
      <c r="AT458" s="191"/>
      <c r="AU458" s="190" t="s">
        <v>537</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54</v>
      </c>
      <c r="Z459" s="219"/>
      <c r="AA459" s="220"/>
      <c r="AB459" s="188" t="s">
        <v>533</v>
      </c>
      <c r="AC459" s="188"/>
      <c r="AD459" s="188"/>
      <c r="AE459" s="189" t="s">
        <v>532</v>
      </c>
      <c r="AF459" s="190"/>
      <c r="AG459" s="190"/>
      <c r="AH459" s="191"/>
      <c r="AI459" s="189" t="s">
        <v>539</v>
      </c>
      <c r="AJ459" s="190"/>
      <c r="AK459" s="190"/>
      <c r="AL459" s="190"/>
      <c r="AM459" s="189" t="s">
        <v>539</v>
      </c>
      <c r="AN459" s="190"/>
      <c r="AO459" s="190"/>
      <c r="AP459" s="191"/>
      <c r="AQ459" s="189" t="s">
        <v>543</v>
      </c>
      <c r="AR459" s="190"/>
      <c r="AS459" s="190"/>
      <c r="AT459" s="191"/>
      <c r="AU459" s="190" t="s">
        <v>533</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533</v>
      </c>
      <c r="AF460" s="190"/>
      <c r="AG460" s="190"/>
      <c r="AH460" s="191"/>
      <c r="AI460" s="189" t="s">
        <v>533</v>
      </c>
      <c r="AJ460" s="190"/>
      <c r="AK460" s="190"/>
      <c r="AL460" s="190"/>
      <c r="AM460" s="189" t="s">
        <v>533</v>
      </c>
      <c r="AN460" s="190"/>
      <c r="AO460" s="190"/>
      <c r="AP460" s="191"/>
      <c r="AQ460" s="189" t="s">
        <v>533</v>
      </c>
      <c r="AR460" s="190"/>
      <c r="AS460" s="190"/>
      <c r="AT460" s="191"/>
      <c r="AU460" s="190" t="s">
        <v>532</v>
      </c>
      <c r="AV460" s="190"/>
      <c r="AW460" s="190"/>
      <c r="AX460" s="192"/>
    </row>
    <row r="461" spans="1:50" ht="18.75" hidden="1" customHeight="1" x14ac:dyDescent="0.15">
      <c r="A461" s="1002"/>
      <c r="B461" s="236"/>
      <c r="C461" s="235"/>
      <c r="D461" s="236"/>
      <c r="E461" s="126" t="s">
        <v>328</v>
      </c>
      <c r="F461" s="127"/>
      <c r="G461" s="128" t="s">
        <v>325</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326</v>
      </c>
      <c r="AF461" s="140"/>
      <c r="AG461" s="140"/>
      <c r="AH461" s="141"/>
      <c r="AI461" s="142" t="s">
        <v>317</v>
      </c>
      <c r="AJ461" s="142"/>
      <c r="AK461" s="142"/>
      <c r="AL461" s="137"/>
      <c r="AM461" s="142" t="s">
        <v>396</v>
      </c>
      <c r="AN461" s="142"/>
      <c r="AO461" s="142"/>
      <c r="AP461" s="137"/>
      <c r="AQ461" s="137" t="s">
        <v>308</v>
      </c>
      <c r="AR461" s="129"/>
      <c r="AS461" s="129"/>
      <c r="AT461" s="130"/>
      <c r="AU461" s="196" t="s">
        <v>253</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309</v>
      </c>
      <c r="AH462" s="133"/>
      <c r="AI462" s="143"/>
      <c r="AJ462" s="143"/>
      <c r="AK462" s="143"/>
      <c r="AL462" s="138"/>
      <c r="AM462" s="143"/>
      <c r="AN462" s="143"/>
      <c r="AO462" s="143"/>
      <c r="AP462" s="138"/>
      <c r="AQ462" s="209"/>
      <c r="AR462" s="198"/>
      <c r="AS462" s="132" t="s">
        <v>309</v>
      </c>
      <c r="AT462" s="133"/>
      <c r="AU462" s="198"/>
      <c r="AV462" s="198"/>
      <c r="AW462" s="132" t="s">
        <v>297</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54</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328</v>
      </c>
      <c r="F466" s="127"/>
      <c r="G466" s="128" t="s">
        <v>325</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326</v>
      </c>
      <c r="AF466" s="140"/>
      <c r="AG466" s="140"/>
      <c r="AH466" s="141"/>
      <c r="AI466" s="142" t="s">
        <v>317</v>
      </c>
      <c r="AJ466" s="142"/>
      <c r="AK466" s="142"/>
      <c r="AL466" s="137"/>
      <c r="AM466" s="142" t="s">
        <v>396</v>
      </c>
      <c r="AN466" s="142"/>
      <c r="AO466" s="142"/>
      <c r="AP466" s="137"/>
      <c r="AQ466" s="137" t="s">
        <v>308</v>
      </c>
      <c r="AR466" s="129"/>
      <c r="AS466" s="129"/>
      <c r="AT466" s="130"/>
      <c r="AU466" s="196" t="s">
        <v>253</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309</v>
      </c>
      <c r="AH467" s="133"/>
      <c r="AI467" s="143"/>
      <c r="AJ467" s="143"/>
      <c r="AK467" s="143"/>
      <c r="AL467" s="138"/>
      <c r="AM467" s="143"/>
      <c r="AN467" s="143"/>
      <c r="AO467" s="143"/>
      <c r="AP467" s="138"/>
      <c r="AQ467" s="209"/>
      <c r="AR467" s="198"/>
      <c r="AS467" s="132" t="s">
        <v>309</v>
      </c>
      <c r="AT467" s="133"/>
      <c r="AU467" s="198"/>
      <c r="AV467" s="198"/>
      <c r="AW467" s="132" t="s">
        <v>297</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54</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328</v>
      </c>
      <c r="F471" s="127"/>
      <c r="G471" s="128" t="s">
        <v>325</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326</v>
      </c>
      <c r="AF471" s="140"/>
      <c r="AG471" s="140"/>
      <c r="AH471" s="141"/>
      <c r="AI471" s="142" t="s">
        <v>317</v>
      </c>
      <c r="AJ471" s="142"/>
      <c r="AK471" s="142"/>
      <c r="AL471" s="137"/>
      <c r="AM471" s="142" t="s">
        <v>396</v>
      </c>
      <c r="AN471" s="142"/>
      <c r="AO471" s="142"/>
      <c r="AP471" s="137"/>
      <c r="AQ471" s="137" t="s">
        <v>308</v>
      </c>
      <c r="AR471" s="129"/>
      <c r="AS471" s="129"/>
      <c r="AT471" s="130"/>
      <c r="AU471" s="196" t="s">
        <v>253</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309</v>
      </c>
      <c r="AH472" s="133"/>
      <c r="AI472" s="143"/>
      <c r="AJ472" s="143"/>
      <c r="AK472" s="143"/>
      <c r="AL472" s="138"/>
      <c r="AM472" s="143"/>
      <c r="AN472" s="143"/>
      <c r="AO472" s="143"/>
      <c r="AP472" s="138"/>
      <c r="AQ472" s="209"/>
      <c r="AR472" s="198"/>
      <c r="AS472" s="132" t="s">
        <v>309</v>
      </c>
      <c r="AT472" s="133"/>
      <c r="AU472" s="198"/>
      <c r="AV472" s="198"/>
      <c r="AW472" s="132" t="s">
        <v>297</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54</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328</v>
      </c>
      <c r="F476" s="127"/>
      <c r="G476" s="128" t="s">
        <v>325</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326</v>
      </c>
      <c r="AF476" s="140"/>
      <c r="AG476" s="140"/>
      <c r="AH476" s="141"/>
      <c r="AI476" s="142" t="s">
        <v>317</v>
      </c>
      <c r="AJ476" s="142"/>
      <c r="AK476" s="142"/>
      <c r="AL476" s="137"/>
      <c r="AM476" s="142" t="s">
        <v>396</v>
      </c>
      <c r="AN476" s="142"/>
      <c r="AO476" s="142"/>
      <c r="AP476" s="137"/>
      <c r="AQ476" s="137" t="s">
        <v>308</v>
      </c>
      <c r="AR476" s="129"/>
      <c r="AS476" s="129"/>
      <c r="AT476" s="130"/>
      <c r="AU476" s="196" t="s">
        <v>253</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309</v>
      </c>
      <c r="AH477" s="133"/>
      <c r="AI477" s="143"/>
      <c r="AJ477" s="143"/>
      <c r="AK477" s="143"/>
      <c r="AL477" s="138"/>
      <c r="AM477" s="143"/>
      <c r="AN477" s="143"/>
      <c r="AO477" s="143"/>
      <c r="AP477" s="138"/>
      <c r="AQ477" s="209"/>
      <c r="AR477" s="198"/>
      <c r="AS477" s="132" t="s">
        <v>309</v>
      </c>
      <c r="AT477" s="133"/>
      <c r="AU477" s="198"/>
      <c r="AV477" s="198"/>
      <c r="AW477" s="132" t="s">
        <v>297</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54</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346</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509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307</v>
      </c>
      <c r="F484" s="223"/>
      <c r="G484" s="224" t="s">
        <v>338</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327</v>
      </c>
      <c r="F485" s="127"/>
      <c r="G485" s="128" t="s">
        <v>324</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326</v>
      </c>
      <c r="AF485" s="140"/>
      <c r="AG485" s="140"/>
      <c r="AH485" s="141"/>
      <c r="AI485" s="142" t="s">
        <v>317</v>
      </c>
      <c r="AJ485" s="142"/>
      <c r="AK485" s="142"/>
      <c r="AL485" s="137"/>
      <c r="AM485" s="142" t="s">
        <v>396</v>
      </c>
      <c r="AN485" s="142"/>
      <c r="AO485" s="142"/>
      <c r="AP485" s="137"/>
      <c r="AQ485" s="137" t="s">
        <v>308</v>
      </c>
      <c r="AR485" s="129"/>
      <c r="AS485" s="129"/>
      <c r="AT485" s="130"/>
      <c r="AU485" s="196" t="s">
        <v>253</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309</v>
      </c>
      <c r="AH486" s="133"/>
      <c r="AI486" s="143"/>
      <c r="AJ486" s="143"/>
      <c r="AK486" s="143"/>
      <c r="AL486" s="138"/>
      <c r="AM486" s="143"/>
      <c r="AN486" s="143"/>
      <c r="AO486" s="143"/>
      <c r="AP486" s="138"/>
      <c r="AQ486" s="209"/>
      <c r="AR486" s="198"/>
      <c r="AS486" s="132" t="s">
        <v>309</v>
      </c>
      <c r="AT486" s="133"/>
      <c r="AU486" s="198"/>
      <c r="AV486" s="198"/>
      <c r="AW486" s="132" t="s">
        <v>297</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54</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298</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327</v>
      </c>
      <c r="F490" s="127"/>
      <c r="G490" s="128" t="s">
        <v>324</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326</v>
      </c>
      <c r="AF490" s="140"/>
      <c r="AG490" s="140"/>
      <c r="AH490" s="141"/>
      <c r="AI490" s="142" t="s">
        <v>317</v>
      </c>
      <c r="AJ490" s="142"/>
      <c r="AK490" s="142"/>
      <c r="AL490" s="137"/>
      <c r="AM490" s="142" t="s">
        <v>396</v>
      </c>
      <c r="AN490" s="142"/>
      <c r="AO490" s="142"/>
      <c r="AP490" s="137"/>
      <c r="AQ490" s="137" t="s">
        <v>308</v>
      </c>
      <c r="AR490" s="129"/>
      <c r="AS490" s="129"/>
      <c r="AT490" s="130"/>
      <c r="AU490" s="196" t="s">
        <v>253</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309</v>
      </c>
      <c r="AH491" s="133"/>
      <c r="AI491" s="143"/>
      <c r="AJ491" s="143"/>
      <c r="AK491" s="143"/>
      <c r="AL491" s="138"/>
      <c r="AM491" s="143"/>
      <c r="AN491" s="143"/>
      <c r="AO491" s="143"/>
      <c r="AP491" s="138"/>
      <c r="AQ491" s="209"/>
      <c r="AR491" s="198"/>
      <c r="AS491" s="132" t="s">
        <v>309</v>
      </c>
      <c r="AT491" s="133"/>
      <c r="AU491" s="198"/>
      <c r="AV491" s="198"/>
      <c r="AW491" s="132" t="s">
        <v>297</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54</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298</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327</v>
      </c>
      <c r="F495" s="127"/>
      <c r="G495" s="128" t="s">
        <v>324</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326</v>
      </c>
      <c r="AF495" s="140"/>
      <c r="AG495" s="140"/>
      <c r="AH495" s="141"/>
      <c r="AI495" s="142" t="s">
        <v>317</v>
      </c>
      <c r="AJ495" s="142"/>
      <c r="AK495" s="142"/>
      <c r="AL495" s="137"/>
      <c r="AM495" s="142" t="s">
        <v>396</v>
      </c>
      <c r="AN495" s="142"/>
      <c r="AO495" s="142"/>
      <c r="AP495" s="137"/>
      <c r="AQ495" s="137" t="s">
        <v>308</v>
      </c>
      <c r="AR495" s="129"/>
      <c r="AS495" s="129"/>
      <c r="AT495" s="130"/>
      <c r="AU495" s="196" t="s">
        <v>253</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309</v>
      </c>
      <c r="AH496" s="133"/>
      <c r="AI496" s="143"/>
      <c r="AJ496" s="143"/>
      <c r="AK496" s="143"/>
      <c r="AL496" s="138"/>
      <c r="AM496" s="143"/>
      <c r="AN496" s="143"/>
      <c r="AO496" s="143"/>
      <c r="AP496" s="138"/>
      <c r="AQ496" s="209"/>
      <c r="AR496" s="198"/>
      <c r="AS496" s="132" t="s">
        <v>309</v>
      </c>
      <c r="AT496" s="133"/>
      <c r="AU496" s="198"/>
      <c r="AV496" s="198"/>
      <c r="AW496" s="132" t="s">
        <v>297</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54</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298</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327</v>
      </c>
      <c r="F500" s="127"/>
      <c r="G500" s="128" t="s">
        <v>324</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326</v>
      </c>
      <c r="AF500" s="140"/>
      <c r="AG500" s="140"/>
      <c r="AH500" s="141"/>
      <c r="AI500" s="142" t="s">
        <v>317</v>
      </c>
      <c r="AJ500" s="142"/>
      <c r="AK500" s="142"/>
      <c r="AL500" s="137"/>
      <c r="AM500" s="142" t="s">
        <v>396</v>
      </c>
      <c r="AN500" s="142"/>
      <c r="AO500" s="142"/>
      <c r="AP500" s="137"/>
      <c r="AQ500" s="137" t="s">
        <v>308</v>
      </c>
      <c r="AR500" s="129"/>
      <c r="AS500" s="129"/>
      <c r="AT500" s="130"/>
      <c r="AU500" s="196" t="s">
        <v>253</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309</v>
      </c>
      <c r="AH501" s="133"/>
      <c r="AI501" s="143"/>
      <c r="AJ501" s="143"/>
      <c r="AK501" s="143"/>
      <c r="AL501" s="138"/>
      <c r="AM501" s="143"/>
      <c r="AN501" s="143"/>
      <c r="AO501" s="143"/>
      <c r="AP501" s="138"/>
      <c r="AQ501" s="209"/>
      <c r="AR501" s="198"/>
      <c r="AS501" s="132" t="s">
        <v>309</v>
      </c>
      <c r="AT501" s="133"/>
      <c r="AU501" s="198"/>
      <c r="AV501" s="198"/>
      <c r="AW501" s="132" t="s">
        <v>297</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54</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298</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327</v>
      </c>
      <c r="F505" s="127"/>
      <c r="G505" s="128" t="s">
        <v>324</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326</v>
      </c>
      <c r="AF505" s="140"/>
      <c r="AG505" s="140"/>
      <c r="AH505" s="141"/>
      <c r="AI505" s="142" t="s">
        <v>317</v>
      </c>
      <c r="AJ505" s="142"/>
      <c r="AK505" s="142"/>
      <c r="AL505" s="137"/>
      <c r="AM505" s="142" t="s">
        <v>396</v>
      </c>
      <c r="AN505" s="142"/>
      <c r="AO505" s="142"/>
      <c r="AP505" s="137"/>
      <c r="AQ505" s="137" t="s">
        <v>308</v>
      </c>
      <c r="AR505" s="129"/>
      <c r="AS505" s="129"/>
      <c r="AT505" s="130"/>
      <c r="AU505" s="196" t="s">
        <v>253</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309</v>
      </c>
      <c r="AH506" s="133"/>
      <c r="AI506" s="143"/>
      <c r="AJ506" s="143"/>
      <c r="AK506" s="143"/>
      <c r="AL506" s="138"/>
      <c r="AM506" s="143"/>
      <c r="AN506" s="143"/>
      <c r="AO506" s="143"/>
      <c r="AP506" s="138"/>
      <c r="AQ506" s="209"/>
      <c r="AR506" s="198"/>
      <c r="AS506" s="132" t="s">
        <v>309</v>
      </c>
      <c r="AT506" s="133"/>
      <c r="AU506" s="198"/>
      <c r="AV506" s="198"/>
      <c r="AW506" s="132" t="s">
        <v>297</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54</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298</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328</v>
      </c>
      <c r="F510" s="127"/>
      <c r="G510" s="128" t="s">
        <v>325</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326</v>
      </c>
      <c r="AF510" s="140"/>
      <c r="AG510" s="140"/>
      <c r="AH510" s="141"/>
      <c r="AI510" s="142" t="s">
        <v>317</v>
      </c>
      <c r="AJ510" s="142"/>
      <c r="AK510" s="142"/>
      <c r="AL510" s="137"/>
      <c r="AM510" s="142" t="s">
        <v>396</v>
      </c>
      <c r="AN510" s="142"/>
      <c r="AO510" s="142"/>
      <c r="AP510" s="137"/>
      <c r="AQ510" s="137" t="s">
        <v>308</v>
      </c>
      <c r="AR510" s="129"/>
      <c r="AS510" s="129"/>
      <c r="AT510" s="130"/>
      <c r="AU510" s="196" t="s">
        <v>253</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309</v>
      </c>
      <c r="AH511" s="133"/>
      <c r="AI511" s="143"/>
      <c r="AJ511" s="143"/>
      <c r="AK511" s="143"/>
      <c r="AL511" s="138"/>
      <c r="AM511" s="143"/>
      <c r="AN511" s="143"/>
      <c r="AO511" s="143"/>
      <c r="AP511" s="138"/>
      <c r="AQ511" s="209"/>
      <c r="AR511" s="198"/>
      <c r="AS511" s="132" t="s">
        <v>309</v>
      </c>
      <c r="AT511" s="133"/>
      <c r="AU511" s="198"/>
      <c r="AV511" s="198"/>
      <c r="AW511" s="132" t="s">
        <v>297</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54</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328</v>
      </c>
      <c r="F515" s="127"/>
      <c r="G515" s="128" t="s">
        <v>325</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326</v>
      </c>
      <c r="AF515" s="140"/>
      <c r="AG515" s="140"/>
      <c r="AH515" s="141"/>
      <c r="AI515" s="142" t="s">
        <v>317</v>
      </c>
      <c r="AJ515" s="142"/>
      <c r="AK515" s="142"/>
      <c r="AL515" s="137"/>
      <c r="AM515" s="142" t="s">
        <v>396</v>
      </c>
      <c r="AN515" s="142"/>
      <c r="AO515" s="142"/>
      <c r="AP515" s="137"/>
      <c r="AQ515" s="137" t="s">
        <v>308</v>
      </c>
      <c r="AR515" s="129"/>
      <c r="AS515" s="129"/>
      <c r="AT515" s="130"/>
      <c r="AU515" s="196" t="s">
        <v>253</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309</v>
      </c>
      <c r="AH516" s="133"/>
      <c r="AI516" s="143"/>
      <c r="AJ516" s="143"/>
      <c r="AK516" s="143"/>
      <c r="AL516" s="138"/>
      <c r="AM516" s="143"/>
      <c r="AN516" s="143"/>
      <c r="AO516" s="143"/>
      <c r="AP516" s="138"/>
      <c r="AQ516" s="209"/>
      <c r="AR516" s="198"/>
      <c r="AS516" s="132" t="s">
        <v>309</v>
      </c>
      <c r="AT516" s="133"/>
      <c r="AU516" s="198"/>
      <c r="AV516" s="198"/>
      <c r="AW516" s="132" t="s">
        <v>297</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54</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328</v>
      </c>
      <c r="F520" s="127"/>
      <c r="G520" s="128" t="s">
        <v>325</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326</v>
      </c>
      <c r="AF520" s="140"/>
      <c r="AG520" s="140"/>
      <c r="AH520" s="141"/>
      <c r="AI520" s="142" t="s">
        <v>317</v>
      </c>
      <c r="AJ520" s="142"/>
      <c r="AK520" s="142"/>
      <c r="AL520" s="137"/>
      <c r="AM520" s="142" t="s">
        <v>396</v>
      </c>
      <c r="AN520" s="142"/>
      <c r="AO520" s="142"/>
      <c r="AP520" s="137"/>
      <c r="AQ520" s="137" t="s">
        <v>308</v>
      </c>
      <c r="AR520" s="129"/>
      <c r="AS520" s="129"/>
      <c r="AT520" s="130"/>
      <c r="AU520" s="196" t="s">
        <v>253</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309</v>
      </c>
      <c r="AH521" s="133"/>
      <c r="AI521" s="143"/>
      <c r="AJ521" s="143"/>
      <c r="AK521" s="143"/>
      <c r="AL521" s="138"/>
      <c r="AM521" s="143"/>
      <c r="AN521" s="143"/>
      <c r="AO521" s="143"/>
      <c r="AP521" s="138"/>
      <c r="AQ521" s="209"/>
      <c r="AR521" s="198"/>
      <c r="AS521" s="132" t="s">
        <v>309</v>
      </c>
      <c r="AT521" s="133"/>
      <c r="AU521" s="198"/>
      <c r="AV521" s="198"/>
      <c r="AW521" s="132" t="s">
        <v>297</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54</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328</v>
      </c>
      <c r="F525" s="127"/>
      <c r="G525" s="128" t="s">
        <v>325</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326</v>
      </c>
      <c r="AF525" s="140"/>
      <c r="AG525" s="140"/>
      <c r="AH525" s="141"/>
      <c r="AI525" s="142" t="s">
        <v>317</v>
      </c>
      <c r="AJ525" s="142"/>
      <c r="AK525" s="142"/>
      <c r="AL525" s="137"/>
      <c r="AM525" s="142" t="s">
        <v>396</v>
      </c>
      <c r="AN525" s="142"/>
      <c r="AO525" s="142"/>
      <c r="AP525" s="137"/>
      <c r="AQ525" s="137" t="s">
        <v>308</v>
      </c>
      <c r="AR525" s="129"/>
      <c r="AS525" s="129"/>
      <c r="AT525" s="130"/>
      <c r="AU525" s="196" t="s">
        <v>253</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309</v>
      </c>
      <c r="AH526" s="133"/>
      <c r="AI526" s="143"/>
      <c r="AJ526" s="143"/>
      <c r="AK526" s="143"/>
      <c r="AL526" s="138"/>
      <c r="AM526" s="143"/>
      <c r="AN526" s="143"/>
      <c r="AO526" s="143"/>
      <c r="AP526" s="138"/>
      <c r="AQ526" s="209"/>
      <c r="AR526" s="198"/>
      <c r="AS526" s="132" t="s">
        <v>309</v>
      </c>
      <c r="AT526" s="133"/>
      <c r="AU526" s="198"/>
      <c r="AV526" s="198"/>
      <c r="AW526" s="132" t="s">
        <v>297</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54</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328</v>
      </c>
      <c r="F530" s="127"/>
      <c r="G530" s="128" t="s">
        <v>325</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326</v>
      </c>
      <c r="AF530" s="140"/>
      <c r="AG530" s="140"/>
      <c r="AH530" s="141"/>
      <c r="AI530" s="142" t="s">
        <v>317</v>
      </c>
      <c r="AJ530" s="142"/>
      <c r="AK530" s="142"/>
      <c r="AL530" s="137"/>
      <c r="AM530" s="142" t="s">
        <v>396</v>
      </c>
      <c r="AN530" s="142"/>
      <c r="AO530" s="142"/>
      <c r="AP530" s="137"/>
      <c r="AQ530" s="137" t="s">
        <v>308</v>
      </c>
      <c r="AR530" s="129"/>
      <c r="AS530" s="129"/>
      <c r="AT530" s="130"/>
      <c r="AU530" s="196" t="s">
        <v>253</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309</v>
      </c>
      <c r="AH531" s="133"/>
      <c r="AI531" s="143"/>
      <c r="AJ531" s="143"/>
      <c r="AK531" s="143"/>
      <c r="AL531" s="138"/>
      <c r="AM531" s="143"/>
      <c r="AN531" s="143"/>
      <c r="AO531" s="143"/>
      <c r="AP531" s="138"/>
      <c r="AQ531" s="209"/>
      <c r="AR531" s="198"/>
      <c r="AS531" s="132" t="s">
        <v>309</v>
      </c>
      <c r="AT531" s="133"/>
      <c r="AU531" s="198"/>
      <c r="AV531" s="198"/>
      <c r="AW531" s="132" t="s">
        <v>297</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54</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346</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307</v>
      </c>
      <c r="F538" s="223"/>
      <c r="G538" s="224" t="s">
        <v>338</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327</v>
      </c>
      <c r="F539" s="127"/>
      <c r="G539" s="128" t="s">
        <v>324</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326</v>
      </c>
      <c r="AF539" s="140"/>
      <c r="AG539" s="140"/>
      <c r="AH539" s="141"/>
      <c r="AI539" s="142" t="s">
        <v>317</v>
      </c>
      <c r="AJ539" s="142"/>
      <c r="AK539" s="142"/>
      <c r="AL539" s="137"/>
      <c r="AM539" s="142" t="s">
        <v>396</v>
      </c>
      <c r="AN539" s="142"/>
      <c r="AO539" s="142"/>
      <c r="AP539" s="137"/>
      <c r="AQ539" s="137" t="s">
        <v>308</v>
      </c>
      <c r="AR539" s="129"/>
      <c r="AS539" s="129"/>
      <c r="AT539" s="130"/>
      <c r="AU539" s="196" t="s">
        <v>253</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309</v>
      </c>
      <c r="AH540" s="133"/>
      <c r="AI540" s="143"/>
      <c r="AJ540" s="143"/>
      <c r="AK540" s="143"/>
      <c r="AL540" s="138"/>
      <c r="AM540" s="143"/>
      <c r="AN540" s="143"/>
      <c r="AO540" s="143"/>
      <c r="AP540" s="138"/>
      <c r="AQ540" s="209"/>
      <c r="AR540" s="198"/>
      <c r="AS540" s="132" t="s">
        <v>309</v>
      </c>
      <c r="AT540" s="133"/>
      <c r="AU540" s="198"/>
      <c r="AV540" s="198"/>
      <c r="AW540" s="132" t="s">
        <v>297</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54</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298</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327</v>
      </c>
      <c r="F544" s="127"/>
      <c r="G544" s="128" t="s">
        <v>324</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326</v>
      </c>
      <c r="AF544" s="140"/>
      <c r="AG544" s="140"/>
      <c r="AH544" s="141"/>
      <c r="AI544" s="142" t="s">
        <v>317</v>
      </c>
      <c r="AJ544" s="142"/>
      <c r="AK544" s="142"/>
      <c r="AL544" s="137"/>
      <c r="AM544" s="142" t="s">
        <v>396</v>
      </c>
      <c r="AN544" s="142"/>
      <c r="AO544" s="142"/>
      <c r="AP544" s="137"/>
      <c r="AQ544" s="137" t="s">
        <v>308</v>
      </c>
      <c r="AR544" s="129"/>
      <c r="AS544" s="129"/>
      <c r="AT544" s="130"/>
      <c r="AU544" s="196" t="s">
        <v>253</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309</v>
      </c>
      <c r="AH545" s="133"/>
      <c r="AI545" s="143"/>
      <c r="AJ545" s="143"/>
      <c r="AK545" s="143"/>
      <c r="AL545" s="138"/>
      <c r="AM545" s="143"/>
      <c r="AN545" s="143"/>
      <c r="AO545" s="143"/>
      <c r="AP545" s="138"/>
      <c r="AQ545" s="209"/>
      <c r="AR545" s="198"/>
      <c r="AS545" s="132" t="s">
        <v>309</v>
      </c>
      <c r="AT545" s="133"/>
      <c r="AU545" s="198"/>
      <c r="AV545" s="198"/>
      <c r="AW545" s="132" t="s">
        <v>297</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54</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298</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327</v>
      </c>
      <c r="F549" s="127"/>
      <c r="G549" s="128" t="s">
        <v>324</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326</v>
      </c>
      <c r="AF549" s="140"/>
      <c r="AG549" s="140"/>
      <c r="AH549" s="141"/>
      <c r="AI549" s="142" t="s">
        <v>317</v>
      </c>
      <c r="AJ549" s="142"/>
      <c r="AK549" s="142"/>
      <c r="AL549" s="137"/>
      <c r="AM549" s="142" t="s">
        <v>396</v>
      </c>
      <c r="AN549" s="142"/>
      <c r="AO549" s="142"/>
      <c r="AP549" s="137"/>
      <c r="AQ549" s="137" t="s">
        <v>308</v>
      </c>
      <c r="AR549" s="129"/>
      <c r="AS549" s="129"/>
      <c r="AT549" s="130"/>
      <c r="AU549" s="196" t="s">
        <v>253</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309</v>
      </c>
      <c r="AH550" s="133"/>
      <c r="AI550" s="143"/>
      <c r="AJ550" s="143"/>
      <c r="AK550" s="143"/>
      <c r="AL550" s="138"/>
      <c r="AM550" s="143"/>
      <c r="AN550" s="143"/>
      <c r="AO550" s="143"/>
      <c r="AP550" s="138"/>
      <c r="AQ550" s="209"/>
      <c r="AR550" s="198"/>
      <c r="AS550" s="132" t="s">
        <v>309</v>
      </c>
      <c r="AT550" s="133"/>
      <c r="AU550" s="198"/>
      <c r="AV550" s="198"/>
      <c r="AW550" s="132" t="s">
        <v>297</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54</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298</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327</v>
      </c>
      <c r="F554" s="127"/>
      <c r="G554" s="128" t="s">
        <v>324</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326</v>
      </c>
      <c r="AF554" s="140"/>
      <c r="AG554" s="140"/>
      <c r="AH554" s="141"/>
      <c r="AI554" s="142" t="s">
        <v>317</v>
      </c>
      <c r="AJ554" s="142"/>
      <c r="AK554" s="142"/>
      <c r="AL554" s="137"/>
      <c r="AM554" s="142" t="s">
        <v>396</v>
      </c>
      <c r="AN554" s="142"/>
      <c r="AO554" s="142"/>
      <c r="AP554" s="137"/>
      <c r="AQ554" s="137" t="s">
        <v>308</v>
      </c>
      <c r="AR554" s="129"/>
      <c r="AS554" s="129"/>
      <c r="AT554" s="130"/>
      <c r="AU554" s="196" t="s">
        <v>253</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309</v>
      </c>
      <c r="AH555" s="133"/>
      <c r="AI555" s="143"/>
      <c r="AJ555" s="143"/>
      <c r="AK555" s="143"/>
      <c r="AL555" s="138"/>
      <c r="AM555" s="143"/>
      <c r="AN555" s="143"/>
      <c r="AO555" s="143"/>
      <c r="AP555" s="138"/>
      <c r="AQ555" s="209"/>
      <c r="AR555" s="198"/>
      <c r="AS555" s="132" t="s">
        <v>309</v>
      </c>
      <c r="AT555" s="133"/>
      <c r="AU555" s="198"/>
      <c r="AV555" s="198"/>
      <c r="AW555" s="132" t="s">
        <v>297</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54</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298</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327</v>
      </c>
      <c r="F559" s="127"/>
      <c r="G559" s="128" t="s">
        <v>324</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326</v>
      </c>
      <c r="AF559" s="140"/>
      <c r="AG559" s="140"/>
      <c r="AH559" s="141"/>
      <c r="AI559" s="142" t="s">
        <v>317</v>
      </c>
      <c r="AJ559" s="142"/>
      <c r="AK559" s="142"/>
      <c r="AL559" s="137"/>
      <c r="AM559" s="142" t="s">
        <v>396</v>
      </c>
      <c r="AN559" s="142"/>
      <c r="AO559" s="142"/>
      <c r="AP559" s="137"/>
      <c r="AQ559" s="137" t="s">
        <v>308</v>
      </c>
      <c r="AR559" s="129"/>
      <c r="AS559" s="129"/>
      <c r="AT559" s="130"/>
      <c r="AU559" s="196" t="s">
        <v>253</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309</v>
      </c>
      <c r="AH560" s="133"/>
      <c r="AI560" s="143"/>
      <c r="AJ560" s="143"/>
      <c r="AK560" s="143"/>
      <c r="AL560" s="138"/>
      <c r="AM560" s="143"/>
      <c r="AN560" s="143"/>
      <c r="AO560" s="143"/>
      <c r="AP560" s="138"/>
      <c r="AQ560" s="209"/>
      <c r="AR560" s="198"/>
      <c r="AS560" s="132" t="s">
        <v>309</v>
      </c>
      <c r="AT560" s="133"/>
      <c r="AU560" s="198"/>
      <c r="AV560" s="198"/>
      <c r="AW560" s="132" t="s">
        <v>297</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54</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298</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328</v>
      </c>
      <c r="F564" s="127"/>
      <c r="G564" s="128" t="s">
        <v>325</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326</v>
      </c>
      <c r="AF564" s="140"/>
      <c r="AG564" s="140"/>
      <c r="AH564" s="141"/>
      <c r="AI564" s="142" t="s">
        <v>317</v>
      </c>
      <c r="AJ564" s="142"/>
      <c r="AK564" s="142"/>
      <c r="AL564" s="137"/>
      <c r="AM564" s="142" t="s">
        <v>396</v>
      </c>
      <c r="AN564" s="142"/>
      <c r="AO564" s="142"/>
      <c r="AP564" s="137"/>
      <c r="AQ564" s="137" t="s">
        <v>308</v>
      </c>
      <c r="AR564" s="129"/>
      <c r="AS564" s="129"/>
      <c r="AT564" s="130"/>
      <c r="AU564" s="196" t="s">
        <v>253</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309</v>
      </c>
      <c r="AH565" s="133"/>
      <c r="AI565" s="143"/>
      <c r="AJ565" s="143"/>
      <c r="AK565" s="143"/>
      <c r="AL565" s="138"/>
      <c r="AM565" s="143"/>
      <c r="AN565" s="143"/>
      <c r="AO565" s="143"/>
      <c r="AP565" s="138"/>
      <c r="AQ565" s="209"/>
      <c r="AR565" s="198"/>
      <c r="AS565" s="132" t="s">
        <v>309</v>
      </c>
      <c r="AT565" s="133"/>
      <c r="AU565" s="198"/>
      <c r="AV565" s="198"/>
      <c r="AW565" s="132" t="s">
        <v>297</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54</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328</v>
      </c>
      <c r="F569" s="127"/>
      <c r="G569" s="128" t="s">
        <v>325</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326</v>
      </c>
      <c r="AF569" s="140"/>
      <c r="AG569" s="140"/>
      <c r="AH569" s="141"/>
      <c r="AI569" s="142" t="s">
        <v>317</v>
      </c>
      <c r="AJ569" s="142"/>
      <c r="AK569" s="142"/>
      <c r="AL569" s="137"/>
      <c r="AM569" s="142" t="s">
        <v>396</v>
      </c>
      <c r="AN569" s="142"/>
      <c r="AO569" s="142"/>
      <c r="AP569" s="137"/>
      <c r="AQ569" s="137" t="s">
        <v>308</v>
      </c>
      <c r="AR569" s="129"/>
      <c r="AS569" s="129"/>
      <c r="AT569" s="130"/>
      <c r="AU569" s="196" t="s">
        <v>253</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309</v>
      </c>
      <c r="AH570" s="133"/>
      <c r="AI570" s="143"/>
      <c r="AJ570" s="143"/>
      <c r="AK570" s="143"/>
      <c r="AL570" s="138"/>
      <c r="AM570" s="143"/>
      <c r="AN570" s="143"/>
      <c r="AO570" s="143"/>
      <c r="AP570" s="138"/>
      <c r="AQ570" s="209"/>
      <c r="AR570" s="198"/>
      <c r="AS570" s="132" t="s">
        <v>309</v>
      </c>
      <c r="AT570" s="133"/>
      <c r="AU570" s="198"/>
      <c r="AV570" s="198"/>
      <c r="AW570" s="132" t="s">
        <v>297</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54</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328</v>
      </c>
      <c r="F574" s="127"/>
      <c r="G574" s="128" t="s">
        <v>325</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326</v>
      </c>
      <c r="AF574" s="140"/>
      <c r="AG574" s="140"/>
      <c r="AH574" s="141"/>
      <c r="AI574" s="142" t="s">
        <v>317</v>
      </c>
      <c r="AJ574" s="142"/>
      <c r="AK574" s="142"/>
      <c r="AL574" s="137"/>
      <c r="AM574" s="142" t="s">
        <v>396</v>
      </c>
      <c r="AN574" s="142"/>
      <c r="AO574" s="142"/>
      <c r="AP574" s="137"/>
      <c r="AQ574" s="137" t="s">
        <v>308</v>
      </c>
      <c r="AR574" s="129"/>
      <c r="AS574" s="129"/>
      <c r="AT574" s="130"/>
      <c r="AU574" s="196" t="s">
        <v>253</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309</v>
      </c>
      <c r="AH575" s="133"/>
      <c r="AI575" s="143"/>
      <c r="AJ575" s="143"/>
      <c r="AK575" s="143"/>
      <c r="AL575" s="138"/>
      <c r="AM575" s="143"/>
      <c r="AN575" s="143"/>
      <c r="AO575" s="143"/>
      <c r="AP575" s="138"/>
      <c r="AQ575" s="209"/>
      <c r="AR575" s="198"/>
      <c r="AS575" s="132" t="s">
        <v>309</v>
      </c>
      <c r="AT575" s="133"/>
      <c r="AU575" s="198"/>
      <c r="AV575" s="198"/>
      <c r="AW575" s="132" t="s">
        <v>297</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54</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328</v>
      </c>
      <c r="F579" s="127"/>
      <c r="G579" s="128" t="s">
        <v>325</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326</v>
      </c>
      <c r="AF579" s="140"/>
      <c r="AG579" s="140"/>
      <c r="AH579" s="141"/>
      <c r="AI579" s="142" t="s">
        <v>317</v>
      </c>
      <c r="AJ579" s="142"/>
      <c r="AK579" s="142"/>
      <c r="AL579" s="137"/>
      <c r="AM579" s="142" t="s">
        <v>396</v>
      </c>
      <c r="AN579" s="142"/>
      <c r="AO579" s="142"/>
      <c r="AP579" s="137"/>
      <c r="AQ579" s="137" t="s">
        <v>308</v>
      </c>
      <c r="AR579" s="129"/>
      <c r="AS579" s="129"/>
      <c r="AT579" s="130"/>
      <c r="AU579" s="196" t="s">
        <v>253</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309</v>
      </c>
      <c r="AH580" s="133"/>
      <c r="AI580" s="143"/>
      <c r="AJ580" s="143"/>
      <c r="AK580" s="143"/>
      <c r="AL580" s="138"/>
      <c r="AM580" s="143"/>
      <c r="AN580" s="143"/>
      <c r="AO580" s="143"/>
      <c r="AP580" s="138"/>
      <c r="AQ580" s="209"/>
      <c r="AR580" s="198"/>
      <c r="AS580" s="132" t="s">
        <v>309</v>
      </c>
      <c r="AT580" s="133"/>
      <c r="AU580" s="198"/>
      <c r="AV580" s="198"/>
      <c r="AW580" s="132" t="s">
        <v>297</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54</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328</v>
      </c>
      <c r="F584" s="127"/>
      <c r="G584" s="128" t="s">
        <v>325</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326</v>
      </c>
      <c r="AF584" s="140"/>
      <c r="AG584" s="140"/>
      <c r="AH584" s="141"/>
      <c r="AI584" s="142" t="s">
        <v>317</v>
      </c>
      <c r="AJ584" s="142"/>
      <c r="AK584" s="142"/>
      <c r="AL584" s="137"/>
      <c r="AM584" s="142" t="s">
        <v>396</v>
      </c>
      <c r="AN584" s="142"/>
      <c r="AO584" s="142"/>
      <c r="AP584" s="137"/>
      <c r="AQ584" s="137" t="s">
        <v>308</v>
      </c>
      <c r="AR584" s="129"/>
      <c r="AS584" s="129"/>
      <c r="AT584" s="130"/>
      <c r="AU584" s="196" t="s">
        <v>253</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309</v>
      </c>
      <c r="AH585" s="133"/>
      <c r="AI585" s="143"/>
      <c r="AJ585" s="143"/>
      <c r="AK585" s="143"/>
      <c r="AL585" s="138"/>
      <c r="AM585" s="143"/>
      <c r="AN585" s="143"/>
      <c r="AO585" s="143"/>
      <c r="AP585" s="138"/>
      <c r="AQ585" s="209"/>
      <c r="AR585" s="198"/>
      <c r="AS585" s="132" t="s">
        <v>309</v>
      </c>
      <c r="AT585" s="133"/>
      <c r="AU585" s="198"/>
      <c r="AV585" s="198"/>
      <c r="AW585" s="132" t="s">
        <v>297</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54</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346</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307</v>
      </c>
      <c r="F592" s="223"/>
      <c r="G592" s="224" t="s">
        <v>338</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327</v>
      </c>
      <c r="F593" s="127"/>
      <c r="G593" s="128" t="s">
        <v>324</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326</v>
      </c>
      <c r="AF593" s="140"/>
      <c r="AG593" s="140"/>
      <c r="AH593" s="141"/>
      <c r="AI593" s="142" t="s">
        <v>317</v>
      </c>
      <c r="AJ593" s="142"/>
      <c r="AK593" s="142"/>
      <c r="AL593" s="137"/>
      <c r="AM593" s="142" t="s">
        <v>396</v>
      </c>
      <c r="AN593" s="142"/>
      <c r="AO593" s="142"/>
      <c r="AP593" s="137"/>
      <c r="AQ593" s="137" t="s">
        <v>308</v>
      </c>
      <c r="AR593" s="129"/>
      <c r="AS593" s="129"/>
      <c r="AT593" s="130"/>
      <c r="AU593" s="196" t="s">
        <v>253</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309</v>
      </c>
      <c r="AH594" s="133"/>
      <c r="AI594" s="143"/>
      <c r="AJ594" s="143"/>
      <c r="AK594" s="143"/>
      <c r="AL594" s="138"/>
      <c r="AM594" s="143"/>
      <c r="AN594" s="143"/>
      <c r="AO594" s="143"/>
      <c r="AP594" s="138"/>
      <c r="AQ594" s="209"/>
      <c r="AR594" s="198"/>
      <c r="AS594" s="132" t="s">
        <v>309</v>
      </c>
      <c r="AT594" s="133"/>
      <c r="AU594" s="198"/>
      <c r="AV594" s="198"/>
      <c r="AW594" s="132" t="s">
        <v>297</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54</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298</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327</v>
      </c>
      <c r="F598" s="127"/>
      <c r="G598" s="128" t="s">
        <v>324</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326</v>
      </c>
      <c r="AF598" s="140"/>
      <c r="AG598" s="140"/>
      <c r="AH598" s="141"/>
      <c r="AI598" s="142" t="s">
        <v>317</v>
      </c>
      <c r="AJ598" s="142"/>
      <c r="AK598" s="142"/>
      <c r="AL598" s="137"/>
      <c r="AM598" s="142" t="s">
        <v>396</v>
      </c>
      <c r="AN598" s="142"/>
      <c r="AO598" s="142"/>
      <c r="AP598" s="137"/>
      <c r="AQ598" s="137" t="s">
        <v>308</v>
      </c>
      <c r="AR598" s="129"/>
      <c r="AS598" s="129"/>
      <c r="AT598" s="130"/>
      <c r="AU598" s="196" t="s">
        <v>253</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309</v>
      </c>
      <c r="AH599" s="133"/>
      <c r="AI599" s="143"/>
      <c r="AJ599" s="143"/>
      <c r="AK599" s="143"/>
      <c r="AL599" s="138"/>
      <c r="AM599" s="143"/>
      <c r="AN599" s="143"/>
      <c r="AO599" s="143"/>
      <c r="AP599" s="138"/>
      <c r="AQ599" s="209"/>
      <c r="AR599" s="198"/>
      <c r="AS599" s="132" t="s">
        <v>309</v>
      </c>
      <c r="AT599" s="133"/>
      <c r="AU599" s="198"/>
      <c r="AV599" s="198"/>
      <c r="AW599" s="132" t="s">
        <v>297</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54</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298</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327</v>
      </c>
      <c r="F603" s="127"/>
      <c r="G603" s="128" t="s">
        <v>324</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326</v>
      </c>
      <c r="AF603" s="140"/>
      <c r="AG603" s="140"/>
      <c r="AH603" s="141"/>
      <c r="AI603" s="142" t="s">
        <v>317</v>
      </c>
      <c r="AJ603" s="142"/>
      <c r="AK603" s="142"/>
      <c r="AL603" s="137"/>
      <c r="AM603" s="142" t="s">
        <v>396</v>
      </c>
      <c r="AN603" s="142"/>
      <c r="AO603" s="142"/>
      <c r="AP603" s="137"/>
      <c r="AQ603" s="137" t="s">
        <v>308</v>
      </c>
      <c r="AR603" s="129"/>
      <c r="AS603" s="129"/>
      <c r="AT603" s="130"/>
      <c r="AU603" s="196" t="s">
        <v>253</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309</v>
      </c>
      <c r="AH604" s="133"/>
      <c r="AI604" s="143"/>
      <c r="AJ604" s="143"/>
      <c r="AK604" s="143"/>
      <c r="AL604" s="138"/>
      <c r="AM604" s="143"/>
      <c r="AN604" s="143"/>
      <c r="AO604" s="143"/>
      <c r="AP604" s="138"/>
      <c r="AQ604" s="209"/>
      <c r="AR604" s="198"/>
      <c r="AS604" s="132" t="s">
        <v>309</v>
      </c>
      <c r="AT604" s="133"/>
      <c r="AU604" s="198"/>
      <c r="AV604" s="198"/>
      <c r="AW604" s="132" t="s">
        <v>297</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54</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298</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327</v>
      </c>
      <c r="F608" s="127"/>
      <c r="G608" s="128" t="s">
        <v>324</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326</v>
      </c>
      <c r="AF608" s="140"/>
      <c r="AG608" s="140"/>
      <c r="AH608" s="141"/>
      <c r="AI608" s="142" t="s">
        <v>317</v>
      </c>
      <c r="AJ608" s="142"/>
      <c r="AK608" s="142"/>
      <c r="AL608" s="137"/>
      <c r="AM608" s="142" t="s">
        <v>396</v>
      </c>
      <c r="AN608" s="142"/>
      <c r="AO608" s="142"/>
      <c r="AP608" s="137"/>
      <c r="AQ608" s="137" t="s">
        <v>308</v>
      </c>
      <c r="AR608" s="129"/>
      <c r="AS608" s="129"/>
      <c r="AT608" s="130"/>
      <c r="AU608" s="196" t="s">
        <v>253</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309</v>
      </c>
      <c r="AH609" s="133"/>
      <c r="AI609" s="143"/>
      <c r="AJ609" s="143"/>
      <c r="AK609" s="143"/>
      <c r="AL609" s="138"/>
      <c r="AM609" s="143"/>
      <c r="AN609" s="143"/>
      <c r="AO609" s="143"/>
      <c r="AP609" s="138"/>
      <c r="AQ609" s="209"/>
      <c r="AR609" s="198"/>
      <c r="AS609" s="132" t="s">
        <v>309</v>
      </c>
      <c r="AT609" s="133"/>
      <c r="AU609" s="198"/>
      <c r="AV609" s="198"/>
      <c r="AW609" s="132" t="s">
        <v>297</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54</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298</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327</v>
      </c>
      <c r="F613" s="127"/>
      <c r="G613" s="128" t="s">
        <v>324</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326</v>
      </c>
      <c r="AF613" s="140"/>
      <c r="AG613" s="140"/>
      <c r="AH613" s="141"/>
      <c r="AI613" s="142" t="s">
        <v>317</v>
      </c>
      <c r="AJ613" s="142"/>
      <c r="AK613" s="142"/>
      <c r="AL613" s="137"/>
      <c r="AM613" s="142" t="s">
        <v>396</v>
      </c>
      <c r="AN613" s="142"/>
      <c r="AO613" s="142"/>
      <c r="AP613" s="137"/>
      <c r="AQ613" s="137" t="s">
        <v>308</v>
      </c>
      <c r="AR613" s="129"/>
      <c r="AS613" s="129"/>
      <c r="AT613" s="130"/>
      <c r="AU613" s="196" t="s">
        <v>253</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309</v>
      </c>
      <c r="AH614" s="133"/>
      <c r="AI614" s="143"/>
      <c r="AJ614" s="143"/>
      <c r="AK614" s="143"/>
      <c r="AL614" s="138"/>
      <c r="AM614" s="143"/>
      <c r="AN614" s="143"/>
      <c r="AO614" s="143"/>
      <c r="AP614" s="138"/>
      <c r="AQ614" s="209"/>
      <c r="AR614" s="198"/>
      <c r="AS614" s="132" t="s">
        <v>309</v>
      </c>
      <c r="AT614" s="133"/>
      <c r="AU614" s="198"/>
      <c r="AV614" s="198"/>
      <c r="AW614" s="132" t="s">
        <v>297</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54</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298</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328</v>
      </c>
      <c r="F618" s="127"/>
      <c r="G618" s="128" t="s">
        <v>325</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326</v>
      </c>
      <c r="AF618" s="140"/>
      <c r="AG618" s="140"/>
      <c r="AH618" s="141"/>
      <c r="AI618" s="142" t="s">
        <v>317</v>
      </c>
      <c r="AJ618" s="142"/>
      <c r="AK618" s="142"/>
      <c r="AL618" s="137"/>
      <c r="AM618" s="142" t="s">
        <v>396</v>
      </c>
      <c r="AN618" s="142"/>
      <c r="AO618" s="142"/>
      <c r="AP618" s="137"/>
      <c r="AQ618" s="137" t="s">
        <v>308</v>
      </c>
      <c r="AR618" s="129"/>
      <c r="AS618" s="129"/>
      <c r="AT618" s="130"/>
      <c r="AU618" s="196" t="s">
        <v>253</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309</v>
      </c>
      <c r="AH619" s="133"/>
      <c r="AI619" s="143"/>
      <c r="AJ619" s="143"/>
      <c r="AK619" s="143"/>
      <c r="AL619" s="138"/>
      <c r="AM619" s="143"/>
      <c r="AN619" s="143"/>
      <c r="AO619" s="143"/>
      <c r="AP619" s="138"/>
      <c r="AQ619" s="209"/>
      <c r="AR619" s="198"/>
      <c r="AS619" s="132" t="s">
        <v>309</v>
      </c>
      <c r="AT619" s="133"/>
      <c r="AU619" s="198"/>
      <c r="AV619" s="198"/>
      <c r="AW619" s="132" t="s">
        <v>297</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54</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328</v>
      </c>
      <c r="F623" s="127"/>
      <c r="G623" s="128" t="s">
        <v>325</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326</v>
      </c>
      <c r="AF623" s="140"/>
      <c r="AG623" s="140"/>
      <c r="AH623" s="141"/>
      <c r="AI623" s="142" t="s">
        <v>317</v>
      </c>
      <c r="AJ623" s="142"/>
      <c r="AK623" s="142"/>
      <c r="AL623" s="137"/>
      <c r="AM623" s="142" t="s">
        <v>396</v>
      </c>
      <c r="AN623" s="142"/>
      <c r="AO623" s="142"/>
      <c r="AP623" s="137"/>
      <c r="AQ623" s="137" t="s">
        <v>308</v>
      </c>
      <c r="AR623" s="129"/>
      <c r="AS623" s="129"/>
      <c r="AT623" s="130"/>
      <c r="AU623" s="196" t="s">
        <v>253</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309</v>
      </c>
      <c r="AH624" s="133"/>
      <c r="AI624" s="143"/>
      <c r="AJ624" s="143"/>
      <c r="AK624" s="143"/>
      <c r="AL624" s="138"/>
      <c r="AM624" s="143"/>
      <c r="AN624" s="143"/>
      <c r="AO624" s="143"/>
      <c r="AP624" s="138"/>
      <c r="AQ624" s="209"/>
      <c r="AR624" s="198"/>
      <c r="AS624" s="132" t="s">
        <v>309</v>
      </c>
      <c r="AT624" s="133"/>
      <c r="AU624" s="198"/>
      <c r="AV624" s="198"/>
      <c r="AW624" s="132" t="s">
        <v>297</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54</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328</v>
      </c>
      <c r="F628" s="127"/>
      <c r="G628" s="128" t="s">
        <v>325</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326</v>
      </c>
      <c r="AF628" s="140"/>
      <c r="AG628" s="140"/>
      <c r="AH628" s="141"/>
      <c r="AI628" s="142" t="s">
        <v>317</v>
      </c>
      <c r="AJ628" s="142"/>
      <c r="AK628" s="142"/>
      <c r="AL628" s="137"/>
      <c r="AM628" s="142" t="s">
        <v>396</v>
      </c>
      <c r="AN628" s="142"/>
      <c r="AO628" s="142"/>
      <c r="AP628" s="137"/>
      <c r="AQ628" s="137" t="s">
        <v>308</v>
      </c>
      <c r="AR628" s="129"/>
      <c r="AS628" s="129"/>
      <c r="AT628" s="130"/>
      <c r="AU628" s="196" t="s">
        <v>253</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309</v>
      </c>
      <c r="AH629" s="133"/>
      <c r="AI629" s="143"/>
      <c r="AJ629" s="143"/>
      <c r="AK629" s="143"/>
      <c r="AL629" s="138"/>
      <c r="AM629" s="143"/>
      <c r="AN629" s="143"/>
      <c r="AO629" s="143"/>
      <c r="AP629" s="138"/>
      <c r="AQ629" s="209"/>
      <c r="AR629" s="198"/>
      <c r="AS629" s="132" t="s">
        <v>309</v>
      </c>
      <c r="AT629" s="133"/>
      <c r="AU629" s="198"/>
      <c r="AV629" s="198"/>
      <c r="AW629" s="132" t="s">
        <v>297</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54</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328</v>
      </c>
      <c r="F633" s="127"/>
      <c r="G633" s="128" t="s">
        <v>325</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326</v>
      </c>
      <c r="AF633" s="140"/>
      <c r="AG633" s="140"/>
      <c r="AH633" s="141"/>
      <c r="AI633" s="142" t="s">
        <v>317</v>
      </c>
      <c r="AJ633" s="142"/>
      <c r="AK633" s="142"/>
      <c r="AL633" s="137"/>
      <c r="AM633" s="142" t="s">
        <v>396</v>
      </c>
      <c r="AN633" s="142"/>
      <c r="AO633" s="142"/>
      <c r="AP633" s="137"/>
      <c r="AQ633" s="137" t="s">
        <v>308</v>
      </c>
      <c r="AR633" s="129"/>
      <c r="AS633" s="129"/>
      <c r="AT633" s="130"/>
      <c r="AU633" s="196" t="s">
        <v>253</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309</v>
      </c>
      <c r="AH634" s="133"/>
      <c r="AI634" s="143"/>
      <c r="AJ634" s="143"/>
      <c r="AK634" s="143"/>
      <c r="AL634" s="138"/>
      <c r="AM634" s="143"/>
      <c r="AN634" s="143"/>
      <c r="AO634" s="143"/>
      <c r="AP634" s="138"/>
      <c r="AQ634" s="209"/>
      <c r="AR634" s="198"/>
      <c r="AS634" s="132" t="s">
        <v>309</v>
      </c>
      <c r="AT634" s="133"/>
      <c r="AU634" s="198"/>
      <c r="AV634" s="198"/>
      <c r="AW634" s="132" t="s">
        <v>297</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54</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328</v>
      </c>
      <c r="F638" s="127"/>
      <c r="G638" s="128" t="s">
        <v>325</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326</v>
      </c>
      <c r="AF638" s="140"/>
      <c r="AG638" s="140"/>
      <c r="AH638" s="141"/>
      <c r="AI638" s="142" t="s">
        <v>317</v>
      </c>
      <c r="AJ638" s="142"/>
      <c r="AK638" s="142"/>
      <c r="AL638" s="137"/>
      <c r="AM638" s="142" t="s">
        <v>396</v>
      </c>
      <c r="AN638" s="142"/>
      <c r="AO638" s="142"/>
      <c r="AP638" s="137"/>
      <c r="AQ638" s="137" t="s">
        <v>308</v>
      </c>
      <c r="AR638" s="129"/>
      <c r="AS638" s="129"/>
      <c r="AT638" s="130"/>
      <c r="AU638" s="196" t="s">
        <v>253</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309</v>
      </c>
      <c r="AH639" s="133"/>
      <c r="AI639" s="143"/>
      <c r="AJ639" s="143"/>
      <c r="AK639" s="143"/>
      <c r="AL639" s="138"/>
      <c r="AM639" s="143"/>
      <c r="AN639" s="143"/>
      <c r="AO639" s="143"/>
      <c r="AP639" s="138"/>
      <c r="AQ639" s="209"/>
      <c r="AR639" s="198"/>
      <c r="AS639" s="132" t="s">
        <v>309</v>
      </c>
      <c r="AT639" s="133"/>
      <c r="AU639" s="198"/>
      <c r="AV639" s="198"/>
      <c r="AW639" s="132" t="s">
        <v>297</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54</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346</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307</v>
      </c>
      <c r="F646" s="223"/>
      <c r="G646" s="224" t="s">
        <v>338</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327</v>
      </c>
      <c r="F647" s="127"/>
      <c r="G647" s="128" t="s">
        <v>324</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326</v>
      </c>
      <c r="AF647" s="140"/>
      <c r="AG647" s="140"/>
      <c r="AH647" s="141"/>
      <c r="AI647" s="142" t="s">
        <v>317</v>
      </c>
      <c r="AJ647" s="142"/>
      <c r="AK647" s="142"/>
      <c r="AL647" s="137"/>
      <c r="AM647" s="142" t="s">
        <v>396</v>
      </c>
      <c r="AN647" s="142"/>
      <c r="AO647" s="142"/>
      <c r="AP647" s="137"/>
      <c r="AQ647" s="137" t="s">
        <v>308</v>
      </c>
      <c r="AR647" s="129"/>
      <c r="AS647" s="129"/>
      <c r="AT647" s="130"/>
      <c r="AU647" s="196" t="s">
        <v>253</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309</v>
      </c>
      <c r="AH648" s="133"/>
      <c r="AI648" s="143"/>
      <c r="AJ648" s="143"/>
      <c r="AK648" s="143"/>
      <c r="AL648" s="138"/>
      <c r="AM648" s="143"/>
      <c r="AN648" s="143"/>
      <c r="AO648" s="143"/>
      <c r="AP648" s="138"/>
      <c r="AQ648" s="209"/>
      <c r="AR648" s="198"/>
      <c r="AS648" s="132" t="s">
        <v>309</v>
      </c>
      <c r="AT648" s="133"/>
      <c r="AU648" s="198"/>
      <c r="AV648" s="198"/>
      <c r="AW648" s="132" t="s">
        <v>297</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54</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298</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327</v>
      </c>
      <c r="F652" s="127"/>
      <c r="G652" s="128" t="s">
        <v>324</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326</v>
      </c>
      <c r="AF652" s="140"/>
      <c r="AG652" s="140"/>
      <c r="AH652" s="141"/>
      <c r="AI652" s="142" t="s">
        <v>317</v>
      </c>
      <c r="AJ652" s="142"/>
      <c r="AK652" s="142"/>
      <c r="AL652" s="137"/>
      <c r="AM652" s="142" t="s">
        <v>396</v>
      </c>
      <c r="AN652" s="142"/>
      <c r="AO652" s="142"/>
      <c r="AP652" s="137"/>
      <c r="AQ652" s="137" t="s">
        <v>308</v>
      </c>
      <c r="AR652" s="129"/>
      <c r="AS652" s="129"/>
      <c r="AT652" s="130"/>
      <c r="AU652" s="196" t="s">
        <v>253</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309</v>
      </c>
      <c r="AH653" s="133"/>
      <c r="AI653" s="143"/>
      <c r="AJ653" s="143"/>
      <c r="AK653" s="143"/>
      <c r="AL653" s="138"/>
      <c r="AM653" s="143"/>
      <c r="AN653" s="143"/>
      <c r="AO653" s="143"/>
      <c r="AP653" s="138"/>
      <c r="AQ653" s="209"/>
      <c r="AR653" s="198"/>
      <c r="AS653" s="132" t="s">
        <v>309</v>
      </c>
      <c r="AT653" s="133"/>
      <c r="AU653" s="198"/>
      <c r="AV653" s="198"/>
      <c r="AW653" s="132" t="s">
        <v>297</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54</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298</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327</v>
      </c>
      <c r="F657" s="127"/>
      <c r="G657" s="128" t="s">
        <v>324</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326</v>
      </c>
      <c r="AF657" s="140"/>
      <c r="AG657" s="140"/>
      <c r="AH657" s="141"/>
      <c r="AI657" s="142" t="s">
        <v>317</v>
      </c>
      <c r="AJ657" s="142"/>
      <c r="AK657" s="142"/>
      <c r="AL657" s="137"/>
      <c r="AM657" s="142" t="s">
        <v>396</v>
      </c>
      <c r="AN657" s="142"/>
      <c r="AO657" s="142"/>
      <c r="AP657" s="137"/>
      <c r="AQ657" s="137" t="s">
        <v>308</v>
      </c>
      <c r="AR657" s="129"/>
      <c r="AS657" s="129"/>
      <c r="AT657" s="130"/>
      <c r="AU657" s="196" t="s">
        <v>253</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309</v>
      </c>
      <c r="AH658" s="133"/>
      <c r="AI658" s="143"/>
      <c r="AJ658" s="143"/>
      <c r="AK658" s="143"/>
      <c r="AL658" s="138"/>
      <c r="AM658" s="143"/>
      <c r="AN658" s="143"/>
      <c r="AO658" s="143"/>
      <c r="AP658" s="138"/>
      <c r="AQ658" s="209"/>
      <c r="AR658" s="198"/>
      <c r="AS658" s="132" t="s">
        <v>309</v>
      </c>
      <c r="AT658" s="133"/>
      <c r="AU658" s="198"/>
      <c r="AV658" s="198"/>
      <c r="AW658" s="132" t="s">
        <v>297</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54</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298</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327</v>
      </c>
      <c r="F662" s="127"/>
      <c r="G662" s="128" t="s">
        <v>324</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326</v>
      </c>
      <c r="AF662" s="140"/>
      <c r="AG662" s="140"/>
      <c r="AH662" s="141"/>
      <c r="AI662" s="142" t="s">
        <v>317</v>
      </c>
      <c r="AJ662" s="142"/>
      <c r="AK662" s="142"/>
      <c r="AL662" s="137"/>
      <c r="AM662" s="142" t="s">
        <v>396</v>
      </c>
      <c r="AN662" s="142"/>
      <c r="AO662" s="142"/>
      <c r="AP662" s="137"/>
      <c r="AQ662" s="137" t="s">
        <v>308</v>
      </c>
      <c r="AR662" s="129"/>
      <c r="AS662" s="129"/>
      <c r="AT662" s="130"/>
      <c r="AU662" s="196" t="s">
        <v>253</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309</v>
      </c>
      <c r="AH663" s="133"/>
      <c r="AI663" s="143"/>
      <c r="AJ663" s="143"/>
      <c r="AK663" s="143"/>
      <c r="AL663" s="138"/>
      <c r="AM663" s="143"/>
      <c r="AN663" s="143"/>
      <c r="AO663" s="143"/>
      <c r="AP663" s="138"/>
      <c r="AQ663" s="209"/>
      <c r="AR663" s="198"/>
      <c r="AS663" s="132" t="s">
        <v>309</v>
      </c>
      <c r="AT663" s="133"/>
      <c r="AU663" s="198"/>
      <c r="AV663" s="198"/>
      <c r="AW663" s="132" t="s">
        <v>297</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54</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298</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327</v>
      </c>
      <c r="F667" s="127"/>
      <c r="G667" s="128" t="s">
        <v>324</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326</v>
      </c>
      <c r="AF667" s="140"/>
      <c r="AG667" s="140"/>
      <c r="AH667" s="141"/>
      <c r="AI667" s="142" t="s">
        <v>317</v>
      </c>
      <c r="AJ667" s="142"/>
      <c r="AK667" s="142"/>
      <c r="AL667" s="137"/>
      <c r="AM667" s="142" t="s">
        <v>396</v>
      </c>
      <c r="AN667" s="142"/>
      <c r="AO667" s="142"/>
      <c r="AP667" s="137"/>
      <c r="AQ667" s="137" t="s">
        <v>308</v>
      </c>
      <c r="AR667" s="129"/>
      <c r="AS667" s="129"/>
      <c r="AT667" s="130"/>
      <c r="AU667" s="196" t="s">
        <v>253</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309</v>
      </c>
      <c r="AH668" s="133"/>
      <c r="AI668" s="143"/>
      <c r="AJ668" s="143"/>
      <c r="AK668" s="143"/>
      <c r="AL668" s="138"/>
      <c r="AM668" s="143"/>
      <c r="AN668" s="143"/>
      <c r="AO668" s="143"/>
      <c r="AP668" s="138"/>
      <c r="AQ668" s="209"/>
      <c r="AR668" s="198"/>
      <c r="AS668" s="132" t="s">
        <v>309</v>
      </c>
      <c r="AT668" s="133"/>
      <c r="AU668" s="198"/>
      <c r="AV668" s="198"/>
      <c r="AW668" s="132" t="s">
        <v>297</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54</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298</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328</v>
      </c>
      <c r="F672" s="127"/>
      <c r="G672" s="128" t="s">
        <v>325</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326</v>
      </c>
      <c r="AF672" s="140"/>
      <c r="AG672" s="140"/>
      <c r="AH672" s="141"/>
      <c r="AI672" s="142" t="s">
        <v>317</v>
      </c>
      <c r="AJ672" s="142"/>
      <c r="AK672" s="142"/>
      <c r="AL672" s="137"/>
      <c r="AM672" s="142" t="s">
        <v>396</v>
      </c>
      <c r="AN672" s="142"/>
      <c r="AO672" s="142"/>
      <c r="AP672" s="137"/>
      <c r="AQ672" s="137" t="s">
        <v>308</v>
      </c>
      <c r="AR672" s="129"/>
      <c r="AS672" s="129"/>
      <c r="AT672" s="130"/>
      <c r="AU672" s="196" t="s">
        <v>253</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309</v>
      </c>
      <c r="AH673" s="133"/>
      <c r="AI673" s="143"/>
      <c r="AJ673" s="143"/>
      <c r="AK673" s="143"/>
      <c r="AL673" s="138"/>
      <c r="AM673" s="143"/>
      <c r="AN673" s="143"/>
      <c r="AO673" s="143"/>
      <c r="AP673" s="138"/>
      <c r="AQ673" s="209"/>
      <c r="AR673" s="198"/>
      <c r="AS673" s="132" t="s">
        <v>309</v>
      </c>
      <c r="AT673" s="133"/>
      <c r="AU673" s="198"/>
      <c r="AV673" s="198"/>
      <c r="AW673" s="132" t="s">
        <v>297</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54</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328</v>
      </c>
      <c r="F677" s="127"/>
      <c r="G677" s="128" t="s">
        <v>325</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326</v>
      </c>
      <c r="AF677" s="140"/>
      <c r="AG677" s="140"/>
      <c r="AH677" s="141"/>
      <c r="AI677" s="142" t="s">
        <v>317</v>
      </c>
      <c r="AJ677" s="142"/>
      <c r="AK677" s="142"/>
      <c r="AL677" s="137"/>
      <c r="AM677" s="142" t="s">
        <v>396</v>
      </c>
      <c r="AN677" s="142"/>
      <c r="AO677" s="142"/>
      <c r="AP677" s="137"/>
      <c r="AQ677" s="137" t="s">
        <v>308</v>
      </c>
      <c r="AR677" s="129"/>
      <c r="AS677" s="129"/>
      <c r="AT677" s="130"/>
      <c r="AU677" s="196" t="s">
        <v>253</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309</v>
      </c>
      <c r="AH678" s="133"/>
      <c r="AI678" s="143"/>
      <c r="AJ678" s="143"/>
      <c r="AK678" s="143"/>
      <c r="AL678" s="138"/>
      <c r="AM678" s="143"/>
      <c r="AN678" s="143"/>
      <c r="AO678" s="143"/>
      <c r="AP678" s="138"/>
      <c r="AQ678" s="209"/>
      <c r="AR678" s="198"/>
      <c r="AS678" s="132" t="s">
        <v>309</v>
      </c>
      <c r="AT678" s="133"/>
      <c r="AU678" s="198"/>
      <c r="AV678" s="198"/>
      <c r="AW678" s="132" t="s">
        <v>297</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54</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328</v>
      </c>
      <c r="F682" s="127"/>
      <c r="G682" s="128" t="s">
        <v>325</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326</v>
      </c>
      <c r="AF682" s="140"/>
      <c r="AG682" s="140"/>
      <c r="AH682" s="141"/>
      <c r="AI682" s="142" t="s">
        <v>317</v>
      </c>
      <c r="AJ682" s="142"/>
      <c r="AK682" s="142"/>
      <c r="AL682" s="137"/>
      <c r="AM682" s="142" t="s">
        <v>396</v>
      </c>
      <c r="AN682" s="142"/>
      <c r="AO682" s="142"/>
      <c r="AP682" s="137"/>
      <c r="AQ682" s="137" t="s">
        <v>308</v>
      </c>
      <c r="AR682" s="129"/>
      <c r="AS682" s="129"/>
      <c r="AT682" s="130"/>
      <c r="AU682" s="196" t="s">
        <v>253</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309</v>
      </c>
      <c r="AH683" s="133"/>
      <c r="AI683" s="143"/>
      <c r="AJ683" s="143"/>
      <c r="AK683" s="143"/>
      <c r="AL683" s="138"/>
      <c r="AM683" s="143"/>
      <c r="AN683" s="143"/>
      <c r="AO683" s="143"/>
      <c r="AP683" s="138"/>
      <c r="AQ683" s="209"/>
      <c r="AR683" s="198"/>
      <c r="AS683" s="132" t="s">
        <v>309</v>
      </c>
      <c r="AT683" s="133"/>
      <c r="AU683" s="198"/>
      <c r="AV683" s="198"/>
      <c r="AW683" s="132" t="s">
        <v>297</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54</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328</v>
      </c>
      <c r="F687" s="127"/>
      <c r="G687" s="128" t="s">
        <v>325</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326</v>
      </c>
      <c r="AF687" s="140"/>
      <c r="AG687" s="140"/>
      <c r="AH687" s="141"/>
      <c r="AI687" s="142" t="s">
        <v>317</v>
      </c>
      <c r="AJ687" s="142"/>
      <c r="AK687" s="142"/>
      <c r="AL687" s="137"/>
      <c r="AM687" s="142" t="s">
        <v>396</v>
      </c>
      <c r="AN687" s="142"/>
      <c r="AO687" s="142"/>
      <c r="AP687" s="137"/>
      <c r="AQ687" s="137" t="s">
        <v>308</v>
      </c>
      <c r="AR687" s="129"/>
      <c r="AS687" s="129"/>
      <c r="AT687" s="130"/>
      <c r="AU687" s="196" t="s">
        <v>253</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309</v>
      </c>
      <c r="AH688" s="133"/>
      <c r="AI688" s="143"/>
      <c r="AJ688" s="143"/>
      <c r="AK688" s="143"/>
      <c r="AL688" s="138"/>
      <c r="AM688" s="143"/>
      <c r="AN688" s="143"/>
      <c r="AO688" s="143"/>
      <c r="AP688" s="138"/>
      <c r="AQ688" s="209"/>
      <c r="AR688" s="198"/>
      <c r="AS688" s="132" t="s">
        <v>309</v>
      </c>
      <c r="AT688" s="133"/>
      <c r="AU688" s="198"/>
      <c r="AV688" s="198"/>
      <c r="AW688" s="132" t="s">
        <v>297</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54</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328</v>
      </c>
      <c r="F692" s="127"/>
      <c r="G692" s="128" t="s">
        <v>325</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326</v>
      </c>
      <c r="AF692" s="140"/>
      <c r="AG692" s="140"/>
      <c r="AH692" s="141"/>
      <c r="AI692" s="142" t="s">
        <v>317</v>
      </c>
      <c r="AJ692" s="142"/>
      <c r="AK692" s="142"/>
      <c r="AL692" s="137"/>
      <c r="AM692" s="142" t="s">
        <v>396</v>
      </c>
      <c r="AN692" s="142"/>
      <c r="AO692" s="142"/>
      <c r="AP692" s="137"/>
      <c r="AQ692" s="137" t="s">
        <v>308</v>
      </c>
      <c r="AR692" s="129"/>
      <c r="AS692" s="129"/>
      <c r="AT692" s="130"/>
      <c r="AU692" s="196" t="s">
        <v>253</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309</v>
      </c>
      <c r="AH693" s="133"/>
      <c r="AI693" s="143"/>
      <c r="AJ693" s="143"/>
      <c r="AK693" s="143"/>
      <c r="AL693" s="138"/>
      <c r="AM693" s="143"/>
      <c r="AN693" s="143"/>
      <c r="AO693" s="143"/>
      <c r="AP693" s="138"/>
      <c r="AQ693" s="209"/>
      <c r="AR693" s="198"/>
      <c r="AS693" s="132" t="s">
        <v>309</v>
      </c>
      <c r="AT693" s="133"/>
      <c r="AU693" s="198"/>
      <c r="AV693" s="198"/>
      <c r="AW693" s="132" t="s">
        <v>297</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54</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346</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6.25" customHeight="1" x14ac:dyDescent="0.15">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6.25" customHeight="1" x14ac:dyDescent="0.15">
      <c r="A701" s="5"/>
      <c r="B701" s="6"/>
      <c r="C701" s="853" t="s">
        <v>32</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36</v>
      </c>
      <c r="AE701" s="595"/>
      <c r="AF701" s="595"/>
      <c r="AG701" s="594" t="s">
        <v>31</v>
      </c>
      <c r="AH701" s="595"/>
      <c r="AI701" s="595"/>
      <c r="AJ701" s="595"/>
      <c r="AK701" s="595"/>
      <c r="AL701" s="595"/>
      <c r="AM701" s="595"/>
      <c r="AN701" s="595"/>
      <c r="AO701" s="595"/>
      <c r="AP701" s="595"/>
      <c r="AQ701" s="595"/>
      <c r="AR701" s="595"/>
      <c r="AS701" s="595"/>
      <c r="AT701" s="595"/>
      <c r="AU701" s="595"/>
      <c r="AV701" s="595"/>
      <c r="AW701" s="595"/>
      <c r="AX701" s="596"/>
    </row>
    <row r="702" spans="1:50" ht="44.25" customHeight="1" x14ac:dyDescent="0.15">
      <c r="A702" s="498" t="s">
        <v>259</v>
      </c>
      <c r="B702" s="499"/>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468</v>
      </c>
      <c r="AE702" s="866"/>
      <c r="AF702" s="866"/>
      <c r="AG702" s="855" t="s">
        <v>510</v>
      </c>
      <c r="AH702" s="856"/>
      <c r="AI702" s="856"/>
      <c r="AJ702" s="856"/>
      <c r="AK702" s="856"/>
      <c r="AL702" s="856"/>
      <c r="AM702" s="856"/>
      <c r="AN702" s="856"/>
      <c r="AO702" s="856"/>
      <c r="AP702" s="856"/>
      <c r="AQ702" s="856"/>
      <c r="AR702" s="856"/>
      <c r="AS702" s="856"/>
      <c r="AT702" s="856"/>
      <c r="AU702" s="856"/>
      <c r="AV702" s="856"/>
      <c r="AW702" s="856"/>
      <c r="AX702" s="857"/>
    </row>
    <row r="703" spans="1:50" ht="52.5" customHeight="1" x14ac:dyDescent="0.15">
      <c r="A703" s="500"/>
      <c r="B703" s="501"/>
      <c r="C703" s="585" t="s">
        <v>37</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468</v>
      </c>
      <c r="AE703" s="115"/>
      <c r="AF703" s="115"/>
      <c r="AG703" s="656" t="s">
        <v>511</v>
      </c>
      <c r="AH703" s="657"/>
      <c r="AI703" s="657"/>
      <c r="AJ703" s="657"/>
      <c r="AK703" s="657"/>
      <c r="AL703" s="657"/>
      <c r="AM703" s="657"/>
      <c r="AN703" s="657"/>
      <c r="AO703" s="657"/>
      <c r="AP703" s="657"/>
      <c r="AQ703" s="657"/>
      <c r="AR703" s="657"/>
      <c r="AS703" s="657"/>
      <c r="AT703" s="657"/>
      <c r="AU703" s="657"/>
      <c r="AV703" s="657"/>
      <c r="AW703" s="657"/>
      <c r="AX703" s="658"/>
    </row>
    <row r="704" spans="1:50" ht="38.25" customHeight="1" x14ac:dyDescent="0.15">
      <c r="A704" s="502"/>
      <c r="B704" s="503"/>
      <c r="C704" s="587" t="s">
        <v>261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468</v>
      </c>
      <c r="AE704" s="568"/>
      <c r="AF704" s="568"/>
      <c r="AG704" s="422" t="s">
        <v>512</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39</v>
      </c>
      <c r="B705" s="762"/>
      <c r="C705" s="590" t="s">
        <v>41</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468</v>
      </c>
      <c r="AE705" s="720"/>
      <c r="AF705" s="720"/>
      <c r="AG705" s="120" t="s">
        <v>513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457</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556</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377</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556</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42</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514</v>
      </c>
      <c r="AE708" s="671"/>
      <c r="AF708" s="671"/>
      <c r="AG708" s="495" t="s">
        <v>508</v>
      </c>
      <c r="AH708" s="496"/>
      <c r="AI708" s="496"/>
      <c r="AJ708" s="496"/>
      <c r="AK708" s="496"/>
      <c r="AL708" s="496"/>
      <c r="AM708" s="496"/>
      <c r="AN708" s="496"/>
      <c r="AO708" s="496"/>
      <c r="AP708" s="496"/>
      <c r="AQ708" s="496"/>
      <c r="AR708" s="496"/>
      <c r="AS708" s="496"/>
      <c r="AT708" s="496"/>
      <c r="AU708" s="496"/>
      <c r="AV708" s="496"/>
      <c r="AW708" s="496"/>
      <c r="AX708" s="497"/>
    </row>
    <row r="709" spans="1:50" ht="38.25" customHeight="1" x14ac:dyDescent="0.15">
      <c r="A709" s="647"/>
      <c r="B709" s="648"/>
      <c r="C709" s="574" t="s">
        <v>262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468</v>
      </c>
      <c r="AE709" s="115"/>
      <c r="AF709" s="115"/>
      <c r="AG709" s="656" t="s">
        <v>515</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38</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514</v>
      </c>
      <c r="AE710" s="115"/>
      <c r="AF710" s="115"/>
      <c r="AG710" s="656" t="s">
        <v>516</v>
      </c>
      <c r="AH710" s="657"/>
      <c r="AI710" s="657"/>
      <c r="AJ710" s="657"/>
      <c r="AK710" s="657"/>
      <c r="AL710" s="657"/>
      <c r="AM710" s="657"/>
      <c r="AN710" s="657"/>
      <c r="AO710" s="657"/>
      <c r="AP710" s="657"/>
      <c r="AQ710" s="657"/>
      <c r="AR710" s="657"/>
      <c r="AS710" s="657"/>
      <c r="AT710" s="657"/>
      <c r="AU710" s="657"/>
      <c r="AV710" s="657"/>
      <c r="AW710" s="657"/>
      <c r="AX710" s="658"/>
    </row>
    <row r="711" spans="1:50" ht="46.5" customHeight="1" x14ac:dyDescent="0.15">
      <c r="A711" s="647"/>
      <c r="B711" s="648"/>
      <c r="C711" s="574" t="s">
        <v>43</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468</v>
      </c>
      <c r="AE711" s="115"/>
      <c r="AF711" s="115"/>
      <c r="AG711" s="656" t="s">
        <v>517</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419</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514</v>
      </c>
      <c r="AE712" s="568"/>
      <c r="AF712" s="568"/>
      <c r="AG712" s="580" t="s">
        <v>478</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420</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514</v>
      </c>
      <c r="AE713" s="115"/>
      <c r="AF713" s="116"/>
      <c r="AG713" s="656" t="s">
        <v>471</v>
      </c>
      <c r="AH713" s="657"/>
      <c r="AI713" s="657"/>
      <c r="AJ713" s="657"/>
      <c r="AK713" s="657"/>
      <c r="AL713" s="657"/>
      <c r="AM713" s="657"/>
      <c r="AN713" s="657"/>
      <c r="AO713" s="657"/>
      <c r="AP713" s="657"/>
      <c r="AQ713" s="657"/>
      <c r="AR713" s="657"/>
      <c r="AS713" s="657"/>
      <c r="AT713" s="657"/>
      <c r="AU713" s="657"/>
      <c r="AV713" s="657"/>
      <c r="AW713" s="657"/>
      <c r="AX713" s="658"/>
    </row>
    <row r="714" spans="1:50" ht="42.75" customHeight="1" x14ac:dyDescent="0.15">
      <c r="A714" s="649"/>
      <c r="B714" s="650"/>
      <c r="C714" s="764" t="s">
        <v>384</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468</v>
      </c>
      <c r="AE714" s="578"/>
      <c r="AF714" s="579"/>
      <c r="AG714" s="682" t="s">
        <v>518</v>
      </c>
      <c r="AH714" s="683"/>
      <c r="AI714" s="683"/>
      <c r="AJ714" s="683"/>
      <c r="AK714" s="683"/>
      <c r="AL714" s="683"/>
      <c r="AM714" s="683"/>
      <c r="AN714" s="683"/>
      <c r="AO714" s="683"/>
      <c r="AP714" s="683"/>
      <c r="AQ714" s="683"/>
      <c r="AR714" s="683"/>
      <c r="AS714" s="683"/>
      <c r="AT714" s="683"/>
      <c r="AU714" s="683"/>
      <c r="AV714" s="683"/>
      <c r="AW714" s="683"/>
      <c r="AX714" s="684"/>
    </row>
    <row r="715" spans="1:50" ht="51.75" customHeight="1" x14ac:dyDescent="0.15">
      <c r="A715" s="608" t="s">
        <v>40</v>
      </c>
      <c r="B715" s="646"/>
      <c r="C715" s="651" t="s">
        <v>385</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468</v>
      </c>
      <c r="AE715" s="671"/>
      <c r="AF715" s="672"/>
      <c r="AG715" s="495" t="s">
        <v>535</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45</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514</v>
      </c>
      <c r="AE716" s="752"/>
      <c r="AF716" s="752"/>
      <c r="AG716" s="656" t="s">
        <v>478</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329</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468</v>
      </c>
      <c r="AE717" s="115"/>
      <c r="AF717" s="115"/>
      <c r="AG717" s="656" t="s">
        <v>519</v>
      </c>
      <c r="AH717" s="657"/>
      <c r="AI717" s="657"/>
      <c r="AJ717" s="657"/>
      <c r="AK717" s="657"/>
      <c r="AL717" s="657"/>
      <c r="AM717" s="657"/>
      <c r="AN717" s="657"/>
      <c r="AO717" s="657"/>
      <c r="AP717" s="657"/>
      <c r="AQ717" s="657"/>
      <c r="AR717" s="657"/>
      <c r="AS717" s="657"/>
      <c r="AT717" s="657"/>
      <c r="AU717" s="657"/>
      <c r="AV717" s="657"/>
      <c r="AW717" s="657"/>
      <c r="AX717" s="658"/>
    </row>
    <row r="718" spans="1:50" ht="41.25" customHeight="1" x14ac:dyDescent="0.15">
      <c r="A718" s="649"/>
      <c r="B718" s="650"/>
      <c r="C718" s="574" t="s">
        <v>44</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468</v>
      </c>
      <c r="AE718" s="115"/>
      <c r="AF718" s="115"/>
      <c r="AG718" s="123" t="s">
        <v>520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58</v>
      </c>
      <c r="B719" s="641"/>
      <c r="C719" s="782" t="s">
        <v>263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514</v>
      </c>
      <c r="AE719" s="671"/>
      <c r="AF719" s="671"/>
      <c r="AG719" s="120" t="s">
        <v>652</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411</v>
      </c>
      <c r="D720" s="910"/>
      <c r="E720" s="910"/>
      <c r="F720" s="913"/>
      <c r="G720" s="909" t="s">
        <v>412</v>
      </c>
      <c r="H720" s="910"/>
      <c r="I720" s="910"/>
      <c r="J720" s="910"/>
      <c r="K720" s="910"/>
      <c r="L720" s="910"/>
      <c r="M720" s="910"/>
      <c r="N720" s="909" t="s">
        <v>416</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15" customHeight="1" x14ac:dyDescent="0.15">
      <c r="A721" s="642"/>
      <c r="B721" s="643"/>
      <c r="C721" s="892"/>
      <c r="D721" s="893"/>
      <c r="E721" s="893"/>
      <c r="F721" s="894"/>
      <c r="G721" s="914"/>
      <c r="H721" s="915"/>
      <c r="I721" s="81" t="str">
        <f>IF(OR(G721="　", G721=""), "", "-")</f>
        <v/>
      </c>
      <c r="J721" s="891"/>
      <c r="K721" s="891"/>
      <c r="L721" s="81" t="str">
        <f>IF(M721="","","-")</f>
        <v/>
      </c>
      <c r="M721" s="82"/>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15" customHeight="1" x14ac:dyDescent="0.15">
      <c r="A722" s="642"/>
      <c r="B722" s="643"/>
      <c r="C722" s="892"/>
      <c r="D722" s="893"/>
      <c r="E722" s="893"/>
      <c r="F722" s="894"/>
      <c r="G722" s="914"/>
      <c r="H722" s="915"/>
      <c r="I722" s="81" t="str">
        <f t="shared" ref="I722:I725" si="4">IF(OR(G722="　", G722=""), "", "-")</f>
        <v/>
      </c>
      <c r="J722" s="891"/>
      <c r="K722" s="891"/>
      <c r="L722" s="81" t="str">
        <f t="shared" ref="L722:L725" si="5">IF(M722="","","-")</f>
        <v/>
      </c>
      <c r="M722" s="82"/>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15" hidden="1" customHeight="1" x14ac:dyDescent="0.15">
      <c r="A723" s="642"/>
      <c r="B723" s="643"/>
      <c r="C723" s="892"/>
      <c r="D723" s="893"/>
      <c r="E723" s="893"/>
      <c r="F723" s="894"/>
      <c r="G723" s="914"/>
      <c r="H723" s="915"/>
      <c r="I723" s="81" t="str">
        <f t="shared" si="4"/>
        <v/>
      </c>
      <c r="J723" s="891"/>
      <c r="K723" s="891"/>
      <c r="L723" s="81" t="str">
        <f t="shared" si="5"/>
        <v/>
      </c>
      <c r="M723" s="82"/>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15" hidden="1" customHeight="1" x14ac:dyDescent="0.15">
      <c r="A724" s="642"/>
      <c r="B724" s="643"/>
      <c r="C724" s="892"/>
      <c r="D724" s="893"/>
      <c r="E724" s="893"/>
      <c r="F724" s="894"/>
      <c r="G724" s="914"/>
      <c r="H724" s="915"/>
      <c r="I724" s="81" t="str">
        <f t="shared" si="4"/>
        <v/>
      </c>
      <c r="J724" s="891"/>
      <c r="K724" s="891"/>
      <c r="L724" s="81" t="str">
        <f t="shared" si="5"/>
        <v/>
      </c>
      <c r="M724" s="82"/>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15" hidden="1" customHeight="1" x14ac:dyDescent="0.15">
      <c r="A725" s="644"/>
      <c r="B725" s="645"/>
      <c r="C725" s="895"/>
      <c r="D725" s="896"/>
      <c r="E725" s="896"/>
      <c r="F725" s="897"/>
      <c r="G725" s="929"/>
      <c r="H725" s="930"/>
      <c r="I725" s="83" t="str">
        <f t="shared" si="4"/>
        <v/>
      </c>
      <c r="J725" s="931"/>
      <c r="K725" s="931"/>
      <c r="L725" s="83" t="str">
        <f t="shared" si="5"/>
        <v/>
      </c>
      <c r="M725" s="84"/>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43.5" customHeight="1" x14ac:dyDescent="0.15">
      <c r="A726" s="608" t="s">
        <v>48</v>
      </c>
      <c r="B726" s="609"/>
      <c r="C726" s="427" t="s">
        <v>53</v>
      </c>
      <c r="D726" s="563"/>
      <c r="E726" s="563"/>
      <c r="F726" s="564"/>
      <c r="G726" s="794" t="s">
        <v>521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43.5" customHeight="1" thickBot="1" x14ac:dyDescent="0.2">
      <c r="A727" s="610"/>
      <c r="B727" s="611"/>
      <c r="C727" s="789" t="s">
        <v>57</v>
      </c>
      <c r="D727" s="790"/>
      <c r="E727" s="790"/>
      <c r="F727" s="791"/>
      <c r="G727" s="792" t="s">
        <v>522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33</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99.75" customHeight="1" thickBot="1" x14ac:dyDescent="0.2">
      <c r="A729" s="758" t="s">
        <v>654</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34</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112.5" customHeight="1" thickBot="1" x14ac:dyDescent="0.2">
      <c r="A731" s="605" t="s">
        <v>256</v>
      </c>
      <c r="B731" s="606"/>
      <c r="C731" s="606"/>
      <c r="D731" s="606"/>
      <c r="E731" s="607"/>
      <c r="F731" s="673" t="s">
        <v>655</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46</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162.75" customHeight="1" thickBot="1" x14ac:dyDescent="0.2">
      <c r="A733" s="738" t="s">
        <v>657</v>
      </c>
      <c r="B733" s="739"/>
      <c r="C733" s="739"/>
      <c r="D733" s="739"/>
      <c r="E733" s="740"/>
      <c r="F733" s="759" t="s">
        <v>656</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35</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45" customHeight="1" thickBot="1" x14ac:dyDescent="0.2">
      <c r="A735" s="598" t="s">
        <v>523</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427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357</v>
      </c>
      <c r="B737" s="613"/>
      <c r="C737" s="613"/>
      <c r="D737" s="613"/>
      <c r="E737" s="613"/>
      <c r="F737" s="613"/>
      <c r="G737" s="923" t="s">
        <v>524</v>
      </c>
      <c r="H737" s="924"/>
      <c r="I737" s="924"/>
      <c r="J737" s="924"/>
      <c r="K737" s="924"/>
      <c r="L737" s="924"/>
      <c r="M737" s="924"/>
      <c r="N737" s="924"/>
      <c r="O737" s="924"/>
      <c r="P737" s="925"/>
      <c r="Q737" s="613" t="s">
        <v>312</v>
      </c>
      <c r="R737" s="613"/>
      <c r="S737" s="613"/>
      <c r="T737" s="613"/>
      <c r="U737" s="613"/>
      <c r="V737" s="613"/>
      <c r="W737" s="923" t="s">
        <v>526</v>
      </c>
      <c r="X737" s="924"/>
      <c r="Y737" s="924"/>
      <c r="Z737" s="924"/>
      <c r="AA737" s="924"/>
      <c r="AB737" s="924"/>
      <c r="AC737" s="924"/>
      <c r="AD737" s="924"/>
      <c r="AE737" s="924"/>
      <c r="AF737" s="925"/>
      <c r="AG737" s="613" t="s">
        <v>313</v>
      </c>
      <c r="AH737" s="613"/>
      <c r="AI737" s="613"/>
      <c r="AJ737" s="613"/>
      <c r="AK737" s="613"/>
      <c r="AL737" s="613"/>
      <c r="AM737" s="923" t="s">
        <v>527</v>
      </c>
      <c r="AN737" s="924"/>
      <c r="AO737" s="924"/>
      <c r="AP737" s="924"/>
      <c r="AQ737" s="924"/>
      <c r="AR737" s="924"/>
      <c r="AS737" s="924"/>
      <c r="AT737" s="924"/>
      <c r="AU737" s="924"/>
      <c r="AV737" s="925"/>
      <c r="AW737" s="53"/>
      <c r="AX737" s="54"/>
    </row>
    <row r="738" spans="1:50" ht="24.75" customHeight="1" x14ac:dyDescent="0.15">
      <c r="A738" s="900" t="s">
        <v>314</v>
      </c>
      <c r="B738" s="901"/>
      <c r="C738" s="901"/>
      <c r="D738" s="901"/>
      <c r="E738" s="901"/>
      <c r="F738" s="901"/>
      <c r="G738" s="923" t="s">
        <v>525</v>
      </c>
      <c r="H738" s="924"/>
      <c r="I738" s="924"/>
      <c r="J738" s="924"/>
      <c r="K738" s="924"/>
      <c r="L738" s="924"/>
      <c r="M738" s="924"/>
      <c r="N738" s="924"/>
      <c r="O738" s="924"/>
      <c r="P738" s="924"/>
      <c r="Q738" s="613" t="s">
        <v>315</v>
      </c>
      <c r="R738" s="613"/>
      <c r="S738" s="613"/>
      <c r="T738" s="613"/>
      <c r="U738" s="613"/>
      <c r="V738" s="613"/>
      <c r="W738" s="923" t="s">
        <v>525</v>
      </c>
      <c r="X738" s="924"/>
      <c r="Y738" s="924"/>
      <c r="Z738" s="924"/>
      <c r="AA738" s="924"/>
      <c r="AB738" s="924"/>
      <c r="AC738" s="924"/>
      <c r="AD738" s="924"/>
      <c r="AE738" s="924"/>
      <c r="AF738" s="925"/>
      <c r="AG738" s="901" t="s">
        <v>316</v>
      </c>
      <c r="AH738" s="901"/>
      <c r="AI738" s="901"/>
      <c r="AJ738" s="901"/>
      <c r="AK738" s="901"/>
      <c r="AL738" s="901"/>
      <c r="AM738" s="923" t="s">
        <v>525</v>
      </c>
      <c r="AN738" s="924"/>
      <c r="AO738" s="924"/>
      <c r="AP738" s="924"/>
      <c r="AQ738" s="924"/>
      <c r="AR738" s="924"/>
      <c r="AS738" s="924"/>
      <c r="AT738" s="924"/>
      <c r="AU738" s="924"/>
      <c r="AV738" s="925"/>
      <c r="AW738" s="76"/>
      <c r="AX738" s="77"/>
    </row>
    <row r="739" spans="1:50" ht="24.75" customHeight="1" thickBot="1" x14ac:dyDescent="0.2">
      <c r="A739" s="736" t="s">
        <v>413</v>
      </c>
      <c r="B739" s="737"/>
      <c r="C739" s="737"/>
      <c r="D739" s="737"/>
      <c r="E739" s="737"/>
      <c r="F739" s="737"/>
      <c r="G739" s="926" t="s">
        <v>525</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55"/>
      <c r="AX739" s="56"/>
    </row>
    <row r="740" spans="1:50" ht="28.35" customHeight="1" x14ac:dyDescent="0.15">
      <c r="A740" s="773" t="s">
        <v>460</v>
      </c>
      <c r="B740" s="774"/>
      <c r="C740" s="774"/>
      <c r="D740" s="774"/>
      <c r="E740" s="774"/>
      <c r="F740" s="775"/>
      <c r="G740" s="87" t="s">
        <v>400</v>
      </c>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c r="AN740" s="72"/>
      <c r="AO740" s="72"/>
      <c r="AP740" s="72"/>
      <c r="AQ740" s="72"/>
      <c r="AR740" s="72"/>
      <c r="AS740" s="72"/>
      <c r="AT740" s="72"/>
      <c r="AU740" s="72"/>
      <c r="AV740" s="72"/>
      <c r="AW740" s="72"/>
      <c r="AX740" s="73"/>
    </row>
    <row r="741" spans="1:50" ht="28.35" customHeight="1" x14ac:dyDescent="0.15">
      <c r="A741" s="102"/>
      <c r="B741" s="103"/>
      <c r="C741" s="103"/>
      <c r="D741" s="103"/>
      <c r="E741" s="103"/>
      <c r="F741" s="104"/>
      <c r="G741" s="40" t="s">
        <v>560</v>
      </c>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2"/>
    </row>
    <row r="742" spans="1:50" ht="28.35" customHeight="1" x14ac:dyDescent="0.15">
      <c r="A742" s="102"/>
      <c r="B742" s="103"/>
      <c r="C742" s="103"/>
      <c r="D742" s="103"/>
      <c r="E742" s="103"/>
      <c r="F742" s="104"/>
      <c r="G742" s="40"/>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2"/>
    </row>
    <row r="743" spans="1:50" ht="28.35" customHeight="1" x14ac:dyDescent="0.15">
      <c r="A743" s="102"/>
      <c r="B743" s="103"/>
      <c r="C743" s="103"/>
      <c r="D743" s="103"/>
      <c r="E743" s="103"/>
      <c r="F743" s="104"/>
      <c r="G743" s="40"/>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2"/>
    </row>
    <row r="744" spans="1:50" ht="27.75" customHeight="1" x14ac:dyDescent="0.15">
      <c r="A744" s="102"/>
      <c r="B744" s="103"/>
      <c r="C744" s="103"/>
      <c r="D744" s="103"/>
      <c r="E744" s="103"/>
      <c r="F744" s="104"/>
      <c r="G744" s="40"/>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2"/>
    </row>
    <row r="745" spans="1:50" ht="28.35" customHeight="1" x14ac:dyDescent="0.15">
      <c r="A745" s="102"/>
      <c r="B745" s="103"/>
      <c r="C745" s="103"/>
      <c r="D745" s="103"/>
      <c r="E745" s="103"/>
      <c r="F745" s="104"/>
      <c r="G745" s="40"/>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2"/>
    </row>
    <row r="746" spans="1:50" ht="28.35" customHeight="1" x14ac:dyDescent="0.15">
      <c r="A746" s="102"/>
      <c r="B746" s="103"/>
      <c r="C746" s="103"/>
      <c r="D746" s="103"/>
      <c r="E746" s="103"/>
      <c r="F746" s="104"/>
      <c r="G746" s="40"/>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2"/>
    </row>
    <row r="747" spans="1:50" ht="27.75" customHeight="1" x14ac:dyDescent="0.15">
      <c r="A747" s="102"/>
      <c r="B747" s="103"/>
      <c r="C747" s="103"/>
      <c r="D747" s="103"/>
      <c r="E747" s="103"/>
      <c r="F747" s="104"/>
      <c r="G747" s="40"/>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2"/>
    </row>
    <row r="748" spans="1:50" ht="28.35" customHeight="1" x14ac:dyDescent="0.15">
      <c r="A748" s="102"/>
      <c r="B748" s="103"/>
      <c r="C748" s="103"/>
      <c r="D748" s="103"/>
      <c r="E748" s="103"/>
      <c r="F748" s="104"/>
      <c r="G748" s="40"/>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2"/>
    </row>
    <row r="749" spans="1:50" ht="28.35" customHeight="1" x14ac:dyDescent="0.15">
      <c r="A749" s="102"/>
      <c r="B749" s="103"/>
      <c r="C749" s="103"/>
      <c r="D749" s="103"/>
      <c r="E749" s="103"/>
      <c r="F749" s="104"/>
      <c r="G749" s="40"/>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2"/>
    </row>
    <row r="750" spans="1:50" ht="28.35" customHeight="1" x14ac:dyDescent="0.15">
      <c r="A750" s="102"/>
      <c r="B750" s="103"/>
      <c r="C750" s="103"/>
      <c r="D750" s="103"/>
      <c r="E750" s="103"/>
      <c r="F750" s="104"/>
      <c r="G750" s="40"/>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2"/>
    </row>
    <row r="751" spans="1:50" ht="28.35" customHeight="1" x14ac:dyDescent="0.15">
      <c r="A751" s="102"/>
      <c r="B751" s="103"/>
      <c r="C751" s="103"/>
      <c r="D751" s="103"/>
      <c r="E751" s="103"/>
      <c r="F751" s="104"/>
      <c r="G751" s="40"/>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2"/>
    </row>
    <row r="752" spans="1:50" ht="28.35" customHeight="1" x14ac:dyDescent="0.15">
      <c r="A752" s="102"/>
      <c r="B752" s="103"/>
      <c r="C752" s="103"/>
      <c r="D752" s="103"/>
      <c r="E752" s="103"/>
      <c r="F752" s="104"/>
      <c r="G752" s="40"/>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2"/>
    </row>
    <row r="753" spans="1:50" ht="27.75" customHeight="1" x14ac:dyDescent="0.15">
      <c r="A753" s="102"/>
      <c r="B753" s="103"/>
      <c r="C753" s="103"/>
      <c r="D753" s="103"/>
      <c r="E753" s="103"/>
      <c r="F753" s="104"/>
      <c r="G753" s="40"/>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2"/>
    </row>
    <row r="754" spans="1:50" ht="28.35" customHeight="1" x14ac:dyDescent="0.15">
      <c r="A754" s="102"/>
      <c r="B754" s="103"/>
      <c r="C754" s="103"/>
      <c r="D754" s="103"/>
      <c r="E754" s="103"/>
      <c r="F754" s="104"/>
      <c r="G754" s="40"/>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2"/>
    </row>
    <row r="755" spans="1:50" ht="28.35" customHeight="1" x14ac:dyDescent="0.15">
      <c r="A755" s="102"/>
      <c r="B755" s="103"/>
      <c r="C755" s="103"/>
      <c r="D755" s="103"/>
      <c r="E755" s="103"/>
      <c r="F755" s="104"/>
      <c r="G755" s="40"/>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2"/>
    </row>
    <row r="756" spans="1:50" ht="28.35" customHeight="1" x14ac:dyDescent="0.15">
      <c r="A756" s="102"/>
      <c r="B756" s="103"/>
      <c r="C756" s="103"/>
      <c r="D756" s="103"/>
      <c r="E756" s="103"/>
      <c r="F756" s="104"/>
      <c r="G756" s="40"/>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2"/>
    </row>
    <row r="757" spans="1:50" ht="52.5" customHeight="1" x14ac:dyDescent="0.15">
      <c r="A757" s="102"/>
      <c r="B757" s="103"/>
      <c r="C757" s="103"/>
      <c r="D757" s="103"/>
      <c r="E757" s="103"/>
      <c r="F757" s="10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52.5" customHeight="1" x14ac:dyDescent="0.15">
      <c r="A758" s="102"/>
      <c r="B758" s="103"/>
      <c r="C758" s="103"/>
      <c r="D758" s="103"/>
      <c r="E758" s="103"/>
      <c r="F758" s="104"/>
      <c r="G758" s="40"/>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1"/>
      <c r="AR758" s="41"/>
      <c r="AS758" s="41"/>
      <c r="AT758" s="41"/>
      <c r="AU758" s="41"/>
      <c r="AV758" s="41"/>
      <c r="AW758" s="41"/>
      <c r="AX758" s="42"/>
    </row>
    <row r="759" spans="1:50" ht="52.5" customHeight="1" x14ac:dyDescent="0.15">
      <c r="A759" s="102"/>
      <c r="B759" s="103"/>
      <c r="C759" s="103"/>
      <c r="D759" s="103"/>
      <c r="E759" s="103"/>
      <c r="F759" s="104"/>
      <c r="G759" s="40"/>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c r="AU759" s="41"/>
      <c r="AV759" s="41"/>
      <c r="AW759" s="41"/>
      <c r="AX759" s="42"/>
    </row>
    <row r="760" spans="1:50" ht="29.25" customHeight="1" x14ac:dyDescent="0.15">
      <c r="A760" s="102"/>
      <c r="B760" s="103"/>
      <c r="C760" s="103"/>
      <c r="D760" s="103"/>
      <c r="E760" s="103"/>
      <c r="F760" s="104"/>
      <c r="G760" s="40"/>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c r="AU760" s="41"/>
      <c r="AV760" s="41"/>
      <c r="AW760" s="41"/>
      <c r="AX760" s="42"/>
    </row>
    <row r="761" spans="1:50" ht="18.399999999999999" customHeight="1" x14ac:dyDescent="0.15">
      <c r="A761" s="102"/>
      <c r="B761" s="103"/>
      <c r="C761" s="103"/>
      <c r="D761" s="103"/>
      <c r="E761" s="103"/>
      <c r="F761" s="104"/>
      <c r="G761" s="40"/>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c r="AU761" s="41"/>
      <c r="AV761" s="41"/>
      <c r="AW761" s="41"/>
      <c r="AX761" s="42"/>
    </row>
    <row r="762" spans="1:50" ht="35.25" customHeight="1" x14ac:dyDescent="0.15">
      <c r="A762" s="102"/>
      <c r="B762" s="103"/>
      <c r="C762" s="103"/>
      <c r="D762" s="103"/>
      <c r="E762" s="103"/>
      <c r="F762" s="104"/>
      <c r="G762" s="40"/>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c r="AU762" s="41"/>
      <c r="AV762" s="41"/>
      <c r="AW762" s="41"/>
      <c r="AX762" s="42"/>
    </row>
    <row r="763" spans="1:50" ht="30" customHeight="1" thickBot="1" x14ac:dyDescent="0.2">
      <c r="A763" s="102"/>
      <c r="B763" s="103"/>
      <c r="C763" s="103"/>
      <c r="D763" s="103"/>
      <c r="E763" s="103"/>
      <c r="F763" s="104"/>
      <c r="G763" s="40"/>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c r="AU763" s="41"/>
      <c r="AV763" s="41"/>
      <c r="AW763" s="41"/>
      <c r="AX763" s="42"/>
    </row>
    <row r="764" spans="1:50" ht="24.75" hidden="1" customHeight="1" x14ac:dyDescent="0.15">
      <c r="A764" s="102"/>
      <c r="B764" s="103"/>
      <c r="C764" s="103"/>
      <c r="D764" s="103"/>
      <c r="E764" s="103"/>
      <c r="F764" s="104"/>
      <c r="G764" s="40"/>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c r="AU764" s="41"/>
      <c r="AV764" s="41"/>
      <c r="AW764" s="41"/>
      <c r="AX764" s="42"/>
    </row>
    <row r="765" spans="1:50" ht="24.75" hidden="1" customHeight="1" x14ac:dyDescent="0.15">
      <c r="A765" s="102"/>
      <c r="B765" s="103"/>
      <c r="C765" s="103"/>
      <c r="D765" s="103"/>
      <c r="E765" s="103"/>
      <c r="F765" s="104"/>
      <c r="G765" s="40"/>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2"/>
    </row>
    <row r="766" spans="1:50" ht="24.75" hidden="1" customHeight="1" x14ac:dyDescent="0.15">
      <c r="A766" s="102"/>
      <c r="B766" s="103"/>
      <c r="C766" s="103"/>
      <c r="D766" s="103"/>
      <c r="E766" s="103"/>
      <c r="F766" s="104"/>
      <c r="G766" s="40"/>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2"/>
    </row>
    <row r="767" spans="1:50" ht="24.75" hidden="1" customHeight="1" x14ac:dyDescent="0.15">
      <c r="A767" s="102"/>
      <c r="B767" s="103"/>
      <c r="C767" s="103"/>
      <c r="D767" s="103"/>
      <c r="E767" s="103"/>
      <c r="F767" s="104"/>
      <c r="G767" s="40"/>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2"/>
    </row>
    <row r="768" spans="1:50" ht="24.75" hidden="1" customHeight="1" x14ac:dyDescent="0.15">
      <c r="A768" s="102"/>
      <c r="B768" s="103"/>
      <c r="C768" s="103"/>
      <c r="D768" s="103"/>
      <c r="E768" s="103"/>
      <c r="F768" s="104"/>
      <c r="G768" s="40"/>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c r="AU768" s="41"/>
      <c r="AV768" s="41"/>
      <c r="AW768" s="41"/>
      <c r="AX768" s="42"/>
    </row>
    <row r="769" spans="1:50" ht="24.75" hidden="1" customHeight="1" x14ac:dyDescent="0.15">
      <c r="A769" s="102"/>
      <c r="B769" s="103"/>
      <c r="C769" s="103"/>
      <c r="D769" s="103"/>
      <c r="E769" s="103"/>
      <c r="F769" s="104"/>
      <c r="G769" s="40"/>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2"/>
    </row>
    <row r="770" spans="1:50" ht="24.75" hidden="1" customHeight="1" x14ac:dyDescent="0.15">
      <c r="A770" s="102"/>
      <c r="B770" s="103"/>
      <c r="C770" s="103"/>
      <c r="D770" s="103"/>
      <c r="E770" s="103"/>
      <c r="F770" s="104"/>
      <c r="G770" s="40"/>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2"/>
    </row>
    <row r="771" spans="1:50" ht="24.75" hidden="1" customHeight="1" x14ac:dyDescent="0.15">
      <c r="A771" s="102"/>
      <c r="B771" s="103"/>
      <c r="C771" s="103"/>
      <c r="D771" s="103"/>
      <c r="E771" s="103"/>
      <c r="F771" s="104"/>
      <c r="G771" s="40"/>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2"/>
    </row>
    <row r="772" spans="1:50" ht="24.75" hidden="1" customHeight="1" x14ac:dyDescent="0.15">
      <c r="A772" s="102"/>
      <c r="B772" s="103"/>
      <c r="C772" s="103"/>
      <c r="D772" s="103"/>
      <c r="E772" s="103"/>
      <c r="F772" s="104"/>
      <c r="G772" s="40"/>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2"/>
    </row>
    <row r="773" spans="1:50" ht="24.75" hidden="1" customHeight="1" x14ac:dyDescent="0.15">
      <c r="A773" s="102"/>
      <c r="B773" s="103"/>
      <c r="C773" s="103"/>
      <c r="D773" s="103"/>
      <c r="E773" s="103"/>
      <c r="F773" s="104"/>
      <c r="G773" s="40"/>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2"/>
    </row>
    <row r="774" spans="1:50" ht="24.75" hidden="1" customHeight="1" x14ac:dyDescent="0.15">
      <c r="A774" s="102"/>
      <c r="B774" s="103"/>
      <c r="C774" s="103"/>
      <c r="D774" s="103"/>
      <c r="E774" s="103"/>
      <c r="F774" s="104"/>
      <c r="G774" s="40"/>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2"/>
    </row>
    <row r="775" spans="1:50" ht="24.75" hidden="1" customHeight="1" x14ac:dyDescent="0.15">
      <c r="A775" s="102"/>
      <c r="B775" s="103"/>
      <c r="C775" s="103"/>
      <c r="D775" s="103"/>
      <c r="E775" s="103"/>
      <c r="F775" s="104"/>
      <c r="G775" s="40"/>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2"/>
    </row>
    <row r="776" spans="1:50" ht="24.75" hidden="1" customHeight="1" x14ac:dyDescent="0.15">
      <c r="A776" s="102"/>
      <c r="B776" s="103"/>
      <c r="C776" s="103"/>
      <c r="D776" s="103"/>
      <c r="E776" s="103"/>
      <c r="F776" s="104"/>
      <c r="G776" s="40"/>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2"/>
    </row>
    <row r="777" spans="1:50" ht="25.5" hidden="1" customHeight="1" x14ac:dyDescent="0.15">
      <c r="A777" s="102"/>
      <c r="B777" s="103"/>
      <c r="C777" s="103"/>
      <c r="D777" s="103"/>
      <c r="E777" s="103"/>
      <c r="F777" s="104"/>
      <c r="G777" s="40"/>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2"/>
    </row>
    <row r="778" spans="1:50" ht="24.75" hidden="1" customHeight="1" thickBot="1" x14ac:dyDescent="0.2">
      <c r="A778" s="776"/>
      <c r="B778" s="777"/>
      <c r="C778" s="777"/>
      <c r="D778" s="777"/>
      <c r="E778" s="777"/>
      <c r="F778" s="778"/>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customHeight="1" x14ac:dyDescent="0.15">
      <c r="A779" s="753" t="s">
        <v>462</v>
      </c>
      <c r="B779" s="754"/>
      <c r="C779" s="754"/>
      <c r="D779" s="754"/>
      <c r="E779" s="754"/>
      <c r="F779" s="755"/>
      <c r="G779" s="419" t="s">
        <v>438</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439</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532</v>
      </c>
      <c r="H781" s="435"/>
      <c r="I781" s="435"/>
      <c r="J781" s="435"/>
      <c r="K781" s="436"/>
      <c r="L781" s="437" t="s">
        <v>533</v>
      </c>
      <c r="M781" s="438"/>
      <c r="N781" s="438"/>
      <c r="O781" s="438"/>
      <c r="P781" s="438"/>
      <c r="Q781" s="438"/>
      <c r="R781" s="438"/>
      <c r="S781" s="438"/>
      <c r="T781" s="438"/>
      <c r="U781" s="438"/>
      <c r="V781" s="438"/>
      <c r="W781" s="438"/>
      <c r="X781" s="439"/>
      <c r="Y781" s="464" t="s">
        <v>533</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380</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379</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381</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382</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354</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299</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417</v>
      </c>
      <c r="AM831" s="920"/>
      <c r="AN831" s="920"/>
      <c r="AO831" s="80"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7"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358</v>
      </c>
      <c r="K836" s="416"/>
      <c r="L836" s="416"/>
      <c r="M836" s="416"/>
      <c r="N836" s="416"/>
      <c r="O836" s="416"/>
      <c r="P836" s="344" t="s">
        <v>330</v>
      </c>
      <c r="Q836" s="344"/>
      <c r="R836" s="344"/>
      <c r="S836" s="344"/>
      <c r="T836" s="344"/>
      <c r="U836" s="344"/>
      <c r="V836" s="344"/>
      <c r="W836" s="344"/>
      <c r="X836" s="344"/>
      <c r="Y836" s="341" t="s">
        <v>355</v>
      </c>
      <c r="Z836" s="342"/>
      <c r="AA836" s="342"/>
      <c r="AB836" s="342"/>
      <c r="AC836" s="251" t="s">
        <v>410</v>
      </c>
      <c r="AD836" s="251"/>
      <c r="AE836" s="251"/>
      <c r="AF836" s="251"/>
      <c r="AG836" s="251"/>
      <c r="AH836" s="341" t="s">
        <v>444</v>
      </c>
      <c r="AI836" s="343"/>
      <c r="AJ836" s="343"/>
      <c r="AK836" s="343"/>
      <c r="AL836" s="343" t="s">
        <v>22</v>
      </c>
      <c r="AM836" s="343"/>
      <c r="AN836" s="343"/>
      <c r="AO836" s="417"/>
      <c r="AP836" s="418" t="s">
        <v>359</v>
      </c>
      <c r="AQ836" s="418"/>
      <c r="AR836" s="418"/>
      <c r="AS836" s="418"/>
      <c r="AT836" s="418"/>
      <c r="AU836" s="418"/>
      <c r="AV836" s="418"/>
      <c r="AW836" s="418"/>
      <c r="AX836" s="418"/>
    </row>
    <row r="837" spans="1:50" ht="45.75" customHeight="1" x14ac:dyDescent="0.15">
      <c r="A837" s="393">
        <v>1</v>
      </c>
      <c r="B837" s="393">
        <v>1</v>
      </c>
      <c r="C837" s="414" t="s">
        <v>534</v>
      </c>
      <c r="D837" s="404"/>
      <c r="E837" s="404"/>
      <c r="F837" s="404"/>
      <c r="G837" s="404"/>
      <c r="H837" s="404"/>
      <c r="I837" s="404"/>
      <c r="J837" s="405">
        <v>2010001132277</v>
      </c>
      <c r="K837" s="406"/>
      <c r="L837" s="406"/>
      <c r="M837" s="406"/>
      <c r="N837" s="406"/>
      <c r="O837" s="406"/>
      <c r="P837" s="415" t="s">
        <v>529</v>
      </c>
      <c r="Q837" s="308"/>
      <c r="R837" s="308"/>
      <c r="S837" s="308"/>
      <c r="T837" s="308"/>
      <c r="U837" s="308"/>
      <c r="V837" s="308"/>
      <c r="W837" s="308"/>
      <c r="X837" s="308"/>
      <c r="Y837" s="316">
        <v>0.5</v>
      </c>
      <c r="Z837" s="317"/>
      <c r="AA837" s="317"/>
      <c r="AB837" s="318"/>
      <c r="AC837" s="407" t="s">
        <v>454</v>
      </c>
      <c r="AD837" s="413"/>
      <c r="AE837" s="413"/>
      <c r="AF837" s="413"/>
      <c r="AG837" s="413"/>
      <c r="AH837" s="408" t="s">
        <v>530</v>
      </c>
      <c r="AI837" s="409"/>
      <c r="AJ837" s="409"/>
      <c r="AK837" s="409"/>
      <c r="AL837" s="313" t="s">
        <v>471</v>
      </c>
      <c r="AM837" s="314"/>
      <c r="AN837" s="314"/>
      <c r="AO837" s="315"/>
      <c r="AP837" s="309" t="s">
        <v>531</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300</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43"/>
      <c r="B869" s="343"/>
      <c r="C869" s="343" t="s">
        <v>27</v>
      </c>
      <c r="D869" s="343"/>
      <c r="E869" s="343"/>
      <c r="F869" s="343"/>
      <c r="G869" s="343"/>
      <c r="H869" s="343"/>
      <c r="I869" s="343"/>
      <c r="J869" s="251" t="s">
        <v>358</v>
      </c>
      <c r="K869" s="416"/>
      <c r="L869" s="416"/>
      <c r="M869" s="416"/>
      <c r="N869" s="416"/>
      <c r="O869" s="416"/>
      <c r="P869" s="344" t="s">
        <v>330</v>
      </c>
      <c r="Q869" s="344"/>
      <c r="R869" s="344"/>
      <c r="S869" s="344"/>
      <c r="T869" s="344"/>
      <c r="U869" s="344"/>
      <c r="V869" s="344"/>
      <c r="W869" s="344"/>
      <c r="X869" s="344"/>
      <c r="Y869" s="341" t="s">
        <v>355</v>
      </c>
      <c r="Z869" s="342"/>
      <c r="AA869" s="342"/>
      <c r="AB869" s="342"/>
      <c r="AC869" s="251" t="s">
        <v>410</v>
      </c>
      <c r="AD869" s="251"/>
      <c r="AE869" s="251"/>
      <c r="AF869" s="251"/>
      <c r="AG869" s="251"/>
      <c r="AH869" s="341" t="s">
        <v>444</v>
      </c>
      <c r="AI869" s="343"/>
      <c r="AJ869" s="343"/>
      <c r="AK869" s="343"/>
      <c r="AL869" s="343" t="s">
        <v>22</v>
      </c>
      <c r="AM869" s="343"/>
      <c r="AN869" s="343"/>
      <c r="AO869" s="417"/>
      <c r="AP869" s="418" t="s">
        <v>359</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383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43"/>
      <c r="B902" s="343"/>
      <c r="C902" s="343" t="s">
        <v>27</v>
      </c>
      <c r="D902" s="343"/>
      <c r="E902" s="343"/>
      <c r="F902" s="343"/>
      <c r="G902" s="343"/>
      <c r="H902" s="343"/>
      <c r="I902" s="343"/>
      <c r="J902" s="251" t="s">
        <v>358</v>
      </c>
      <c r="K902" s="416"/>
      <c r="L902" s="416"/>
      <c r="M902" s="416"/>
      <c r="N902" s="416"/>
      <c r="O902" s="416"/>
      <c r="P902" s="344" t="s">
        <v>330</v>
      </c>
      <c r="Q902" s="344"/>
      <c r="R902" s="344"/>
      <c r="S902" s="344"/>
      <c r="T902" s="344"/>
      <c r="U902" s="344"/>
      <c r="V902" s="344"/>
      <c r="W902" s="344"/>
      <c r="X902" s="344"/>
      <c r="Y902" s="341" t="s">
        <v>355</v>
      </c>
      <c r="Z902" s="342"/>
      <c r="AA902" s="342"/>
      <c r="AB902" s="342"/>
      <c r="AC902" s="251" t="s">
        <v>410</v>
      </c>
      <c r="AD902" s="251"/>
      <c r="AE902" s="251"/>
      <c r="AF902" s="251"/>
      <c r="AG902" s="251"/>
      <c r="AH902" s="341" t="s">
        <v>444</v>
      </c>
      <c r="AI902" s="343"/>
      <c r="AJ902" s="343"/>
      <c r="AK902" s="343"/>
      <c r="AL902" s="343" t="s">
        <v>22</v>
      </c>
      <c r="AM902" s="343"/>
      <c r="AN902" s="343"/>
      <c r="AO902" s="417"/>
      <c r="AP902" s="418" t="s">
        <v>359</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301</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3"/>
      <c r="B935" s="343"/>
      <c r="C935" s="343" t="s">
        <v>27</v>
      </c>
      <c r="D935" s="343"/>
      <c r="E935" s="343"/>
      <c r="F935" s="343"/>
      <c r="G935" s="343"/>
      <c r="H935" s="343"/>
      <c r="I935" s="343"/>
      <c r="J935" s="251" t="s">
        <v>358</v>
      </c>
      <c r="K935" s="416"/>
      <c r="L935" s="416"/>
      <c r="M935" s="416"/>
      <c r="N935" s="416"/>
      <c r="O935" s="416"/>
      <c r="P935" s="344" t="s">
        <v>330</v>
      </c>
      <c r="Q935" s="344"/>
      <c r="R935" s="344"/>
      <c r="S935" s="344"/>
      <c r="T935" s="344"/>
      <c r="U935" s="344"/>
      <c r="V935" s="344"/>
      <c r="W935" s="344"/>
      <c r="X935" s="344"/>
      <c r="Y935" s="341" t="s">
        <v>355</v>
      </c>
      <c r="Z935" s="342"/>
      <c r="AA935" s="342"/>
      <c r="AB935" s="342"/>
      <c r="AC935" s="251" t="s">
        <v>410</v>
      </c>
      <c r="AD935" s="251"/>
      <c r="AE935" s="251"/>
      <c r="AF935" s="251"/>
      <c r="AG935" s="251"/>
      <c r="AH935" s="341" t="s">
        <v>444</v>
      </c>
      <c r="AI935" s="343"/>
      <c r="AJ935" s="343"/>
      <c r="AK935" s="343"/>
      <c r="AL935" s="343" t="s">
        <v>22</v>
      </c>
      <c r="AM935" s="343"/>
      <c r="AN935" s="343"/>
      <c r="AO935" s="417"/>
      <c r="AP935" s="418" t="s">
        <v>359</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302</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43"/>
      <c r="B968" s="343"/>
      <c r="C968" s="343" t="s">
        <v>27</v>
      </c>
      <c r="D968" s="343"/>
      <c r="E968" s="343"/>
      <c r="F968" s="343"/>
      <c r="G968" s="343"/>
      <c r="H968" s="343"/>
      <c r="I968" s="343"/>
      <c r="J968" s="251" t="s">
        <v>358</v>
      </c>
      <c r="K968" s="416"/>
      <c r="L968" s="416"/>
      <c r="M968" s="416"/>
      <c r="N968" s="416"/>
      <c r="O968" s="416"/>
      <c r="P968" s="344" t="s">
        <v>330</v>
      </c>
      <c r="Q968" s="344"/>
      <c r="R968" s="344"/>
      <c r="S968" s="344"/>
      <c r="T968" s="344"/>
      <c r="U968" s="344"/>
      <c r="V968" s="344"/>
      <c r="W968" s="344"/>
      <c r="X968" s="344"/>
      <c r="Y968" s="341" t="s">
        <v>355</v>
      </c>
      <c r="Z968" s="342"/>
      <c r="AA968" s="342"/>
      <c r="AB968" s="342"/>
      <c r="AC968" s="251" t="s">
        <v>410</v>
      </c>
      <c r="AD968" s="251"/>
      <c r="AE968" s="251"/>
      <c r="AF968" s="251"/>
      <c r="AG968" s="251"/>
      <c r="AH968" s="341" t="s">
        <v>444</v>
      </c>
      <c r="AI968" s="343"/>
      <c r="AJ968" s="343"/>
      <c r="AK968" s="343"/>
      <c r="AL968" s="343" t="s">
        <v>22</v>
      </c>
      <c r="AM968" s="343"/>
      <c r="AN968" s="343"/>
      <c r="AO968" s="417"/>
      <c r="AP968" s="418" t="s">
        <v>359</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303</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43"/>
      <c r="B1001" s="343"/>
      <c r="C1001" s="343" t="s">
        <v>27</v>
      </c>
      <c r="D1001" s="343"/>
      <c r="E1001" s="343"/>
      <c r="F1001" s="343"/>
      <c r="G1001" s="343"/>
      <c r="H1001" s="343"/>
      <c r="I1001" s="343"/>
      <c r="J1001" s="251" t="s">
        <v>358</v>
      </c>
      <c r="K1001" s="416"/>
      <c r="L1001" s="416"/>
      <c r="M1001" s="416"/>
      <c r="N1001" s="416"/>
      <c r="O1001" s="416"/>
      <c r="P1001" s="344" t="s">
        <v>330</v>
      </c>
      <c r="Q1001" s="344"/>
      <c r="R1001" s="344"/>
      <c r="S1001" s="344"/>
      <c r="T1001" s="344"/>
      <c r="U1001" s="344"/>
      <c r="V1001" s="344"/>
      <c r="W1001" s="344"/>
      <c r="X1001" s="344"/>
      <c r="Y1001" s="341" t="s">
        <v>355</v>
      </c>
      <c r="Z1001" s="342"/>
      <c r="AA1001" s="342"/>
      <c r="AB1001" s="342"/>
      <c r="AC1001" s="251" t="s">
        <v>410</v>
      </c>
      <c r="AD1001" s="251"/>
      <c r="AE1001" s="251"/>
      <c r="AF1001" s="251"/>
      <c r="AG1001" s="251"/>
      <c r="AH1001" s="341" t="s">
        <v>444</v>
      </c>
      <c r="AI1001" s="343"/>
      <c r="AJ1001" s="343"/>
      <c r="AK1001" s="343"/>
      <c r="AL1001" s="343" t="s">
        <v>22</v>
      </c>
      <c r="AM1001" s="343"/>
      <c r="AN1001" s="343"/>
      <c r="AO1001" s="417"/>
      <c r="AP1001" s="418" t="s">
        <v>359</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304</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3"/>
      <c r="B1034" s="343"/>
      <c r="C1034" s="343" t="s">
        <v>27</v>
      </c>
      <c r="D1034" s="343"/>
      <c r="E1034" s="343"/>
      <c r="F1034" s="343"/>
      <c r="G1034" s="343"/>
      <c r="H1034" s="343"/>
      <c r="I1034" s="343"/>
      <c r="J1034" s="251" t="s">
        <v>358</v>
      </c>
      <c r="K1034" s="416"/>
      <c r="L1034" s="416"/>
      <c r="M1034" s="416"/>
      <c r="N1034" s="416"/>
      <c r="O1034" s="416"/>
      <c r="P1034" s="344" t="s">
        <v>330</v>
      </c>
      <c r="Q1034" s="344"/>
      <c r="R1034" s="344"/>
      <c r="S1034" s="344"/>
      <c r="T1034" s="344"/>
      <c r="U1034" s="344"/>
      <c r="V1034" s="344"/>
      <c r="W1034" s="344"/>
      <c r="X1034" s="344"/>
      <c r="Y1034" s="341" t="s">
        <v>355</v>
      </c>
      <c r="Z1034" s="342"/>
      <c r="AA1034" s="342"/>
      <c r="AB1034" s="342"/>
      <c r="AC1034" s="251" t="s">
        <v>410</v>
      </c>
      <c r="AD1034" s="251"/>
      <c r="AE1034" s="251"/>
      <c r="AF1034" s="251"/>
      <c r="AG1034" s="251"/>
      <c r="AH1034" s="341" t="s">
        <v>444</v>
      </c>
      <c r="AI1034" s="343"/>
      <c r="AJ1034" s="343"/>
      <c r="AK1034" s="343"/>
      <c r="AL1034" s="343" t="s">
        <v>22</v>
      </c>
      <c r="AM1034" s="343"/>
      <c r="AN1034" s="343"/>
      <c r="AO1034" s="417"/>
      <c r="AP1034" s="418" t="s">
        <v>359</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305</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3"/>
      <c r="B1067" s="343"/>
      <c r="C1067" s="343" t="s">
        <v>27</v>
      </c>
      <c r="D1067" s="343"/>
      <c r="E1067" s="343"/>
      <c r="F1067" s="343"/>
      <c r="G1067" s="343"/>
      <c r="H1067" s="343"/>
      <c r="I1067" s="343"/>
      <c r="J1067" s="251" t="s">
        <v>358</v>
      </c>
      <c r="K1067" s="416"/>
      <c r="L1067" s="416"/>
      <c r="M1067" s="416"/>
      <c r="N1067" s="416"/>
      <c r="O1067" s="416"/>
      <c r="P1067" s="344" t="s">
        <v>330</v>
      </c>
      <c r="Q1067" s="344"/>
      <c r="R1067" s="344"/>
      <c r="S1067" s="344"/>
      <c r="T1067" s="344"/>
      <c r="U1067" s="344"/>
      <c r="V1067" s="344"/>
      <c r="W1067" s="344"/>
      <c r="X1067" s="344"/>
      <c r="Y1067" s="341" t="s">
        <v>355</v>
      </c>
      <c r="Z1067" s="342"/>
      <c r="AA1067" s="342"/>
      <c r="AB1067" s="342"/>
      <c r="AC1067" s="251" t="s">
        <v>410</v>
      </c>
      <c r="AD1067" s="251"/>
      <c r="AE1067" s="251"/>
      <c r="AF1067" s="251"/>
      <c r="AG1067" s="251"/>
      <c r="AH1067" s="341" t="s">
        <v>444</v>
      </c>
      <c r="AI1067" s="343"/>
      <c r="AJ1067" s="343"/>
      <c r="AK1067" s="343"/>
      <c r="AL1067" s="343" t="s">
        <v>22</v>
      </c>
      <c r="AM1067" s="343"/>
      <c r="AN1067" s="343"/>
      <c r="AO1067" s="417"/>
      <c r="AP1067" s="418" t="s">
        <v>359</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390</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417</v>
      </c>
      <c r="AM1098" s="922"/>
      <c r="AN1098" s="922"/>
      <c r="AO1098" s="78"/>
      <c r="AP1098" s="68"/>
      <c r="AQ1098" s="68"/>
      <c r="AR1098" s="68"/>
      <c r="AS1098" s="68"/>
      <c r="AT1098" s="68"/>
      <c r="AU1098" s="68"/>
      <c r="AV1098" s="68"/>
      <c r="AW1098" s="68"/>
      <c r="AX1098" s="69"/>
    </row>
    <row r="1099" spans="1:50" ht="24.75" customHeight="1" x14ac:dyDescent="0.15">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70"/>
      <c r="AM1099" s="70"/>
      <c r="AN1099" s="70"/>
      <c r="AO1099" s="70"/>
      <c r="AP1099" s="70"/>
      <c r="AQ1099" s="70"/>
      <c r="AR1099" s="70"/>
      <c r="AS1099" s="70"/>
      <c r="AT1099" s="70"/>
      <c r="AU1099" s="70"/>
      <c r="AV1099" s="70"/>
      <c r="AW1099" s="70"/>
      <c r="AX1099" s="70"/>
    </row>
    <row r="1100" spans="1:50" ht="24.75" customHeight="1" x14ac:dyDescent="0.15">
      <c r="A1100" s="59"/>
      <c r="B1100" s="71" t="s">
        <v>378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393"/>
      <c r="B1101" s="393"/>
      <c r="C1101" s="251" t="s">
        <v>351</v>
      </c>
      <c r="D1101" s="861"/>
      <c r="E1101" s="251" t="s">
        <v>350</v>
      </c>
      <c r="F1101" s="861"/>
      <c r="G1101" s="861"/>
      <c r="H1101" s="861"/>
      <c r="I1101" s="861"/>
      <c r="J1101" s="251" t="s">
        <v>358</v>
      </c>
      <c r="K1101" s="251"/>
      <c r="L1101" s="251"/>
      <c r="M1101" s="251"/>
      <c r="N1101" s="251"/>
      <c r="O1101" s="251"/>
      <c r="P1101" s="341" t="s">
        <v>28</v>
      </c>
      <c r="Q1101" s="341"/>
      <c r="R1101" s="341"/>
      <c r="S1101" s="341"/>
      <c r="T1101" s="341"/>
      <c r="U1101" s="341"/>
      <c r="V1101" s="341"/>
      <c r="W1101" s="341"/>
      <c r="X1101" s="341"/>
      <c r="Y1101" s="251" t="s">
        <v>360</v>
      </c>
      <c r="Z1101" s="861"/>
      <c r="AA1101" s="861"/>
      <c r="AB1101" s="861"/>
      <c r="AC1101" s="251" t="s">
        <v>331</v>
      </c>
      <c r="AD1101" s="251"/>
      <c r="AE1101" s="251"/>
      <c r="AF1101" s="251"/>
      <c r="AG1101" s="251"/>
      <c r="AH1101" s="341" t="s">
        <v>345</v>
      </c>
      <c r="AI1101" s="342"/>
      <c r="AJ1101" s="342"/>
      <c r="AK1101" s="342"/>
      <c r="AL1101" s="342" t="s">
        <v>22</v>
      </c>
      <c r="AM1101" s="342"/>
      <c r="AN1101" s="342"/>
      <c r="AO1101" s="864"/>
      <c r="AP1101" s="418" t="s">
        <v>391</v>
      </c>
      <c r="AQ1101" s="418"/>
      <c r="AR1101" s="418"/>
      <c r="AS1101" s="418"/>
      <c r="AT1101" s="418"/>
      <c r="AU1101" s="418"/>
      <c r="AV1101" s="418"/>
      <c r="AW1101" s="418"/>
      <c r="AX1101" s="418"/>
    </row>
    <row r="1102" spans="1:50" ht="30" customHeight="1" x14ac:dyDescent="0.15">
      <c r="A1102" s="393">
        <v>1</v>
      </c>
      <c r="B1102" s="393">
        <v>1</v>
      </c>
      <c r="C1102" s="863"/>
      <c r="D1102" s="863"/>
      <c r="E1102" s="249" t="s">
        <v>508</v>
      </c>
      <c r="F1102" s="862"/>
      <c r="G1102" s="862"/>
      <c r="H1102" s="862"/>
      <c r="I1102" s="862"/>
      <c r="J1102" s="405" t="s">
        <v>508</v>
      </c>
      <c r="K1102" s="406"/>
      <c r="L1102" s="406"/>
      <c r="M1102" s="406"/>
      <c r="N1102" s="406"/>
      <c r="O1102" s="406"/>
      <c r="P1102" s="415" t="s">
        <v>471</v>
      </c>
      <c r="Q1102" s="308"/>
      <c r="R1102" s="308"/>
      <c r="S1102" s="308"/>
      <c r="T1102" s="308"/>
      <c r="U1102" s="308"/>
      <c r="V1102" s="308"/>
      <c r="W1102" s="308"/>
      <c r="X1102" s="308"/>
      <c r="Y1102" s="316" t="s">
        <v>528</v>
      </c>
      <c r="Z1102" s="317"/>
      <c r="AA1102" s="317"/>
      <c r="AB1102" s="318"/>
      <c r="AC1102" s="310"/>
      <c r="AD1102" s="310"/>
      <c r="AE1102" s="310"/>
      <c r="AF1102" s="310"/>
      <c r="AG1102" s="310"/>
      <c r="AH1102" s="311" t="s">
        <v>507</v>
      </c>
      <c r="AI1102" s="312"/>
      <c r="AJ1102" s="312"/>
      <c r="AK1102" s="312"/>
      <c r="AL1102" s="313" t="s">
        <v>471</v>
      </c>
      <c r="AM1102" s="314"/>
      <c r="AN1102" s="314"/>
      <c r="AO1102" s="315"/>
      <c r="AP1102" s="309" t="s">
        <v>471</v>
      </c>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0" max="49" man="1"/>
    <brk id="483" max="49" man="1"/>
    <brk id="727" max="49" man="1"/>
    <brk id="739" max="49" man="1"/>
    <brk id="8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L12" sqref="L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8" t="s">
        <v>331</v>
      </c>
      <c r="AI1" s="48" t="s">
        <v>340</v>
      </c>
      <c r="AK1" s="48" t="s">
        <v>347</v>
      </c>
      <c r="AM1" s="86"/>
      <c r="AN1" s="86"/>
      <c r="AP1" s="28" t="s">
        <v>430</v>
      </c>
    </row>
    <row r="2" spans="1:42" ht="13.5" customHeight="1" x14ac:dyDescent="0.15">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t="s">
        <v>468</v>
      </c>
      <c r="R2" s="13" t="str">
        <f>IF(Q2="","",P2)</f>
        <v>直接実施</v>
      </c>
      <c r="S2" s="13" t="str">
        <f>IF(R2="","",IF(S1&lt;&gt;"",CONCATENATE(S1,"、",R2),R2))</f>
        <v>直接実施</v>
      </c>
      <c r="T2" s="13"/>
      <c r="U2" s="32" t="s">
        <v>306</v>
      </c>
      <c r="W2" s="32" t="s">
        <v>296</v>
      </c>
      <c r="Y2" s="32" t="s">
        <v>68</v>
      </c>
      <c r="Z2" s="30"/>
      <c r="AA2" s="32" t="s">
        <v>71</v>
      </c>
      <c r="AB2" s="31"/>
      <c r="AC2" s="33" t="s">
        <v>254</v>
      </c>
      <c r="AD2" s="28"/>
      <c r="AE2" s="39" t="s">
        <v>292</v>
      </c>
      <c r="AF2" s="30"/>
      <c r="AG2" s="51" t="s">
        <v>448</v>
      </c>
      <c r="AI2" s="48" t="s">
        <v>339</v>
      </c>
      <c r="AK2" s="48" t="s">
        <v>348</v>
      </c>
      <c r="AM2" s="86"/>
      <c r="AN2" s="86"/>
      <c r="AP2" s="51"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9" t="s">
        <v>293</v>
      </c>
      <c r="AF3" s="30"/>
      <c r="AG3" s="51" t="s">
        <v>449</v>
      </c>
      <c r="AI3" s="48" t="s">
        <v>341</v>
      </c>
      <c r="AK3" s="48" t="str">
        <f>CHAR(CODE(AK2)+1)</f>
        <v>B</v>
      </c>
      <c r="AM3" s="86"/>
      <c r="AN3" s="86"/>
      <c r="AP3" s="51"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393</v>
      </c>
      <c r="W4" s="32" t="s">
        <v>270</v>
      </c>
      <c r="Y4" s="32" t="s">
        <v>72</v>
      </c>
      <c r="Z4" s="30"/>
      <c r="AA4" s="32" t="s">
        <v>75</v>
      </c>
      <c r="AB4" s="31"/>
      <c r="AC4" s="32" t="s">
        <v>256</v>
      </c>
      <c r="AD4" s="28"/>
      <c r="AE4" s="39" t="s">
        <v>294</v>
      </c>
      <c r="AF4" s="30"/>
      <c r="AG4" s="51" t="s">
        <v>450</v>
      </c>
      <c r="AI4" s="48" t="s">
        <v>436</v>
      </c>
      <c r="AK4" s="48" t="str">
        <f t="shared" ref="AK4:AK49" si="7">CHAR(CODE(AK3)+1)</f>
        <v>C</v>
      </c>
      <c r="AM4" s="86"/>
      <c r="AN4" s="86"/>
      <c r="AP4" s="51"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386</v>
      </c>
      <c r="Y5" s="32" t="s">
        <v>74</v>
      </c>
      <c r="Z5" s="30"/>
      <c r="AA5" s="32" t="s">
        <v>77</v>
      </c>
      <c r="AB5" s="31"/>
      <c r="AC5" s="32" t="s">
        <v>295</v>
      </c>
      <c r="AD5" s="31"/>
      <c r="AE5" s="39" t="s">
        <v>461</v>
      </c>
      <c r="AF5" s="30"/>
      <c r="AG5" s="51" t="s">
        <v>451</v>
      </c>
      <c r="AI5" s="51" t="s">
        <v>437</v>
      </c>
      <c r="AK5" s="48" t="str">
        <f t="shared" si="7"/>
        <v>D</v>
      </c>
      <c r="AP5" s="51"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W6" s="32" t="s">
        <v>271</v>
      </c>
      <c r="Y6" s="32" t="s">
        <v>76</v>
      </c>
      <c r="Z6" s="30"/>
      <c r="AA6" s="32" t="s">
        <v>79</v>
      </c>
      <c r="AB6" s="31"/>
      <c r="AC6" s="32" t="s">
        <v>257</v>
      </c>
      <c r="AD6" s="31"/>
      <c r="AE6" s="39" t="s">
        <v>458</v>
      </c>
      <c r="AF6" s="30"/>
      <c r="AG6" s="51" t="s">
        <v>452</v>
      </c>
      <c r="AI6" s="48" t="s">
        <v>389</v>
      </c>
      <c r="AK6" s="48" t="str">
        <f t="shared" si="7"/>
        <v>E</v>
      </c>
      <c r="AP6" s="51" t="s">
        <v>452</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50"/>
      <c r="W7" s="32" t="s">
        <v>272</v>
      </c>
      <c r="Y7" s="32" t="s">
        <v>78</v>
      </c>
      <c r="Z7" s="30"/>
      <c r="AA7" s="32" t="s">
        <v>81</v>
      </c>
      <c r="AB7" s="31"/>
      <c r="AC7" s="31"/>
      <c r="AD7" s="31"/>
      <c r="AE7" s="32" t="s">
        <v>257</v>
      </c>
      <c r="AF7" s="30"/>
      <c r="AG7" s="51" t="s">
        <v>453</v>
      </c>
      <c r="AK7" s="48" t="str">
        <f t="shared" si="7"/>
        <v>F</v>
      </c>
      <c r="AP7" s="51" t="s">
        <v>453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W8" s="32" t="s">
        <v>273</v>
      </c>
      <c r="Y8" s="32" t="s">
        <v>80</v>
      </c>
      <c r="Z8" s="30"/>
      <c r="AA8" s="32" t="s">
        <v>83</v>
      </c>
      <c r="AB8" s="31"/>
      <c r="AC8" s="31"/>
      <c r="AD8" s="31"/>
      <c r="AE8" s="31"/>
      <c r="AF8" s="30"/>
      <c r="AG8" s="51" t="s">
        <v>454</v>
      </c>
      <c r="AK8" s="48" t="str">
        <f t="shared" si="7"/>
        <v>G</v>
      </c>
      <c r="AP8" s="51" t="s">
        <v>454</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51" t="s">
        <v>455</v>
      </c>
      <c r="AK9" s="48" t="str">
        <f t="shared" si="7"/>
        <v>H</v>
      </c>
      <c r="AP9" s="51" t="s">
        <v>455</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文教及び科学振興</v>
      </c>
      <c r="O10" s="13"/>
      <c r="P10" s="13" t="str">
        <f>S8</f>
        <v>直接実施</v>
      </c>
      <c r="Q10" s="19"/>
      <c r="T10" s="13"/>
      <c r="W10" s="32" t="s">
        <v>275</v>
      </c>
      <c r="Y10" s="32" t="s">
        <v>84</v>
      </c>
      <c r="Z10" s="30"/>
      <c r="AA10" s="32" t="s">
        <v>87</v>
      </c>
      <c r="AB10" s="31"/>
      <c r="AC10" s="31"/>
      <c r="AD10" s="31"/>
      <c r="AE10" s="31"/>
      <c r="AF10" s="30"/>
      <c r="AG10" s="51" t="s">
        <v>440</v>
      </c>
      <c r="AK10" s="48" t="str">
        <f t="shared" si="7"/>
        <v>I</v>
      </c>
      <c r="AP10" s="48"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8" t="s">
        <v>443</v>
      </c>
      <c r="AK11" s="48"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8" t="s">
        <v>441</v>
      </c>
      <c r="AK12" s="48"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8" t="s">
        <v>442</v>
      </c>
      <c r="AK13" s="48"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5"/>
      <c r="AK14" s="48"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6"/>
      <c r="AK15" s="48"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6"/>
      <c r="AK16" s="48"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6"/>
      <c r="AK17" s="48"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8"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8"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8"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8"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8"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8"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8"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8"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8"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8"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8"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8"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8"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8"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8"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8"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4"/>
      <c r="AB34" s="31"/>
      <c r="AC34" s="31"/>
      <c r="AD34" s="31"/>
      <c r="AE34" s="31"/>
      <c r="AF34" s="30"/>
      <c r="AK34" s="48"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8"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8" t="str">
        <f t="shared" si="7"/>
        <v>j</v>
      </c>
    </row>
    <row r="38" spans="1:37" x14ac:dyDescent="0.15">
      <c r="A38" s="13"/>
      <c r="B38" s="13"/>
      <c r="F38" s="13"/>
      <c r="G38" s="19"/>
      <c r="K38" s="13"/>
      <c r="L38" s="13"/>
      <c r="O38" s="13"/>
      <c r="P38" s="13"/>
      <c r="Q38" s="19"/>
      <c r="T38" s="13"/>
      <c r="Y38" s="32" t="s">
        <v>136</v>
      </c>
      <c r="Z38" s="30"/>
      <c r="AF38" s="30"/>
      <c r="AK38" s="48" t="str">
        <f t="shared" si="7"/>
        <v>k</v>
      </c>
    </row>
    <row r="39" spans="1:37" x14ac:dyDescent="0.15">
      <c r="A39" s="13"/>
      <c r="B39" s="13"/>
      <c r="F39" s="13" t="str">
        <f>I37</f>
        <v>一般会計</v>
      </c>
      <c r="G39" s="19"/>
      <c r="K39" s="13"/>
      <c r="L39" s="13"/>
      <c r="O39" s="13"/>
      <c r="P39" s="13"/>
      <c r="Q39" s="19"/>
      <c r="T39" s="13"/>
      <c r="Y39" s="32" t="s">
        <v>137</v>
      </c>
      <c r="Z39" s="30"/>
      <c r="AF39" s="30"/>
      <c r="AK39" s="48" t="str">
        <f t="shared" si="7"/>
        <v>l</v>
      </c>
    </row>
    <row r="40" spans="1:37" x14ac:dyDescent="0.15">
      <c r="A40" s="13"/>
      <c r="B40" s="13"/>
      <c r="F40" s="13"/>
      <c r="G40" s="19"/>
      <c r="K40" s="13"/>
      <c r="L40" s="13"/>
      <c r="O40" s="13"/>
      <c r="P40" s="13"/>
      <c r="Q40" s="19"/>
      <c r="T40" s="13"/>
      <c r="Y40" s="32" t="s">
        <v>138</v>
      </c>
      <c r="Z40" s="30"/>
      <c r="AF40" s="30"/>
      <c r="AK40" s="48" t="str">
        <f t="shared" si="7"/>
        <v>m</v>
      </c>
    </row>
    <row r="41" spans="1:37" x14ac:dyDescent="0.15">
      <c r="A41" s="13"/>
      <c r="B41" s="13"/>
      <c r="F41" s="13"/>
      <c r="G41" s="19"/>
      <c r="K41" s="13"/>
      <c r="L41" s="13"/>
      <c r="O41" s="13"/>
      <c r="P41" s="13"/>
      <c r="Q41" s="19"/>
      <c r="T41" s="13"/>
      <c r="Y41" s="32" t="s">
        <v>139</v>
      </c>
      <c r="Z41" s="30"/>
      <c r="AF41" s="30"/>
      <c r="AK41" s="48" t="str">
        <f t="shared" si="7"/>
        <v>n</v>
      </c>
    </row>
    <row r="42" spans="1:37" x14ac:dyDescent="0.15">
      <c r="A42" s="13"/>
      <c r="B42" s="13"/>
      <c r="F42" s="13"/>
      <c r="G42" s="19"/>
      <c r="K42" s="13"/>
      <c r="L42" s="13"/>
      <c r="O42" s="13"/>
      <c r="P42" s="13"/>
      <c r="Q42" s="19"/>
      <c r="T42" s="13"/>
      <c r="Y42" s="32" t="s">
        <v>140</v>
      </c>
      <c r="Z42" s="30"/>
      <c r="AF42" s="30"/>
      <c r="AK42" s="48" t="str">
        <f t="shared" si="7"/>
        <v>o</v>
      </c>
    </row>
    <row r="43" spans="1:37" x14ac:dyDescent="0.15">
      <c r="A43" s="13"/>
      <c r="B43" s="13"/>
      <c r="F43" s="13"/>
      <c r="G43" s="19"/>
      <c r="K43" s="13"/>
      <c r="L43" s="13"/>
      <c r="O43" s="13"/>
      <c r="P43" s="13"/>
      <c r="Q43" s="19"/>
      <c r="T43" s="13"/>
      <c r="Y43" s="32" t="s">
        <v>141</v>
      </c>
      <c r="Z43" s="30"/>
      <c r="AF43" s="30"/>
      <c r="AK43" s="48" t="str">
        <f t="shared" si="7"/>
        <v>p</v>
      </c>
    </row>
    <row r="44" spans="1:37" x14ac:dyDescent="0.15">
      <c r="A44" s="13"/>
      <c r="B44" s="13"/>
      <c r="F44" s="13"/>
      <c r="G44" s="19"/>
      <c r="K44" s="13"/>
      <c r="L44" s="13"/>
      <c r="O44" s="13"/>
      <c r="P44" s="13"/>
      <c r="Q44" s="19"/>
      <c r="T44" s="13"/>
      <c r="Y44" s="32" t="s">
        <v>142</v>
      </c>
      <c r="Z44" s="30"/>
      <c r="AF44" s="30"/>
      <c r="AK44" s="48" t="str">
        <f t="shared" si="7"/>
        <v>q</v>
      </c>
    </row>
    <row r="45" spans="1:37" x14ac:dyDescent="0.15">
      <c r="A45" s="13"/>
      <c r="B45" s="13"/>
      <c r="F45" s="13"/>
      <c r="G45" s="19"/>
      <c r="K45" s="13"/>
      <c r="L45" s="13"/>
      <c r="O45" s="13"/>
      <c r="P45" s="13"/>
      <c r="Q45" s="19"/>
      <c r="T45" s="13"/>
      <c r="Y45" s="32" t="s">
        <v>143</v>
      </c>
      <c r="Z45" s="30"/>
      <c r="AF45" s="30"/>
      <c r="AK45" s="48" t="str">
        <f t="shared" si="7"/>
        <v>r</v>
      </c>
    </row>
    <row r="46" spans="1:37" x14ac:dyDescent="0.15">
      <c r="A46" s="13"/>
      <c r="B46" s="13"/>
      <c r="F46" s="13"/>
      <c r="G46" s="19"/>
      <c r="K46" s="13"/>
      <c r="L46" s="13"/>
      <c r="O46" s="13"/>
      <c r="P46" s="13"/>
      <c r="Q46" s="19"/>
      <c r="T46" s="13"/>
      <c r="Y46" s="32" t="s">
        <v>144</v>
      </c>
      <c r="Z46" s="30"/>
      <c r="AF46" s="30"/>
      <c r="AK46" s="48" t="str">
        <f t="shared" si="7"/>
        <v>s</v>
      </c>
    </row>
    <row r="47" spans="1:37" x14ac:dyDescent="0.15">
      <c r="A47" s="13"/>
      <c r="B47" s="13"/>
      <c r="F47" s="13"/>
      <c r="G47" s="19"/>
      <c r="K47" s="13"/>
      <c r="L47" s="13"/>
      <c r="O47" s="13"/>
      <c r="P47" s="13"/>
      <c r="Q47" s="19"/>
      <c r="T47" s="13"/>
      <c r="Y47" s="32" t="s">
        <v>145</v>
      </c>
      <c r="Z47" s="30"/>
      <c r="AF47" s="30"/>
      <c r="AK47" s="48" t="str">
        <f t="shared" si="7"/>
        <v>t</v>
      </c>
    </row>
    <row r="48" spans="1:37" x14ac:dyDescent="0.15">
      <c r="A48" s="13"/>
      <c r="B48" s="13"/>
      <c r="F48" s="13"/>
      <c r="G48" s="19"/>
      <c r="K48" s="13"/>
      <c r="L48" s="13"/>
      <c r="O48" s="13"/>
      <c r="P48" s="13"/>
      <c r="Q48" s="19"/>
      <c r="T48" s="13"/>
      <c r="Y48" s="32" t="s">
        <v>146</v>
      </c>
      <c r="Z48" s="30"/>
      <c r="AF48" s="30"/>
      <c r="AK48" s="48" t="str">
        <f t="shared" si="7"/>
        <v>u</v>
      </c>
    </row>
    <row r="49" spans="1:37" x14ac:dyDescent="0.15">
      <c r="A49" s="13"/>
      <c r="B49" s="13"/>
      <c r="F49" s="13"/>
      <c r="G49" s="19"/>
      <c r="K49" s="13"/>
      <c r="L49" s="13"/>
      <c r="O49" s="13"/>
      <c r="P49" s="13"/>
      <c r="Q49" s="19"/>
      <c r="T49" s="13"/>
      <c r="Y49" s="32" t="s">
        <v>147</v>
      </c>
      <c r="Z49" s="30"/>
      <c r="AF49" s="30"/>
      <c r="AK49" s="48"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C18" sqref="C18:O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422</v>
      </c>
      <c r="B2" s="534"/>
      <c r="C2" s="534"/>
      <c r="D2" s="534"/>
      <c r="E2" s="534"/>
      <c r="F2" s="535"/>
      <c r="G2" s="540" t="s">
        <v>265</v>
      </c>
      <c r="H2" s="541"/>
      <c r="I2" s="541"/>
      <c r="J2" s="541"/>
      <c r="K2" s="541"/>
      <c r="L2" s="541"/>
      <c r="M2" s="541"/>
      <c r="N2" s="541"/>
      <c r="O2" s="542"/>
      <c r="P2" s="748" t="s">
        <v>59</v>
      </c>
      <c r="Q2" s="541"/>
      <c r="R2" s="541"/>
      <c r="S2" s="541"/>
      <c r="T2" s="541"/>
      <c r="U2" s="541"/>
      <c r="V2" s="541"/>
      <c r="W2" s="541"/>
      <c r="X2" s="542"/>
      <c r="Y2" s="1014"/>
      <c r="Z2" s="398"/>
      <c r="AA2" s="399"/>
      <c r="AB2" s="1018" t="s">
        <v>12</v>
      </c>
      <c r="AC2" s="1019"/>
      <c r="AD2" s="1020"/>
      <c r="AE2" s="366" t="s">
        <v>310</v>
      </c>
      <c r="AF2" s="366"/>
      <c r="AG2" s="366"/>
      <c r="AH2" s="366"/>
      <c r="AI2" s="366" t="s">
        <v>311</v>
      </c>
      <c r="AJ2" s="366"/>
      <c r="AK2" s="366"/>
      <c r="AL2" s="366"/>
      <c r="AM2" s="366" t="s">
        <v>317</v>
      </c>
      <c r="AN2" s="366"/>
      <c r="AO2" s="366"/>
      <c r="AP2" s="358"/>
      <c r="AQ2" s="137" t="s">
        <v>308</v>
      </c>
      <c r="AR2" s="129"/>
      <c r="AS2" s="129"/>
      <c r="AT2" s="130"/>
      <c r="AU2" s="363" t="s">
        <v>253</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309</v>
      </c>
      <c r="AT3" s="133"/>
      <c r="AU3" s="265"/>
      <c r="AV3" s="265"/>
      <c r="AW3" s="368" t="s">
        <v>297</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54</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298</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456</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422</v>
      </c>
      <c r="B9" s="534"/>
      <c r="C9" s="534"/>
      <c r="D9" s="534"/>
      <c r="E9" s="534"/>
      <c r="F9" s="535"/>
      <c r="G9" s="540" t="s">
        <v>265</v>
      </c>
      <c r="H9" s="541"/>
      <c r="I9" s="541"/>
      <c r="J9" s="541"/>
      <c r="K9" s="541"/>
      <c r="L9" s="541"/>
      <c r="M9" s="541"/>
      <c r="N9" s="541"/>
      <c r="O9" s="542"/>
      <c r="P9" s="748" t="s">
        <v>59</v>
      </c>
      <c r="Q9" s="541"/>
      <c r="R9" s="541"/>
      <c r="S9" s="541"/>
      <c r="T9" s="541"/>
      <c r="U9" s="541"/>
      <c r="V9" s="541"/>
      <c r="W9" s="541"/>
      <c r="X9" s="542"/>
      <c r="Y9" s="1014"/>
      <c r="Z9" s="398"/>
      <c r="AA9" s="399"/>
      <c r="AB9" s="1018" t="s">
        <v>12</v>
      </c>
      <c r="AC9" s="1019"/>
      <c r="AD9" s="1020"/>
      <c r="AE9" s="366" t="s">
        <v>310</v>
      </c>
      <c r="AF9" s="366"/>
      <c r="AG9" s="366"/>
      <c r="AH9" s="366"/>
      <c r="AI9" s="366" t="s">
        <v>311</v>
      </c>
      <c r="AJ9" s="366"/>
      <c r="AK9" s="366"/>
      <c r="AL9" s="366"/>
      <c r="AM9" s="366" t="s">
        <v>317</v>
      </c>
      <c r="AN9" s="366"/>
      <c r="AO9" s="366"/>
      <c r="AP9" s="358"/>
      <c r="AQ9" s="137" t="s">
        <v>308</v>
      </c>
      <c r="AR9" s="129"/>
      <c r="AS9" s="129"/>
      <c r="AT9" s="130"/>
      <c r="AU9" s="363" t="s">
        <v>253</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309</v>
      </c>
      <c r="AT10" s="133"/>
      <c r="AU10" s="265"/>
      <c r="AV10" s="265"/>
      <c r="AW10" s="368" t="s">
        <v>297</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54</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298</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456</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422</v>
      </c>
      <c r="B16" s="534"/>
      <c r="C16" s="534"/>
      <c r="D16" s="534"/>
      <c r="E16" s="534"/>
      <c r="F16" s="535"/>
      <c r="G16" s="540" t="s">
        <v>265</v>
      </c>
      <c r="H16" s="541"/>
      <c r="I16" s="541"/>
      <c r="J16" s="541"/>
      <c r="K16" s="541"/>
      <c r="L16" s="541"/>
      <c r="M16" s="541"/>
      <c r="N16" s="541"/>
      <c r="O16" s="542"/>
      <c r="P16" s="748" t="s">
        <v>59</v>
      </c>
      <c r="Q16" s="541"/>
      <c r="R16" s="541"/>
      <c r="S16" s="541"/>
      <c r="T16" s="541"/>
      <c r="U16" s="541"/>
      <c r="V16" s="541"/>
      <c r="W16" s="541"/>
      <c r="X16" s="542"/>
      <c r="Y16" s="1014"/>
      <c r="Z16" s="398"/>
      <c r="AA16" s="399"/>
      <c r="AB16" s="1018" t="s">
        <v>12</v>
      </c>
      <c r="AC16" s="1019"/>
      <c r="AD16" s="1020"/>
      <c r="AE16" s="366" t="s">
        <v>310</v>
      </c>
      <c r="AF16" s="366"/>
      <c r="AG16" s="366"/>
      <c r="AH16" s="366"/>
      <c r="AI16" s="366" t="s">
        <v>311</v>
      </c>
      <c r="AJ16" s="366"/>
      <c r="AK16" s="366"/>
      <c r="AL16" s="366"/>
      <c r="AM16" s="366" t="s">
        <v>317</v>
      </c>
      <c r="AN16" s="366"/>
      <c r="AO16" s="366"/>
      <c r="AP16" s="358"/>
      <c r="AQ16" s="137" t="s">
        <v>308</v>
      </c>
      <c r="AR16" s="129"/>
      <c r="AS16" s="129"/>
      <c r="AT16" s="130"/>
      <c r="AU16" s="363" t="s">
        <v>253</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309</v>
      </c>
      <c r="AT17" s="133"/>
      <c r="AU17" s="265"/>
      <c r="AV17" s="265"/>
      <c r="AW17" s="368" t="s">
        <v>297</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54</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298</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456</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422</v>
      </c>
      <c r="B23" s="534"/>
      <c r="C23" s="534"/>
      <c r="D23" s="534"/>
      <c r="E23" s="534"/>
      <c r="F23" s="535"/>
      <c r="G23" s="540" t="s">
        <v>265</v>
      </c>
      <c r="H23" s="541"/>
      <c r="I23" s="541"/>
      <c r="J23" s="541"/>
      <c r="K23" s="541"/>
      <c r="L23" s="541"/>
      <c r="M23" s="541"/>
      <c r="N23" s="541"/>
      <c r="O23" s="542"/>
      <c r="P23" s="748" t="s">
        <v>59</v>
      </c>
      <c r="Q23" s="541"/>
      <c r="R23" s="541"/>
      <c r="S23" s="541"/>
      <c r="T23" s="541"/>
      <c r="U23" s="541"/>
      <c r="V23" s="541"/>
      <c r="W23" s="541"/>
      <c r="X23" s="542"/>
      <c r="Y23" s="1014"/>
      <c r="Z23" s="398"/>
      <c r="AA23" s="399"/>
      <c r="AB23" s="1018" t="s">
        <v>12</v>
      </c>
      <c r="AC23" s="1019"/>
      <c r="AD23" s="1020"/>
      <c r="AE23" s="366" t="s">
        <v>310</v>
      </c>
      <c r="AF23" s="366"/>
      <c r="AG23" s="366"/>
      <c r="AH23" s="366"/>
      <c r="AI23" s="366" t="s">
        <v>311</v>
      </c>
      <c r="AJ23" s="366"/>
      <c r="AK23" s="366"/>
      <c r="AL23" s="366"/>
      <c r="AM23" s="366" t="s">
        <v>317</v>
      </c>
      <c r="AN23" s="366"/>
      <c r="AO23" s="366"/>
      <c r="AP23" s="358"/>
      <c r="AQ23" s="137" t="s">
        <v>308</v>
      </c>
      <c r="AR23" s="129"/>
      <c r="AS23" s="129"/>
      <c r="AT23" s="130"/>
      <c r="AU23" s="363" t="s">
        <v>253</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309</v>
      </c>
      <c r="AT24" s="133"/>
      <c r="AU24" s="265"/>
      <c r="AV24" s="265"/>
      <c r="AW24" s="368" t="s">
        <v>297</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54</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298</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456</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422</v>
      </c>
      <c r="B30" s="534"/>
      <c r="C30" s="534"/>
      <c r="D30" s="534"/>
      <c r="E30" s="534"/>
      <c r="F30" s="535"/>
      <c r="G30" s="540" t="s">
        <v>265</v>
      </c>
      <c r="H30" s="541"/>
      <c r="I30" s="541"/>
      <c r="J30" s="541"/>
      <c r="K30" s="541"/>
      <c r="L30" s="541"/>
      <c r="M30" s="541"/>
      <c r="N30" s="541"/>
      <c r="O30" s="542"/>
      <c r="P30" s="748" t="s">
        <v>59</v>
      </c>
      <c r="Q30" s="541"/>
      <c r="R30" s="541"/>
      <c r="S30" s="541"/>
      <c r="T30" s="541"/>
      <c r="U30" s="541"/>
      <c r="V30" s="541"/>
      <c r="W30" s="541"/>
      <c r="X30" s="542"/>
      <c r="Y30" s="1014"/>
      <c r="Z30" s="398"/>
      <c r="AA30" s="399"/>
      <c r="AB30" s="1018" t="s">
        <v>12</v>
      </c>
      <c r="AC30" s="1019"/>
      <c r="AD30" s="1020"/>
      <c r="AE30" s="366" t="s">
        <v>310</v>
      </c>
      <c r="AF30" s="366"/>
      <c r="AG30" s="366"/>
      <c r="AH30" s="366"/>
      <c r="AI30" s="366" t="s">
        <v>311</v>
      </c>
      <c r="AJ30" s="366"/>
      <c r="AK30" s="366"/>
      <c r="AL30" s="366"/>
      <c r="AM30" s="366" t="s">
        <v>317</v>
      </c>
      <c r="AN30" s="366"/>
      <c r="AO30" s="366"/>
      <c r="AP30" s="358"/>
      <c r="AQ30" s="137" t="s">
        <v>308</v>
      </c>
      <c r="AR30" s="129"/>
      <c r="AS30" s="129"/>
      <c r="AT30" s="130"/>
      <c r="AU30" s="363" t="s">
        <v>253</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309</v>
      </c>
      <c r="AT31" s="133"/>
      <c r="AU31" s="265"/>
      <c r="AV31" s="265"/>
      <c r="AW31" s="368" t="s">
        <v>297</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54</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298</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456</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422</v>
      </c>
      <c r="B37" s="534"/>
      <c r="C37" s="534"/>
      <c r="D37" s="534"/>
      <c r="E37" s="534"/>
      <c r="F37" s="535"/>
      <c r="G37" s="540" t="s">
        <v>265</v>
      </c>
      <c r="H37" s="541"/>
      <c r="I37" s="541"/>
      <c r="J37" s="541"/>
      <c r="K37" s="541"/>
      <c r="L37" s="541"/>
      <c r="M37" s="541"/>
      <c r="N37" s="541"/>
      <c r="O37" s="542"/>
      <c r="P37" s="748" t="s">
        <v>59</v>
      </c>
      <c r="Q37" s="541"/>
      <c r="R37" s="541"/>
      <c r="S37" s="541"/>
      <c r="T37" s="541"/>
      <c r="U37" s="541"/>
      <c r="V37" s="541"/>
      <c r="W37" s="541"/>
      <c r="X37" s="542"/>
      <c r="Y37" s="1014"/>
      <c r="Z37" s="398"/>
      <c r="AA37" s="399"/>
      <c r="AB37" s="1018" t="s">
        <v>12</v>
      </c>
      <c r="AC37" s="1019"/>
      <c r="AD37" s="1020"/>
      <c r="AE37" s="366" t="s">
        <v>310</v>
      </c>
      <c r="AF37" s="366"/>
      <c r="AG37" s="366"/>
      <c r="AH37" s="366"/>
      <c r="AI37" s="366" t="s">
        <v>311</v>
      </c>
      <c r="AJ37" s="366"/>
      <c r="AK37" s="366"/>
      <c r="AL37" s="366"/>
      <c r="AM37" s="366" t="s">
        <v>317</v>
      </c>
      <c r="AN37" s="366"/>
      <c r="AO37" s="366"/>
      <c r="AP37" s="358"/>
      <c r="AQ37" s="137" t="s">
        <v>308</v>
      </c>
      <c r="AR37" s="129"/>
      <c r="AS37" s="129"/>
      <c r="AT37" s="130"/>
      <c r="AU37" s="363" t="s">
        <v>253</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309</v>
      </c>
      <c r="AT38" s="133"/>
      <c r="AU38" s="265"/>
      <c r="AV38" s="265"/>
      <c r="AW38" s="368" t="s">
        <v>297</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54</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298</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456</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422</v>
      </c>
      <c r="B44" s="534"/>
      <c r="C44" s="534"/>
      <c r="D44" s="534"/>
      <c r="E44" s="534"/>
      <c r="F44" s="535"/>
      <c r="G44" s="540" t="s">
        <v>265</v>
      </c>
      <c r="H44" s="541"/>
      <c r="I44" s="541"/>
      <c r="J44" s="541"/>
      <c r="K44" s="541"/>
      <c r="L44" s="541"/>
      <c r="M44" s="541"/>
      <c r="N44" s="541"/>
      <c r="O44" s="542"/>
      <c r="P44" s="748" t="s">
        <v>59</v>
      </c>
      <c r="Q44" s="541"/>
      <c r="R44" s="541"/>
      <c r="S44" s="541"/>
      <c r="T44" s="541"/>
      <c r="U44" s="541"/>
      <c r="V44" s="541"/>
      <c r="W44" s="541"/>
      <c r="X44" s="542"/>
      <c r="Y44" s="1014"/>
      <c r="Z44" s="398"/>
      <c r="AA44" s="399"/>
      <c r="AB44" s="1018" t="s">
        <v>12</v>
      </c>
      <c r="AC44" s="1019"/>
      <c r="AD44" s="1020"/>
      <c r="AE44" s="366" t="s">
        <v>310</v>
      </c>
      <c r="AF44" s="366"/>
      <c r="AG44" s="366"/>
      <c r="AH44" s="366"/>
      <c r="AI44" s="366" t="s">
        <v>311</v>
      </c>
      <c r="AJ44" s="366"/>
      <c r="AK44" s="366"/>
      <c r="AL44" s="366"/>
      <c r="AM44" s="366" t="s">
        <v>317</v>
      </c>
      <c r="AN44" s="366"/>
      <c r="AO44" s="366"/>
      <c r="AP44" s="358"/>
      <c r="AQ44" s="137" t="s">
        <v>308</v>
      </c>
      <c r="AR44" s="129"/>
      <c r="AS44" s="129"/>
      <c r="AT44" s="130"/>
      <c r="AU44" s="363" t="s">
        <v>253</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309</v>
      </c>
      <c r="AT45" s="133"/>
      <c r="AU45" s="265"/>
      <c r="AV45" s="265"/>
      <c r="AW45" s="368" t="s">
        <v>297</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54</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298</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456</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422</v>
      </c>
      <c r="B51" s="534"/>
      <c r="C51" s="534"/>
      <c r="D51" s="534"/>
      <c r="E51" s="534"/>
      <c r="F51" s="535"/>
      <c r="G51" s="540" t="s">
        <v>265</v>
      </c>
      <c r="H51" s="541"/>
      <c r="I51" s="541"/>
      <c r="J51" s="541"/>
      <c r="K51" s="541"/>
      <c r="L51" s="541"/>
      <c r="M51" s="541"/>
      <c r="N51" s="541"/>
      <c r="O51" s="542"/>
      <c r="P51" s="748" t="s">
        <v>59</v>
      </c>
      <c r="Q51" s="541"/>
      <c r="R51" s="541"/>
      <c r="S51" s="541"/>
      <c r="T51" s="541"/>
      <c r="U51" s="541"/>
      <c r="V51" s="541"/>
      <c r="W51" s="541"/>
      <c r="X51" s="542"/>
      <c r="Y51" s="1014"/>
      <c r="Z51" s="398"/>
      <c r="AA51" s="399"/>
      <c r="AB51" s="358" t="s">
        <v>12</v>
      </c>
      <c r="AC51" s="1019"/>
      <c r="AD51" s="1020"/>
      <c r="AE51" s="366" t="s">
        <v>310</v>
      </c>
      <c r="AF51" s="366"/>
      <c r="AG51" s="366"/>
      <c r="AH51" s="366"/>
      <c r="AI51" s="366" t="s">
        <v>311</v>
      </c>
      <c r="AJ51" s="366"/>
      <c r="AK51" s="366"/>
      <c r="AL51" s="366"/>
      <c r="AM51" s="366" t="s">
        <v>317</v>
      </c>
      <c r="AN51" s="366"/>
      <c r="AO51" s="366"/>
      <c r="AP51" s="358"/>
      <c r="AQ51" s="137" t="s">
        <v>308</v>
      </c>
      <c r="AR51" s="129"/>
      <c r="AS51" s="129"/>
      <c r="AT51" s="130"/>
      <c r="AU51" s="363" t="s">
        <v>253</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309</v>
      </c>
      <c r="AT52" s="133"/>
      <c r="AU52" s="265"/>
      <c r="AV52" s="265"/>
      <c r="AW52" s="368" t="s">
        <v>297</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54</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298</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456</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422</v>
      </c>
      <c r="B58" s="534"/>
      <c r="C58" s="534"/>
      <c r="D58" s="534"/>
      <c r="E58" s="534"/>
      <c r="F58" s="535"/>
      <c r="G58" s="540" t="s">
        <v>265</v>
      </c>
      <c r="H58" s="541"/>
      <c r="I58" s="541"/>
      <c r="J58" s="541"/>
      <c r="K58" s="541"/>
      <c r="L58" s="541"/>
      <c r="M58" s="541"/>
      <c r="N58" s="541"/>
      <c r="O58" s="542"/>
      <c r="P58" s="748" t="s">
        <v>59</v>
      </c>
      <c r="Q58" s="541"/>
      <c r="R58" s="541"/>
      <c r="S58" s="541"/>
      <c r="T58" s="541"/>
      <c r="U58" s="541"/>
      <c r="V58" s="541"/>
      <c r="W58" s="541"/>
      <c r="X58" s="542"/>
      <c r="Y58" s="1014"/>
      <c r="Z58" s="398"/>
      <c r="AA58" s="399"/>
      <c r="AB58" s="1018" t="s">
        <v>12</v>
      </c>
      <c r="AC58" s="1019"/>
      <c r="AD58" s="1020"/>
      <c r="AE58" s="366" t="s">
        <v>310</v>
      </c>
      <c r="AF58" s="366"/>
      <c r="AG58" s="366"/>
      <c r="AH58" s="366"/>
      <c r="AI58" s="366" t="s">
        <v>311</v>
      </c>
      <c r="AJ58" s="366"/>
      <c r="AK58" s="366"/>
      <c r="AL58" s="366"/>
      <c r="AM58" s="366" t="s">
        <v>317</v>
      </c>
      <c r="AN58" s="366"/>
      <c r="AO58" s="366"/>
      <c r="AP58" s="358"/>
      <c r="AQ58" s="137" t="s">
        <v>308</v>
      </c>
      <c r="AR58" s="129"/>
      <c r="AS58" s="129"/>
      <c r="AT58" s="130"/>
      <c r="AU58" s="363" t="s">
        <v>253</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309</v>
      </c>
      <c r="AT59" s="133"/>
      <c r="AU59" s="265"/>
      <c r="AV59" s="265"/>
      <c r="AW59" s="368" t="s">
        <v>297</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54</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298</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456</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422</v>
      </c>
      <c r="B65" s="534"/>
      <c r="C65" s="534"/>
      <c r="D65" s="534"/>
      <c r="E65" s="534"/>
      <c r="F65" s="535"/>
      <c r="G65" s="540" t="s">
        <v>265</v>
      </c>
      <c r="H65" s="541"/>
      <c r="I65" s="541"/>
      <c r="J65" s="541"/>
      <c r="K65" s="541"/>
      <c r="L65" s="541"/>
      <c r="M65" s="541"/>
      <c r="N65" s="541"/>
      <c r="O65" s="542"/>
      <c r="P65" s="748" t="s">
        <v>59</v>
      </c>
      <c r="Q65" s="541"/>
      <c r="R65" s="541"/>
      <c r="S65" s="541"/>
      <c r="T65" s="541"/>
      <c r="U65" s="541"/>
      <c r="V65" s="541"/>
      <c r="W65" s="541"/>
      <c r="X65" s="542"/>
      <c r="Y65" s="1014"/>
      <c r="Z65" s="398"/>
      <c r="AA65" s="399"/>
      <c r="AB65" s="1018" t="s">
        <v>12</v>
      </c>
      <c r="AC65" s="1019"/>
      <c r="AD65" s="1020"/>
      <c r="AE65" s="366" t="s">
        <v>310</v>
      </c>
      <c r="AF65" s="366"/>
      <c r="AG65" s="366"/>
      <c r="AH65" s="366"/>
      <c r="AI65" s="366" t="s">
        <v>311</v>
      </c>
      <c r="AJ65" s="366"/>
      <c r="AK65" s="366"/>
      <c r="AL65" s="366"/>
      <c r="AM65" s="366" t="s">
        <v>317</v>
      </c>
      <c r="AN65" s="366"/>
      <c r="AO65" s="366"/>
      <c r="AP65" s="358"/>
      <c r="AQ65" s="137" t="s">
        <v>308</v>
      </c>
      <c r="AR65" s="129"/>
      <c r="AS65" s="129"/>
      <c r="AT65" s="130"/>
      <c r="AU65" s="363" t="s">
        <v>253</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309</v>
      </c>
      <c r="AT66" s="133"/>
      <c r="AU66" s="265"/>
      <c r="AV66" s="265"/>
      <c r="AW66" s="368" t="s">
        <v>297</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54</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298</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456</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C18" sqref="C18:O2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561</v>
      </c>
      <c r="B2" s="1044"/>
      <c r="C2" s="1044"/>
      <c r="D2" s="1044"/>
      <c r="E2" s="1044"/>
      <c r="F2" s="1045"/>
      <c r="G2" s="419" t="s">
        <v>562</v>
      </c>
      <c r="H2" s="420"/>
      <c r="I2" s="420"/>
      <c r="J2" s="420"/>
      <c r="K2" s="420"/>
      <c r="L2" s="420"/>
      <c r="M2" s="420"/>
      <c r="N2" s="420"/>
      <c r="O2" s="420"/>
      <c r="P2" s="420"/>
      <c r="Q2" s="420"/>
      <c r="R2" s="420"/>
      <c r="S2" s="420"/>
      <c r="T2" s="420"/>
      <c r="U2" s="420"/>
      <c r="V2" s="420"/>
      <c r="W2" s="420"/>
      <c r="X2" s="420"/>
      <c r="Y2" s="420"/>
      <c r="Z2" s="420"/>
      <c r="AA2" s="420"/>
      <c r="AB2" s="444"/>
      <c r="AC2" s="419" t="s">
        <v>563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564</v>
      </c>
      <c r="H15" s="420"/>
      <c r="I15" s="420"/>
      <c r="J15" s="420"/>
      <c r="K15" s="420"/>
      <c r="L15" s="420"/>
      <c r="M15" s="420"/>
      <c r="N15" s="420"/>
      <c r="O15" s="420"/>
      <c r="P15" s="420"/>
      <c r="Q15" s="420"/>
      <c r="R15" s="420"/>
      <c r="S15" s="420"/>
      <c r="T15" s="420"/>
      <c r="U15" s="420"/>
      <c r="V15" s="420"/>
      <c r="W15" s="420"/>
      <c r="X15" s="420"/>
      <c r="Y15" s="420"/>
      <c r="Z15" s="420"/>
      <c r="AA15" s="420"/>
      <c r="AB15" s="444"/>
      <c r="AC15" s="419" t="s">
        <v>565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566</v>
      </c>
      <c r="H28" s="420"/>
      <c r="I28" s="420"/>
      <c r="J28" s="420"/>
      <c r="K28" s="420"/>
      <c r="L28" s="420"/>
      <c r="M28" s="420"/>
      <c r="N28" s="420"/>
      <c r="O28" s="420"/>
      <c r="P28" s="420"/>
      <c r="Q28" s="420"/>
      <c r="R28" s="420"/>
      <c r="S28" s="420"/>
      <c r="T28" s="420"/>
      <c r="U28" s="420"/>
      <c r="V28" s="420"/>
      <c r="W28" s="420"/>
      <c r="X28" s="420"/>
      <c r="Y28" s="420"/>
      <c r="Z28" s="420"/>
      <c r="AA28" s="420"/>
      <c r="AB28" s="444"/>
      <c r="AC28" s="419" t="s">
        <v>567</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568</v>
      </c>
      <c r="H41" s="420"/>
      <c r="I41" s="420"/>
      <c r="J41" s="420"/>
      <c r="K41" s="420"/>
      <c r="L41" s="420"/>
      <c r="M41" s="420"/>
      <c r="N41" s="420"/>
      <c r="O41" s="420"/>
      <c r="P41" s="420"/>
      <c r="Q41" s="420"/>
      <c r="R41" s="420"/>
      <c r="S41" s="420"/>
      <c r="T41" s="420"/>
      <c r="U41" s="420"/>
      <c r="V41" s="420"/>
      <c r="W41" s="420"/>
      <c r="X41" s="420"/>
      <c r="Y41" s="420"/>
      <c r="Z41" s="420"/>
      <c r="AA41" s="420"/>
      <c r="AB41" s="444"/>
      <c r="AC41" s="419" t="s">
        <v>569</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88" customFormat="1" ht="24.75" customHeight="1" thickBot="1" x14ac:dyDescent="0.2"/>
    <row r="55" spans="1:50" ht="30" customHeight="1" x14ac:dyDescent="0.15">
      <c r="A55" s="1043" t="s">
        <v>561</v>
      </c>
      <c r="B55" s="1044"/>
      <c r="C55" s="1044"/>
      <c r="D55" s="1044"/>
      <c r="E55" s="1044"/>
      <c r="F55" s="1045"/>
      <c r="G55" s="419" t="s">
        <v>570</v>
      </c>
      <c r="H55" s="420"/>
      <c r="I55" s="420"/>
      <c r="J55" s="420"/>
      <c r="K55" s="420"/>
      <c r="L55" s="420"/>
      <c r="M55" s="420"/>
      <c r="N55" s="420"/>
      <c r="O55" s="420"/>
      <c r="P55" s="420"/>
      <c r="Q55" s="420"/>
      <c r="R55" s="420"/>
      <c r="S55" s="420"/>
      <c r="T55" s="420"/>
      <c r="U55" s="420"/>
      <c r="V55" s="420"/>
      <c r="W55" s="420"/>
      <c r="X55" s="420"/>
      <c r="Y55" s="420"/>
      <c r="Z55" s="420"/>
      <c r="AA55" s="420"/>
      <c r="AB55" s="444"/>
      <c r="AC55" s="419" t="s">
        <v>571</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572</v>
      </c>
      <c r="H68" s="420"/>
      <c r="I68" s="420"/>
      <c r="J68" s="420"/>
      <c r="K68" s="420"/>
      <c r="L68" s="420"/>
      <c r="M68" s="420"/>
      <c r="N68" s="420"/>
      <c r="O68" s="420"/>
      <c r="P68" s="420"/>
      <c r="Q68" s="420"/>
      <c r="R68" s="420"/>
      <c r="S68" s="420"/>
      <c r="T68" s="420"/>
      <c r="U68" s="420"/>
      <c r="V68" s="420"/>
      <c r="W68" s="420"/>
      <c r="X68" s="420"/>
      <c r="Y68" s="420"/>
      <c r="Z68" s="420"/>
      <c r="AA68" s="420"/>
      <c r="AB68" s="444"/>
      <c r="AC68" s="419" t="s">
        <v>573</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574</v>
      </c>
      <c r="H81" s="420"/>
      <c r="I81" s="420"/>
      <c r="J81" s="420"/>
      <c r="K81" s="420"/>
      <c r="L81" s="420"/>
      <c r="M81" s="420"/>
      <c r="N81" s="420"/>
      <c r="O81" s="420"/>
      <c r="P81" s="420"/>
      <c r="Q81" s="420"/>
      <c r="R81" s="420"/>
      <c r="S81" s="420"/>
      <c r="T81" s="420"/>
      <c r="U81" s="420"/>
      <c r="V81" s="420"/>
      <c r="W81" s="420"/>
      <c r="X81" s="420"/>
      <c r="Y81" s="420"/>
      <c r="Z81" s="420"/>
      <c r="AA81" s="420"/>
      <c r="AB81" s="444"/>
      <c r="AC81" s="419" t="s">
        <v>575</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576</v>
      </c>
      <c r="H94" s="420"/>
      <c r="I94" s="420"/>
      <c r="J94" s="420"/>
      <c r="K94" s="420"/>
      <c r="L94" s="420"/>
      <c r="M94" s="420"/>
      <c r="N94" s="420"/>
      <c r="O94" s="420"/>
      <c r="P94" s="420"/>
      <c r="Q94" s="420"/>
      <c r="R94" s="420"/>
      <c r="S94" s="420"/>
      <c r="T94" s="420"/>
      <c r="U94" s="420"/>
      <c r="V94" s="420"/>
      <c r="W94" s="420"/>
      <c r="X94" s="420"/>
      <c r="Y94" s="420"/>
      <c r="Z94" s="420"/>
      <c r="AA94" s="420"/>
      <c r="AB94" s="444"/>
      <c r="AC94" s="419" t="s">
        <v>577</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88" customFormat="1" ht="24.75" customHeight="1" thickBot="1" x14ac:dyDescent="0.2"/>
    <row r="108" spans="1:50" ht="30" customHeight="1" x14ac:dyDescent="0.15">
      <c r="A108" s="1043" t="s">
        <v>561</v>
      </c>
      <c r="B108" s="1044"/>
      <c r="C108" s="1044"/>
      <c r="D108" s="1044"/>
      <c r="E108" s="1044"/>
      <c r="F108" s="1045"/>
      <c r="G108" s="419" t="s">
        <v>578</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579</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580</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581</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582</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583</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584</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585</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88" customFormat="1" ht="24.75" customHeight="1" thickBot="1" x14ac:dyDescent="0.2"/>
    <row r="161" spans="1:50" ht="30" customHeight="1" x14ac:dyDescent="0.15">
      <c r="A161" s="1043" t="s">
        <v>561</v>
      </c>
      <c r="B161" s="1044"/>
      <c r="C161" s="1044"/>
      <c r="D161" s="1044"/>
      <c r="E161" s="1044"/>
      <c r="F161" s="1045"/>
      <c r="G161" s="419" t="s">
        <v>586</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587</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588</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589</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590</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591</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592</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593</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88" customFormat="1" ht="24.75" customHeight="1" thickBot="1" x14ac:dyDescent="0.2"/>
    <row r="214" spans="1:50" ht="30" customHeight="1" x14ac:dyDescent="0.15">
      <c r="A214" s="1063" t="s">
        <v>561</v>
      </c>
      <c r="B214" s="1064"/>
      <c r="C214" s="1064"/>
      <c r="D214" s="1064"/>
      <c r="E214" s="1064"/>
      <c r="F214" s="1065"/>
      <c r="G214" s="419" t="s">
        <v>594</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595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596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597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598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599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600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601</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89"/>
      <c r="B266" s="89"/>
      <c r="C266" s="89"/>
      <c r="D266" s="89"/>
      <c r="E266" s="89"/>
      <c r="F266" s="89"/>
      <c r="G266" s="90"/>
      <c r="H266" s="90"/>
      <c r="I266" s="90"/>
      <c r="J266" s="90"/>
      <c r="K266" s="90"/>
      <c r="L266" s="91"/>
      <c r="M266" s="90"/>
      <c r="N266" s="90"/>
      <c r="O266" s="90"/>
      <c r="P266" s="90"/>
      <c r="Q266" s="90"/>
      <c r="R266" s="90"/>
      <c r="S266" s="90"/>
      <c r="T266" s="90"/>
      <c r="U266" s="90"/>
      <c r="V266" s="90"/>
      <c r="W266" s="90"/>
      <c r="X266" s="90"/>
      <c r="Y266" s="92"/>
      <c r="Z266" s="92"/>
      <c r="AA266" s="92"/>
      <c r="AB266" s="92"/>
      <c r="AC266" s="90"/>
      <c r="AD266" s="90"/>
      <c r="AE266" s="90"/>
      <c r="AF266" s="90"/>
      <c r="AG266" s="90"/>
      <c r="AH266" s="91"/>
      <c r="AI266" s="90"/>
      <c r="AJ266" s="90"/>
      <c r="AK266" s="90"/>
      <c r="AL266" s="90"/>
      <c r="AM266" s="90"/>
      <c r="AN266" s="90"/>
      <c r="AO266" s="90"/>
      <c r="AP266" s="90"/>
      <c r="AQ266" s="90"/>
      <c r="AR266" s="90"/>
      <c r="AS266" s="90"/>
      <c r="AT266" s="90"/>
      <c r="AU266" s="92"/>
      <c r="AV266" s="92"/>
      <c r="AW266" s="92"/>
      <c r="AX266" s="92"/>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C18" sqref="C18:O20"/>
    </sheetView>
  </sheetViews>
  <sheetFormatPr defaultRowHeight="13.5" x14ac:dyDescent="0.15"/>
  <cols>
    <col min="1" max="2" width="2.625" style="36" customWidth="1"/>
    <col min="3" max="33" width="2.625" style="93" customWidth="1"/>
    <col min="34" max="37" width="3.5" style="93" customWidth="1"/>
    <col min="38" max="41" width="2.625" style="93" customWidth="1"/>
    <col min="42" max="50" width="3.25" style="9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94"/>
      <c r="Q1" s="94"/>
      <c r="R1" s="94"/>
      <c r="S1" s="94"/>
      <c r="T1" s="94"/>
      <c r="U1" s="94"/>
      <c r="V1" s="94"/>
      <c r="W1" s="94"/>
      <c r="X1" s="94"/>
      <c r="Y1" s="95"/>
      <c r="Z1" s="95"/>
      <c r="AA1" s="95"/>
      <c r="AB1" s="95"/>
      <c r="AC1" s="95"/>
      <c r="AD1" s="95"/>
      <c r="AE1" s="95"/>
      <c r="AF1" s="95"/>
      <c r="AG1" s="95"/>
      <c r="AH1" s="95"/>
      <c r="AI1" s="95"/>
      <c r="AJ1" s="95"/>
      <c r="AK1" s="95"/>
      <c r="AL1" s="95"/>
      <c r="AM1" s="95"/>
      <c r="AN1" s="95"/>
      <c r="AO1" s="95"/>
      <c r="AP1" s="96"/>
      <c r="AQ1" s="96"/>
      <c r="AR1" s="96"/>
      <c r="AS1" s="96"/>
      <c r="AT1" s="96"/>
      <c r="AU1" s="96"/>
      <c r="AV1" s="96"/>
      <c r="AW1" s="97"/>
    </row>
    <row r="2" spans="1:50" x14ac:dyDescent="0.15">
      <c r="A2" s="9"/>
      <c r="B2" s="47" t="s">
        <v>602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3"/>
      <c r="B3" s="343"/>
      <c r="C3" s="343" t="s">
        <v>604</v>
      </c>
      <c r="D3" s="343"/>
      <c r="E3" s="343"/>
      <c r="F3" s="343"/>
      <c r="G3" s="343"/>
      <c r="H3" s="343"/>
      <c r="I3" s="343"/>
      <c r="J3" s="251" t="s">
        <v>358</v>
      </c>
      <c r="K3" s="416"/>
      <c r="L3" s="416"/>
      <c r="M3" s="416"/>
      <c r="N3" s="416"/>
      <c r="O3" s="416"/>
      <c r="P3" s="344" t="s">
        <v>605</v>
      </c>
      <c r="Q3" s="344"/>
      <c r="R3" s="344"/>
      <c r="S3" s="344"/>
      <c r="T3" s="344"/>
      <c r="U3" s="344"/>
      <c r="V3" s="344"/>
      <c r="W3" s="344"/>
      <c r="X3" s="344"/>
      <c r="Y3" s="341" t="s">
        <v>355</v>
      </c>
      <c r="Z3" s="342"/>
      <c r="AA3" s="342"/>
      <c r="AB3" s="342"/>
      <c r="AC3" s="251" t="s">
        <v>410</v>
      </c>
      <c r="AD3" s="251"/>
      <c r="AE3" s="251"/>
      <c r="AF3" s="251"/>
      <c r="AG3" s="251"/>
      <c r="AH3" s="341" t="s">
        <v>345</v>
      </c>
      <c r="AI3" s="343"/>
      <c r="AJ3" s="343"/>
      <c r="AK3" s="343"/>
      <c r="AL3" s="343" t="s">
        <v>22</v>
      </c>
      <c r="AM3" s="343"/>
      <c r="AN3" s="343"/>
      <c r="AO3" s="417"/>
      <c r="AP3" s="418" t="s">
        <v>359</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98"/>
      <c r="B34" s="98"/>
      <c r="P34" s="94"/>
      <c r="Q34" s="94"/>
      <c r="R34" s="94"/>
      <c r="S34" s="94"/>
      <c r="T34" s="94"/>
      <c r="U34" s="94"/>
      <c r="V34" s="94"/>
      <c r="W34" s="94"/>
      <c r="X34" s="94"/>
      <c r="Y34" s="95"/>
      <c r="Z34" s="95"/>
      <c r="AA34" s="95"/>
      <c r="AB34" s="95"/>
      <c r="AC34" s="95"/>
      <c r="AD34" s="95"/>
      <c r="AE34" s="95"/>
      <c r="AF34" s="95"/>
      <c r="AG34" s="95"/>
      <c r="AH34" s="95"/>
      <c r="AI34" s="95"/>
      <c r="AJ34" s="95"/>
      <c r="AK34" s="95"/>
      <c r="AL34" s="95"/>
      <c r="AM34" s="95"/>
      <c r="AN34" s="95"/>
      <c r="AO34" s="95"/>
    </row>
    <row r="35" spans="1:50" x14ac:dyDescent="0.15">
      <c r="A35" s="9"/>
      <c r="B35" s="47" t="s">
        <v>606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3"/>
      <c r="B36" s="343"/>
      <c r="C36" s="343" t="s">
        <v>604</v>
      </c>
      <c r="D36" s="343"/>
      <c r="E36" s="343"/>
      <c r="F36" s="343"/>
      <c r="G36" s="343"/>
      <c r="H36" s="343"/>
      <c r="I36" s="343"/>
      <c r="J36" s="251" t="s">
        <v>358</v>
      </c>
      <c r="K36" s="416"/>
      <c r="L36" s="416"/>
      <c r="M36" s="416"/>
      <c r="N36" s="416"/>
      <c r="O36" s="416"/>
      <c r="P36" s="344" t="s">
        <v>607</v>
      </c>
      <c r="Q36" s="344"/>
      <c r="R36" s="344"/>
      <c r="S36" s="344"/>
      <c r="T36" s="344"/>
      <c r="U36" s="344"/>
      <c r="V36" s="344"/>
      <c r="W36" s="344"/>
      <c r="X36" s="344"/>
      <c r="Y36" s="341" t="s">
        <v>608</v>
      </c>
      <c r="Z36" s="342"/>
      <c r="AA36" s="342"/>
      <c r="AB36" s="342"/>
      <c r="AC36" s="251" t="s">
        <v>410</v>
      </c>
      <c r="AD36" s="251"/>
      <c r="AE36" s="251"/>
      <c r="AF36" s="251"/>
      <c r="AG36" s="251"/>
      <c r="AH36" s="341" t="s">
        <v>345</v>
      </c>
      <c r="AI36" s="343"/>
      <c r="AJ36" s="343"/>
      <c r="AK36" s="343"/>
      <c r="AL36" s="343" t="s">
        <v>22</v>
      </c>
      <c r="AM36" s="343"/>
      <c r="AN36" s="343"/>
      <c r="AO36" s="417"/>
      <c r="AP36" s="418" t="s">
        <v>359</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94"/>
      <c r="Q67" s="94"/>
      <c r="R67" s="94"/>
      <c r="S67" s="94"/>
      <c r="T67" s="94"/>
      <c r="U67" s="94"/>
      <c r="V67" s="94"/>
      <c r="W67" s="94"/>
      <c r="X67" s="94"/>
      <c r="Y67" s="95"/>
      <c r="Z67" s="95"/>
      <c r="AA67" s="95"/>
      <c r="AB67" s="95"/>
      <c r="AC67" s="95"/>
      <c r="AD67" s="95"/>
      <c r="AE67" s="95"/>
      <c r="AF67" s="95"/>
      <c r="AG67" s="95"/>
      <c r="AH67" s="95"/>
      <c r="AI67" s="95"/>
      <c r="AJ67" s="95"/>
      <c r="AK67" s="95"/>
      <c r="AL67" s="95"/>
      <c r="AM67" s="95"/>
      <c r="AN67" s="95"/>
      <c r="AO67" s="95"/>
    </row>
    <row r="68" spans="1:50" x14ac:dyDescent="0.15">
      <c r="A68" s="9"/>
      <c r="B68" s="47" t="s">
        <v>609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3"/>
      <c r="B69" s="343"/>
      <c r="C69" s="343" t="s">
        <v>610</v>
      </c>
      <c r="D69" s="343"/>
      <c r="E69" s="343"/>
      <c r="F69" s="343"/>
      <c r="G69" s="343"/>
      <c r="H69" s="343"/>
      <c r="I69" s="343"/>
      <c r="J69" s="251" t="s">
        <v>358</v>
      </c>
      <c r="K69" s="416"/>
      <c r="L69" s="416"/>
      <c r="M69" s="416"/>
      <c r="N69" s="416"/>
      <c r="O69" s="416"/>
      <c r="P69" s="344" t="s">
        <v>605</v>
      </c>
      <c r="Q69" s="344"/>
      <c r="R69" s="344"/>
      <c r="S69" s="344"/>
      <c r="T69" s="344"/>
      <c r="U69" s="344"/>
      <c r="V69" s="344"/>
      <c r="W69" s="344"/>
      <c r="X69" s="344"/>
      <c r="Y69" s="341" t="s">
        <v>608</v>
      </c>
      <c r="Z69" s="342"/>
      <c r="AA69" s="342"/>
      <c r="AB69" s="342"/>
      <c r="AC69" s="251" t="s">
        <v>410</v>
      </c>
      <c r="AD69" s="251"/>
      <c r="AE69" s="251"/>
      <c r="AF69" s="251"/>
      <c r="AG69" s="251"/>
      <c r="AH69" s="341" t="s">
        <v>345</v>
      </c>
      <c r="AI69" s="343"/>
      <c r="AJ69" s="343"/>
      <c r="AK69" s="343"/>
      <c r="AL69" s="343" t="s">
        <v>22</v>
      </c>
      <c r="AM69" s="343"/>
      <c r="AN69" s="343"/>
      <c r="AO69" s="417"/>
      <c r="AP69" s="418" t="s">
        <v>359</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94"/>
      <c r="Q100" s="94"/>
      <c r="R100" s="94"/>
      <c r="S100" s="94"/>
      <c r="T100" s="94"/>
      <c r="U100" s="94"/>
      <c r="V100" s="94"/>
      <c r="W100" s="94"/>
      <c r="X100" s="94"/>
      <c r="Y100" s="95"/>
      <c r="Z100" s="95"/>
      <c r="AA100" s="95"/>
      <c r="AB100" s="95"/>
      <c r="AC100" s="95"/>
      <c r="AD100" s="95"/>
      <c r="AE100" s="95"/>
      <c r="AF100" s="95"/>
      <c r="AG100" s="95"/>
      <c r="AH100" s="95"/>
      <c r="AI100" s="95"/>
      <c r="AJ100" s="95"/>
      <c r="AK100" s="95"/>
      <c r="AL100" s="95"/>
      <c r="AM100" s="95"/>
      <c r="AN100" s="95"/>
      <c r="AO100" s="95"/>
    </row>
    <row r="101" spans="1:50" x14ac:dyDescent="0.15">
      <c r="A101" s="9"/>
      <c r="B101" s="47" t="s">
        <v>611</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3"/>
      <c r="B102" s="343"/>
      <c r="C102" s="343" t="s">
        <v>610</v>
      </c>
      <c r="D102" s="343"/>
      <c r="E102" s="343"/>
      <c r="F102" s="343"/>
      <c r="G102" s="343"/>
      <c r="H102" s="343"/>
      <c r="I102" s="343"/>
      <c r="J102" s="251" t="s">
        <v>358</v>
      </c>
      <c r="K102" s="416"/>
      <c r="L102" s="416"/>
      <c r="M102" s="416"/>
      <c r="N102" s="416"/>
      <c r="O102" s="416"/>
      <c r="P102" s="344" t="s">
        <v>607</v>
      </c>
      <c r="Q102" s="344"/>
      <c r="R102" s="344"/>
      <c r="S102" s="344"/>
      <c r="T102" s="344"/>
      <c r="U102" s="344"/>
      <c r="V102" s="344"/>
      <c r="W102" s="344"/>
      <c r="X102" s="344"/>
      <c r="Y102" s="341" t="s">
        <v>608</v>
      </c>
      <c r="Z102" s="342"/>
      <c r="AA102" s="342"/>
      <c r="AB102" s="342"/>
      <c r="AC102" s="251" t="s">
        <v>410</v>
      </c>
      <c r="AD102" s="251"/>
      <c r="AE102" s="251"/>
      <c r="AF102" s="251"/>
      <c r="AG102" s="251"/>
      <c r="AH102" s="341" t="s">
        <v>345</v>
      </c>
      <c r="AI102" s="343"/>
      <c r="AJ102" s="343"/>
      <c r="AK102" s="343"/>
      <c r="AL102" s="343" t="s">
        <v>22</v>
      </c>
      <c r="AM102" s="343"/>
      <c r="AN102" s="343"/>
      <c r="AO102" s="417"/>
      <c r="AP102" s="418" t="s">
        <v>359</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94"/>
      <c r="Q133" s="94"/>
      <c r="R133" s="94"/>
      <c r="S133" s="94"/>
      <c r="T133" s="94"/>
      <c r="U133" s="94"/>
      <c r="V133" s="94"/>
      <c r="W133" s="94"/>
      <c r="X133" s="94"/>
      <c r="Y133" s="95"/>
      <c r="Z133" s="95"/>
      <c r="AA133" s="95"/>
      <c r="AB133" s="95"/>
      <c r="AC133" s="95"/>
      <c r="AD133" s="95"/>
      <c r="AE133" s="95"/>
      <c r="AF133" s="95"/>
      <c r="AG133" s="95"/>
      <c r="AH133" s="95"/>
      <c r="AI133" s="95"/>
      <c r="AJ133" s="95"/>
      <c r="AK133" s="95"/>
      <c r="AL133" s="95"/>
      <c r="AM133" s="95"/>
      <c r="AN133" s="95"/>
      <c r="AO133" s="95"/>
    </row>
    <row r="134" spans="1:50" x14ac:dyDescent="0.15">
      <c r="A134" s="9"/>
      <c r="B134" s="47" t="s">
        <v>612</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3"/>
      <c r="B135" s="343"/>
      <c r="C135" s="343" t="s">
        <v>604</v>
      </c>
      <c r="D135" s="343"/>
      <c r="E135" s="343"/>
      <c r="F135" s="343"/>
      <c r="G135" s="343"/>
      <c r="H135" s="343"/>
      <c r="I135" s="343"/>
      <c r="J135" s="251" t="s">
        <v>358</v>
      </c>
      <c r="K135" s="416"/>
      <c r="L135" s="416"/>
      <c r="M135" s="416"/>
      <c r="N135" s="416"/>
      <c r="O135" s="416"/>
      <c r="P135" s="344" t="s">
        <v>605</v>
      </c>
      <c r="Q135" s="344"/>
      <c r="R135" s="344"/>
      <c r="S135" s="344"/>
      <c r="T135" s="344"/>
      <c r="U135" s="344"/>
      <c r="V135" s="344"/>
      <c r="W135" s="344"/>
      <c r="X135" s="344"/>
      <c r="Y135" s="341" t="s">
        <v>608</v>
      </c>
      <c r="Z135" s="342"/>
      <c r="AA135" s="342"/>
      <c r="AB135" s="342"/>
      <c r="AC135" s="251" t="s">
        <v>410</v>
      </c>
      <c r="AD135" s="251"/>
      <c r="AE135" s="251"/>
      <c r="AF135" s="251"/>
      <c r="AG135" s="251"/>
      <c r="AH135" s="341" t="s">
        <v>345</v>
      </c>
      <c r="AI135" s="343"/>
      <c r="AJ135" s="343"/>
      <c r="AK135" s="343"/>
      <c r="AL135" s="343" t="s">
        <v>22</v>
      </c>
      <c r="AM135" s="343"/>
      <c r="AN135" s="343"/>
      <c r="AO135" s="417"/>
      <c r="AP135" s="418" t="s">
        <v>359</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94"/>
      <c r="Q166" s="94"/>
      <c r="R166" s="94"/>
      <c r="S166" s="94"/>
      <c r="T166" s="94"/>
      <c r="U166" s="94"/>
      <c r="V166" s="94"/>
      <c r="W166" s="94"/>
      <c r="X166" s="94"/>
      <c r="Y166" s="95"/>
      <c r="Z166" s="95"/>
      <c r="AA166" s="95"/>
      <c r="AB166" s="95"/>
      <c r="AC166" s="95"/>
      <c r="AD166" s="95"/>
      <c r="AE166" s="95"/>
      <c r="AF166" s="95"/>
      <c r="AG166" s="95"/>
      <c r="AH166" s="95"/>
      <c r="AI166" s="95"/>
      <c r="AJ166" s="95"/>
      <c r="AK166" s="95"/>
      <c r="AL166" s="95"/>
      <c r="AM166" s="95"/>
      <c r="AN166" s="95"/>
      <c r="AO166" s="95"/>
    </row>
    <row r="167" spans="1:50" x14ac:dyDescent="0.15">
      <c r="A167" s="9"/>
      <c r="B167" s="47" t="s">
        <v>613</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3"/>
      <c r="B168" s="343"/>
      <c r="C168" s="343" t="s">
        <v>610</v>
      </c>
      <c r="D168" s="343"/>
      <c r="E168" s="343"/>
      <c r="F168" s="343"/>
      <c r="G168" s="343"/>
      <c r="H168" s="343"/>
      <c r="I168" s="343"/>
      <c r="J168" s="251" t="s">
        <v>358</v>
      </c>
      <c r="K168" s="416"/>
      <c r="L168" s="416"/>
      <c r="M168" s="416"/>
      <c r="N168" s="416"/>
      <c r="O168" s="416"/>
      <c r="P168" s="344" t="s">
        <v>605</v>
      </c>
      <c r="Q168" s="344"/>
      <c r="R168" s="344"/>
      <c r="S168" s="344"/>
      <c r="T168" s="344"/>
      <c r="U168" s="344"/>
      <c r="V168" s="344"/>
      <c r="W168" s="344"/>
      <c r="X168" s="344"/>
      <c r="Y168" s="341" t="s">
        <v>355</v>
      </c>
      <c r="Z168" s="342"/>
      <c r="AA168" s="342"/>
      <c r="AB168" s="342"/>
      <c r="AC168" s="251" t="s">
        <v>410</v>
      </c>
      <c r="AD168" s="251"/>
      <c r="AE168" s="251"/>
      <c r="AF168" s="251"/>
      <c r="AG168" s="251"/>
      <c r="AH168" s="341" t="s">
        <v>345</v>
      </c>
      <c r="AI168" s="343"/>
      <c r="AJ168" s="343"/>
      <c r="AK168" s="343"/>
      <c r="AL168" s="343" t="s">
        <v>22</v>
      </c>
      <c r="AM168" s="343"/>
      <c r="AN168" s="343"/>
      <c r="AO168" s="417"/>
      <c r="AP168" s="418" t="s">
        <v>359</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94"/>
      <c r="Q199" s="94"/>
      <c r="R199" s="94"/>
      <c r="S199" s="94"/>
      <c r="T199" s="94"/>
      <c r="U199" s="94"/>
      <c r="V199" s="94"/>
      <c r="W199" s="94"/>
      <c r="X199" s="94"/>
      <c r="Y199" s="95"/>
      <c r="Z199" s="95"/>
      <c r="AA199" s="95"/>
      <c r="AB199" s="95"/>
      <c r="AC199" s="95"/>
      <c r="AD199" s="95"/>
      <c r="AE199" s="95"/>
      <c r="AF199" s="95"/>
      <c r="AG199" s="95"/>
      <c r="AH199" s="95"/>
      <c r="AI199" s="95"/>
      <c r="AJ199" s="95"/>
      <c r="AK199" s="95"/>
      <c r="AL199" s="95"/>
      <c r="AM199" s="95"/>
      <c r="AN199" s="95"/>
      <c r="AO199" s="95"/>
    </row>
    <row r="200" spans="1:50" x14ac:dyDescent="0.15">
      <c r="A200" s="9"/>
      <c r="B200" s="47" t="s">
        <v>614</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3"/>
      <c r="B201" s="343"/>
      <c r="C201" s="343" t="s">
        <v>610</v>
      </c>
      <c r="D201" s="343"/>
      <c r="E201" s="343"/>
      <c r="F201" s="343"/>
      <c r="G201" s="343"/>
      <c r="H201" s="343"/>
      <c r="I201" s="343"/>
      <c r="J201" s="251" t="s">
        <v>358</v>
      </c>
      <c r="K201" s="416"/>
      <c r="L201" s="416"/>
      <c r="M201" s="416"/>
      <c r="N201" s="416"/>
      <c r="O201" s="416"/>
      <c r="P201" s="344" t="s">
        <v>607</v>
      </c>
      <c r="Q201" s="344"/>
      <c r="R201" s="344"/>
      <c r="S201" s="344"/>
      <c r="T201" s="344"/>
      <c r="U201" s="344"/>
      <c r="V201" s="344"/>
      <c r="W201" s="344"/>
      <c r="X201" s="344"/>
      <c r="Y201" s="341" t="s">
        <v>608</v>
      </c>
      <c r="Z201" s="342"/>
      <c r="AA201" s="342"/>
      <c r="AB201" s="342"/>
      <c r="AC201" s="251" t="s">
        <v>410</v>
      </c>
      <c r="AD201" s="251"/>
      <c r="AE201" s="251"/>
      <c r="AF201" s="251"/>
      <c r="AG201" s="251"/>
      <c r="AH201" s="341" t="s">
        <v>345</v>
      </c>
      <c r="AI201" s="343"/>
      <c r="AJ201" s="343"/>
      <c r="AK201" s="343"/>
      <c r="AL201" s="343" t="s">
        <v>22</v>
      </c>
      <c r="AM201" s="343"/>
      <c r="AN201" s="343"/>
      <c r="AO201" s="417"/>
      <c r="AP201" s="418" t="s">
        <v>359</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94"/>
      <c r="Q232" s="94"/>
      <c r="R232" s="94"/>
      <c r="S232" s="94"/>
      <c r="T232" s="94"/>
      <c r="U232" s="94"/>
      <c r="V232" s="94"/>
      <c r="W232" s="94"/>
      <c r="X232" s="94"/>
      <c r="Y232" s="95"/>
      <c r="Z232" s="95"/>
      <c r="AA232" s="95"/>
      <c r="AB232" s="95"/>
      <c r="AC232" s="95"/>
      <c r="AD232" s="95"/>
      <c r="AE232" s="95"/>
      <c r="AF232" s="95"/>
      <c r="AG232" s="95"/>
      <c r="AH232" s="95"/>
      <c r="AI232" s="95"/>
      <c r="AJ232" s="95"/>
      <c r="AK232" s="95"/>
      <c r="AL232" s="95"/>
      <c r="AM232" s="95"/>
      <c r="AN232" s="95"/>
      <c r="AO232" s="95"/>
    </row>
    <row r="233" spans="1:50" x14ac:dyDescent="0.15">
      <c r="A233" s="9"/>
      <c r="B233" s="47" t="s">
        <v>615</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3"/>
      <c r="B234" s="343"/>
      <c r="C234" s="343" t="s">
        <v>610</v>
      </c>
      <c r="D234" s="343"/>
      <c r="E234" s="343"/>
      <c r="F234" s="343"/>
      <c r="G234" s="343"/>
      <c r="H234" s="343"/>
      <c r="I234" s="343"/>
      <c r="J234" s="251" t="s">
        <v>358</v>
      </c>
      <c r="K234" s="416"/>
      <c r="L234" s="416"/>
      <c r="M234" s="416"/>
      <c r="N234" s="416"/>
      <c r="O234" s="416"/>
      <c r="P234" s="344" t="s">
        <v>330</v>
      </c>
      <c r="Q234" s="344"/>
      <c r="R234" s="344"/>
      <c r="S234" s="344"/>
      <c r="T234" s="344"/>
      <c r="U234" s="344"/>
      <c r="V234" s="344"/>
      <c r="W234" s="344"/>
      <c r="X234" s="344"/>
      <c r="Y234" s="341" t="s">
        <v>608</v>
      </c>
      <c r="Z234" s="342"/>
      <c r="AA234" s="342"/>
      <c r="AB234" s="342"/>
      <c r="AC234" s="251" t="s">
        <v>410</v>
      </c>
      <c r="AD234" s="251"/>
      <c r="AE234" s="251"/>
      <c r="AF234" s="251"/>
      <c r="AG234" s="251"/>
      <c r="AH234" s="341" t="s">
        <v>345</v>
      </c>
      <c r="AI234" s="343"/>
      <c r="AJ234" s="343"/>
      <c r="AK234" s="343"/>
      <c r="AL234" s="343" t="s">
        <v>22</v>
      </c>
      <c r="AM234" s="343"/>
      <c r="AN234" s="343"/>
      <c r="AO234" s="417"/>
      <c r="AP234" s="418" t="s">
        <v>359</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94"/>
      <c r="Q265" s="94"/>
      <c r="R265" s="94"/>
      <c r="S265" s="94"/>
      <c r="T265" s="94"/>
      <c r="U265" s="94"/>
      <c r="V265" s="94"/>
      <c r="W265" s="94"/>
      <c r="X265" s="94"/>
      <c r="Y265" s="95"/>
      <c r="Z265" s="95"/>
      <c r="AA265" s="95"/>
      <c r="AB265" s="95"/>
      <c r="AC265" s="95"/>
      <c r="AD265" s="95"/>
      <c r="AE265" s="95"/>
      <c r="AF265" s="95"/>
      <c r="AG265" s="95"/>
      <c r="AH265" s="95"/>
      <c r="AI265" s="95"/>
      <c r="AJ265" s="95"/>
      <c r="AK265" s="95"/>
      <c r="AL265" s="95"/>
      <c r="AM265" s="95"/>
      <c r="AN265" s="95"/>
      <c r="AO265" s="95"/>
    </row>
    <row r="266" spans="1:50" x14ac:dyDescent="0.15">
      <c r="A266" s="9"/>
      <c r="B266" s="47" t="s">
        <v>616</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3"/>
      <c r="B267" s="343"/>
      <c r="C267" s="343" t="s">
        <v>610</v>
      </c>
      <c r="D267" s="343"/>
      <c r="E267" s="343"/>
      <c r="F267" s="343"/>
      <c r="G267" s="343"/>
      <c r="H267" s="343"/>
      <c r="I267" s="343"/>
      <c r="J267" s="251" t="s">
        <v>358</v>
      </c>
      <c r="K267" s="416"/>
      <c r="L267" s="416"/>
      <c r="M267" s="416"/>
      <c r="N267" s="416"/>
      <c r="O267" s="416"/>
      <c r="P267" s="344" t="s">
        <v>330</v>
      </c>
      <c r="Q267" s="344"/>
      <c r="R267" s="344"/>
      <c r="S267" s="344"/>
      <c r="T267" s="344"/>
      <c r="U267" s="344"/>
      <c r="V267" s="344"/>
      <c r="W267" s="344"/>
      <c r="X267" s="344"/>
      <c r="Y267" s="341" t="s">
        <v>608</v>
      </c>
      <c r="Z267" s="342"/>
      <c r="AA267" s="342"/>
      <c r="AB267" s="342"/>
      <c r="AC267" s="251" t="s">
        <v>410</v>
      </c>
      <c r="AD267" s="251"/>
      <c r="AE267" s="251"/>
      <c r="AF267" s="251"/>
      <c r="AG267" s="251"/>
      <c r="AH267" s="341" t="s">
        <v>345</v>
      </c>
      <c r="AI267" s="343"/>
      <c r="AJ267" s="343"/>
      <c r="AK267" s="343"/>
      <c r="AL267" s="343" t="s">
        <v>22</v>
      </c>
      <c r="AM267" s="343"/>
      <c r="AN267" s="343"/>
      <c r="AO267" s="417"/>
      <c r="AP267" s="418" t="s">
        <v>359</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98"/>
      <c r="B298" s="98"/>
      <c r="P298" s="94"/>
      <c r="Q298" s="94"/>
      <c r="R298" s="94"/>
      <c r="S298" s="94"/>
      <c r="T298" s="94"/>
      <c r="U298" s="94"/>
      <c r="V298" s="94"/>
      <c r="W298" s="94"/>
      <c r="X298" s="94"/>
      <c r="Y298" s="95"/>
      <c r="Z298" s="95"/>
      <c r="AA298" s="95"/>
      <c r="AB298" s="95"/>
      <c r="AC298" s="95"/>
      <c r="AD298" s="95"/>
      <c r="AE298" s="95"/>
      <c r="AF298" s="95"/>
      <c r="AG298" s="95"/>
      <c r="AH298" s="95"/>
      <c r="AI298" s="95"/>
      <c r="AJ298" s="95"/>
      <c r="AK298" s="95"/>
      <c r="AL298" s="95"/>
      <c r="AM298" s="95"/>
      <c r="AN298" s="95"/>
      <c r="AO298" s="95"/>
    </row>
    <row r="299" spans="1:50" x14ac:dyDescent="0.15">
      <c r="A299" s="9"/>
      <c r="B299" s="47" t="s">
        <v>617</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3"/>
      <c r="B300" s="343"/>
      <c r="C300" s="343" t="s">
        <v>603</v>
      </c>
      <c r="D300" s="343"/>
      <c r="E300" s="343"/>
      <c r="F300" s="343"/>
      <c r="G300" s="343"/>
      <c r="H300" s="343"/>
      <c r="I300" s="343"/>
      <c r="J300" s="251" t="s">
        <v>358</v>
      </c>
      <c r="K300" s="416"/>
      <c r="L300" s="416"/>
      <c r="M300" s="416"/>
      <c r="N300" s="416"/>
      <c r="O300" s="416"/>
      <c r="P300" s="344" t="s">
        <v>607</v>
      </c>
      <c r="Q300" s="344"/>
      <c r="R300" s="344"/>
      <c r="S300" s="344"/>
      <c r="T300" s="344"/>
      <c r="U300" s="344"/>
      <c r="V300" s="344"/>
      <c r="W300" s="344"/>
      <c r="X300" s="344"/>
      <c r="Y300" s="341" t="s">
        <v>608</v>
      </c>
      <c r="Z300" s="342"/>
      <c r="AA300" s="342"/>
      <c r="AB300" s="342"/>
      <c r="AC300" s="251" t="s">
        <v>410</v>
      </c>
      <c r="AD300" s="251"/>
      <c r="AE300" s="251"/>
      <c r="AF300" s="251"/>
      <c r="AG300" s="251"/>
      <c r="AH300" s="341" t="s">
        <v>345</v>
      </c>
      <c r="AI300" s="343"/>
      <c r="AJ300" s="343"/>
      <c r="AK300" s="343"/>
      <c r="AL300" s="343" t="s">
        <v>22</v>
      </c>
      <c r="AM300" s="343"/>
      <c r="AN300" s="343"/>
      <c r="AO300" s="417"/>
      <c r="AP300" s="418" t="s">
        <v>359</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94"/>
      <c r="Q331" s="94"/>
      <c r="R331" s="94"/>
      <c r="S331" s="94"/>
      <c r="T331" s="94"/>
      <c r="U331" s="94"/>
      <c r="V331" s="94"/>
      <c r="W331" s="94"/>
      <c r="X331" s="94"/>
      <c r="Y331" s="95"/>
      <c r="Z331" s="95"/>
      <c r="AA331" s="95"/>
      <c r="AB331" s="95"/>
      <c r="AC331" s="95"/>
      <c r="AD331" s="95"/>
      <c r="AE331" s="95"/>
      <c r="AF331" s="95"/>
      <c r="AG331" s="95"/>
      <c r="AH331" s="95"/>
      <c r="AI331" s="95"/>
      <c r="AJ331" s="95"/>
      <c r="AK331" s="95"/>
      <c r="AL331" s="95"/>
      <c r="AM331" s="95"/>
      <c r="AN331" s="95"/>
      <c r="AO331" s="95"/>
    </row>
    <row r="332" spans="1:50" x14ac:dyDescent="0.15">
      <c r="A332" s="9"/>
      <c r="B332" s="47" t="s">
        <v>618</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3"/>
      <c r="B333" s="343"/>
      <c r="C333" s="343" t="s">
        <v>610</v>
      </c>
      <c r="D333" s="343"/>
      <c r="E333" s="343"/>
      <c r="F333" s="343"/>
      <c r="G333" s="343"/>
      <c r="H333" s="343"/>
      <c r="I333" s="343"/>
      <c r="J333" s="251" t="s">
        <v>358</v>
      </c>
      <c r="K333" s="416"/>
      <c r="L333" s="416"/>
      <c r="M333" s="416"/>
      <c r="N333" s="416"/>
      <c r="O333" s="416"/>
      <c r="P333" s="344" t="s">
        <v>607</v>
      </c>
      <c r="Q333" s="344"/>
      <c r="R333" s="344"/>
      <c r="S333" s="344"/>
      <c r="T333" s="344"/>
      <c r="U333" s="344"/>
      <c r="V333" s="344"/>
      <c r="W333" s="344"/>
      <c r="X333" s="344"/>
      <c r="Y333" s="341" t="s">
        <v>608</v>
      </c>
      <c r="Z333" s="342"/>
      <c r="AA333" s="342"/>
      <c r="AB333" s="342"/>
      <c r="AC333" s="251" t="s">
        <v>410</v>
      </c>
      <c r="AD333" s="251"/>
      <c r="AE333" s="251"/>
      <c r="AF333" s="251"/>
      <c r="AG333" s="251"/>
      <c r="AH333" s="341" t="s">
        <v>345</v>
      </c>
      <c r="AI333" s="343"/>
      <c r="AJ333" s="343"/>
      <c r="AK333" s="343"/>
      <c r="AL333" s="343" t="s">
        <v>22</v>
      </c>
      <c r="AM333" s="343"/>
      <c r="AN333" s="343"/>
      <c r="AO333" s="417"/>
      <c r="AP333" s="418" t="s">
        <v>359</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94"/>
      <c r="Q364" s="94"/>
      <c r="R364" s="94"/>
      <c r="S364" s="94"/>
      <c r="T364" s="94"/>
      <c r="U364" s="94"/>
      <c r="V364" s="94"/>
      <c r="W364" s="94"/>
      <c r="X364" s="94"/>
      <c r="Y364" s="95"/>
      <c r="Z364" s="95"/>
      <c r="AA364" s="95"/>
      <c r="AB364" s="95"/>
      <c r="AC364" s="95"/>
      <c r="AD364" s="95"/>
      <c r="AE364" s="95"/>
      <c r="AF364" s="95"/>
      <c r="AG364" s="95"/>
      <c r="AH364" s="95"/>
      <c r="AI364" s="95"/>
      <c r="AJ364" s="95"/>
      <c r="AK364" s="95"/>
      <c r="AL364" s="95"/>
      <c r="AM364" s="95"/>
      <c r="AN364" s="95"/>
      <c r="AO364" s="95"/>
    </row>
    <row r="365" spans="1:50" x14ac:dyDescent="0.15">
      <c r="A365" s="9"/>
      <c r="B365" s="47" t="s">
        <v>619</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3"/>
      <c r="B366" s="343"/>
      <c r="C366" s="343" t="s">
        <v>610</v>
      </c>
      <c r="D366" s="343"/>
      <c r="E366" s="343"/>
      <c r="F366" s="343"/>
      <c r="G366" s="343"/>
      <c r="H366" s="343"/>
      <c r="I366" s="343"/>
      <c r="J366" s="251" t="s">
        <v>358</v>
      </c>
      <c r="K366" s="416"/>
      <c r="L366" s="416"/>
      <c r="M366" s="416"/>
      <c r="N366" s="416"/>
      <c r="O366" s="416"/>
      <c r="P366" s="344" t="s">
        <v>607</v>
      </c>
      <c r="Q366" s="344"/>
      <c r="R366" s="344"/>
      <c r="S366" s="344"/>
      <c r="T366" s="344"/>
      <c r="U366" s="344"/>
      <c r="V366" s="344"/>
      <c r="W366" s="344"/>
      <c r="X366" s="344"/>
      <c r="Y366" s="341" t="s">
        <v>608</v>
      </c>
      <c r="Z366" s="342"/>
      <c r="AA366" s="342"/>
      <c r="AB366" s="342"/>
      <c r="AC366" s="251" t="s">
        <v>410</v>
      </c>
      <c r="AD366" s="251"/>
      <c r="AE366" s="251"/>
      <c r="AF366" s="251"/>
      <c r="AG366" s="251"/>
      <c r="AH366" s="341" t="s">
        <v>345</v>
      </c>
      <c r="AI366" s="343"/>
      <c r="AJ366" s="343"/>
      <c r="AK366" s="343"/>
      <c r="AL366" s="343" t="s">
        <v>22</v>
      </c>
      <c r="AM366" s="343"/>
      <c r="AN366" s="343"/>
      <c r="AO366" s="417"/>
      <c r="AP366" s="418" t="s">
        <v>359</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94"/>
      <c r="Q397" s="94"/>
      <c r="R397" s="94"/>
      <c r="S397" s="94"/>
      <c r="T397" s="94"/>
      <c r="U397" s="94"/>
      <c r="V397" s="94"/>
      <c r="W397" s="94"/>
      <c r="X397" s="94"/>
      <c r="Y397" s="95"/>
      <c r="Z397" s="95"/>
      <c r="AA397" s="95"/>
      <c r="AB397" s="95"/>
      <c r="AC397" s="95"/>
      <c r="AD397" s="95"/>
      <c r="AE397" s="95"/>
      <c r="AF397" s="95"/>
      <c r="AG397" s="95"/>
      <c r="AH397" s="95"/>
      <c r="AI397" s="95"/>
      <c r="AJ397" s="95"/>
      <c r="AK397" s="95"/>
      <c r="AL397" s="95"/>
      <c r="AM397" s="95"/>
      <c r="AN397" s="95"/>
      <c r="AO397" s="95"/>
    </row>
    <row r="398" spans="1:50" x14ac:dyDescent="0.15">
      <c r="A398" s="9"/>
      <c r="B398" s="47" t="s">
        <v>620</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3"/>
      <c r="B399" s="343"/>
      <c r="C399" s="343" t="s">
        <v>603</v>
      </c>
      <c r="D399" s="343"/>
      <c r="E399" s="343"/>
      <c r="F399" s="343"/>
      <c r="G399" s="343"/>
      <c r="H399" s="343"/>
      <c r="I399" s="343"/>
      <c r="J399" s="251" t="s">
        <v>358</v>
      </c>
      <c r="K399" s="416"/>
      <c r="L399" s="416"/>
      <c r="M399" s="416"/>
      <c r="N399" s="416"/>
      <c r="O399" s="416"/>
      <c r="P399" s="344" t="s">
        <v>607</v>
      </c>
      <c r="Q399" s="344"/>
      <c r="R399" s="344"/>
      <c r="S399" s="344"/>
      <c r="T399" s="344"/>
      <c r="U399" s="344"/>
      <c r="V399" s="344"/>
      <c r="W399" s="344"/>
      <c r="X399" s="344"/>
      <c r="Y399" s="341" t="s">
        <v>608</v>
      </c>
      <c r="Z399" s="342"/>
      <c r="AA399" s="342"/>
      <c r="AB399" s="342"/>
      <c r="AC399" s="251" t="s">
        <v>410</v>
      </c>
      <c r="AD399" s="251"/>
      <c r="AE399" s="251"/>
      <c r="AF399" s="251"/>
      <c r="AG399" s="251"/>
      <c r="AH399" s="341" t="s">
        <v>345</v>
      </c>
      <c r="AI399" s="343"/>
      <c r="AJ399" s="343"/>
      <c r="AK399" s="343"/>
      <c r="AL399" s="343" t="s">
        <v>22</v>
      </c>
      <c r="AM399" s="343"/>
      <c r="AN399" s="343"/>
      <c r="AO399" s="417"/>
      <c r="AP399" s="418" t="s">
        <v>359</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94"/>
      <c r="Q430" s="94"/>
      <c r="R430" s="94"/>
      <c r="S430" s="94"/>
      <c r="T430" s="94"/>
      <c r="U430" s="94"/>
      <c r="V430" s="94"/>
      <c r="W430" s="94"/>
      <c r="X430" s="94"/>
      <c r="Y430" s="95"/>
      <c r="Z430" s="95"/>
      <c r="AA430" s="95"/>
      <c r="AB430" s="95"/>
      <c r="AC430" s="95"/>
      <c r="AD430" s="95"/>
      <c r="AE430" s="95"/>
      <c r="AF430" s="95"/>
      <c r="AG430" s="95"/>
      <c r="AH430" s="95"/>
      <c r="AI430" s="95"/>
      <c r="AJ430" s="95"/>
      <c r="AK430" s="95"/>
      <c r="AL430" s="95"/>
      <c r="AM430" s="95"/>
      <c r="AN430" s="95"/>
      <c r="AO430" s="95"/>
    </row>
    <row r="431" spans="1:50" x14ac:dyDescent="0.15">
      <c r="A431" s="9"/>
      <c r="B431" s="47" t="s">
        <v>621</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3"/>
      <c r="B432" s="343"/>
      <c r="C432" s="343" t="s">
        <v>610</v>
      </c>
      <c r="D432" s="343"/>
      <c r="E432" s="343"/>
      <c r="F432" s="343"/>
      <c r="G432" s="343"/>
      <c r="H432" s="343"/>
      <c r="I432" s="343"/>
      <c r="J432" s="251" t="s">
        <v>358</v>
      </c>
      <c r="K432" s="416"/>
      <c r="L432" s="416"/>
      <c r="M432" s="416"/>
      <c r="N432" s="416"/>
      <c r="O432" s="416"/>
      <c r="P432" s="344" t="s">
        <v>605</v>
      </c>
      <c r="Q432" s="344"/>
      <c r="R432" s="344"/>
      <c r="S432" s="344"/>
      <c r="T432" s="344"/>
      <c r="U432" s="344"/>
      <c r="V432" s="344"/>
      <c r="W432" s="344"/>
      <c r="X432" s="344"/>
      <c r="Y432" s="341" t="s">
        <v>608</v>
      </c>
      <c r="Z432" s="342"/>
      <c r="AA432" s="342"/>
      <c r="AB432" s="342"/>
      <c r="AC432" s="251" t="s">
        <v>410</v>
      </c>
      <c r="AD432" s="251"/>
      <c r="AE432" s="251"/>
      <c r="AF432" s="251"/>
      <c r="AG432" s="251"/>
      <c r="AH432" s="341" t="s">
        <v>345</v>
      </c>
      <c r="AI432" s="343"/>
      <c r="AJ432" s="343"/>
      <c r="AK432" s="343"/>
      <c r="AL432" s="343" t="s">
        <v>22</v>
      </c>
      <c r="AM432" s="343"/>
      <c r="AN432" s="343"/>
      <c r="AO432" s="417"/>
      <c r="AP432" s="418" t="s">
        <v>359</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94"/>
      <c r="Q463" s="94"/>
      <c r="R463" s="94"/>
      <c r="S463" s="94"/>
      <c r="T463" s="94"/>
      <c r="U463" s="94"/>
      <c r="V463" s="94"/>
      <c r="W463" s="94"/>
      <c r="X463" s="94"/>
      <c r="Y463" s="95"/>
      <c r="Z463" s="95"/>
      <c r="AA463" s="95"/>
      <c r="AB463" s="95"/>
      <c r="AC463" s="95"/>
      <c r="AD463" s="95"/>
      <c r="AE463" s="95"/>
      <c r="AF463" s="95"/>
      <c r="AG463" s="95"/>
      <c r="AH463" s="95"/>
      <c r="AI463" s="95"/>
      <c r="AJ463" s="95"/>
      <c r="AK463" s="95"/>
      <c r="AL463" s="95"/>
      <c r="AM463" s="95"/>
      <c r="AN463" s="95"/>
      <c r="AO463" s="95"/>
    </row>
    <row r="464" spans="1:50" x14ac:dyDescent="0.15">
      <c r="A464" s="9"/>
      <c r="B464" s="47" t="s">
        <v>622</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3"/>
      <c r="B465" s="343"/>
      <c r="C465" s="343" t="s">
        <v>610</v>
      </c>
      <c r="D465" s="343"/>
      <c r="E465" s="343"/>
      <c r="F465" s="343"/>
      <c r="G465" s="343"/>
      <c r="H465" s="343"/>
      <c r="I465" s="343"/>
      <c r="J465" s="251" t="s">
        <v>358</v>
      </c>
      <c r="K465" s="416"/>
      <c r="L465" s="416"/>
      <c r="M465" s="416"/>
      <c r="N465" s="416"/>
      <c r="O465" s="416"/>
      <c r="P465" s="344" t="s">
        <v>607</v>
      </c>
      <c r="Q465" s="344"/>
      <c r="R465" s="344"/>
      <c r="S465" s="344"/>
      <c r="T465" s="344"/>
      <c r="U465" s="344"/>
      <c r="V465" s="344"/>
      <c r="W465" s="344"/>
      <c r="X465" s="344"/>
      <c r="Y465" s="341" t="s">
        <v>608</v>
      </c>
      <c r="Z465" s="342"/>
      <c r="AA465" s="342"/>
      <c r="AB465" s="342"/>
      <c r="AC465" s="251" t="s">
        <v>410</v>
      </c>
      <c r="AD465" s="251"/>
      <c r="AE465" s="251"/>
      <c r="AF465" s="251"/>
      <c r="AG465" s="251"/>
      <c r="AH465" s="341" t="s">
        <v>345</v>
      </c>
      <c r="AI465" s="343"/>
      <c r="AJ465" s="343"/>
      <c r="AK465" s="343"/>
      <c r="AL465" s="343" t="s">
        <v>22</v>
      </c>
      <c r="AM465" s="343"/>
      <c r="AN465" s="343"/>
      <c r="AO465" s="417"/>
      <c r="AP465" s="418" t="s">
        <v>359</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94"/>
      <c r="Q496" s="94"/>
      <c r="R496" s="94"/>
      <c r="S496" s="94"/>
      <c r="T496" s="94"/>
      <c r="U496" s="94"/>
      <c r="V496" s="94"/>
      <c r="W496" s="94"/>
      <c r="X496" s="94"/>
      <c r="Y496" s="95"/>
      <c r="Z496" s="95"/>
      <c r="AA496" s="95"/>
      <c r="AB496" s="95"/>
      <c r="AC496" s="95"/>
      <c r="AD496" s="95"/>
      <c r="AE496" s="95"/>
      <c r="AF496" s="95"/>
      <c r="AG496" s="95"/>
      <c r="AH496" s="95"/>
      <c r="AI496" s="95"/>
      <c r="AJ496" s="95"/>
      <c r="AK496" s="95"/>
      <c r="AL496" s="95"/>
      <c r="AM496" s="95"/>
      <c r="AN496" s="95"/>
      <c r="AO496" s="95"/>
    </row>
    <row r="497" spans="1:50" x14ac:dyDescent="0.15">
      <c r="A497" s="9"/>
      <c r="B497" s="47" t="s">
        <v>623</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3"/>
      <c r="B498" s="343"/>
      <c r="C498" s="343" t="s">
        <v>610</v>
      </c>
      <c r="D498" s="343"/>
      <c r="E498" s="343"/>
      <c r="F498" s="343"/>
      <c r="G498" s="343"/>
      <c r="H498" s="343"/>
      <c r="I498" s="343"/>
      <c r="J498" s="251" t="s">
        <v>358</v>
      </c>
      <c r="K498" s="416"/>
      <c r="L498" s="416"/>
      <c r="M498" s="416"/>
      <c r="N498" s="416"/>
      <c r="O498" s="416"/>
      <c r="P498" s="344" t="s">
        <v>607</v>
      </c>
      <c r="Q498" s="344"/>
      <c r="R498" s="344"/>
      <c r="S498" s="344"/>
      <c r="T498" s="344"/>
      <c r="U498" s="344"/>
      <c r="V498" s="344"/>
      <c r="W498" s="344"/>
      <c r="X498" s="344"/>
      <c r="Y498" s="341" t="s">
        <v>608</v>
      </c>
      <c r="Z498" s="342"/>
      <c r="AA498" s="342"/>
      <c r="AB498" s="342"/>
      <c r="AC498" s="251" t="s">
        <v>410</v>
      </c>
      <c r="AD498" s="251"/>
      <c r="AE498" s="251"/>
      <c r="AF498" s="251"/>
      <c r="AG498" s="251"/>
      <c r="AH498" s="341" t="s">
        <v>345</v>
      </c>
      <c r="AI498" s="343"/>
      <c r="AJ498" s="343"/>
      <c r="AK498" s="343"/>
      <c r="AL498" s="343" t="s">
        <v>22</v>
      </c>
      <c r="AM498" s="343"/>
      <c r="AN498" s="343"/>
      <c r="AO498" s="417"/>
      <c r="AP498" s="418" t="s">
        <v>359</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94"/>
      <c r="Q529" s="94"/>
      <c r="R529" s="94"/>
      <c r="S529" s="94"/>
      <c r="T529" s="94"/>
      <c r="U529" s="94"/>
      <c r="V529" s="94"/>
      <c r="W529" s="94"/>
      <c r="X529" s="94"/>
      <c r="Y529" s="95"/>
      <c r="Z529" s="95"/>
      <c r="AA529" s="95"/>
      <c r="AB529" s="95"/>
      <c r="AC529" s="95"/>
      <c r="AD529" s="95"/>
      <c r="AE529" s="95"/>
      <c r="AF529" s="95"/>
      <c r="AG529" s="95"/>
      <c r="AH529" s="95"/>
      <c r="AI529" s="95"/>
      <c r="AJ529" s="95"/>
      <c r="AK529" s="95"/>
      <c r="AL529" s="95"/>
      <c r="AM529" s="95"/>
      <c r="AN529" s="95"/>
      <c r="AO529" s="95"/>
    </row>
    <row r="530" spans="1:50" x14ac:dyDescent="0.15">
      <c r="A530" s="9"/>
      <c r="B530" s="47" t="s">
        <v>624</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3"/>
      <c r="B531" s="343"/>
      <c r="C531" s="343" t="s">
        <v>610</v>
      </c>
      <c r="D531" s="343"/>
      <c r="E531" s="343"/>
      <c r="F531" s="343"/>
      <c r="G531" s="343"/>
      <c r="H531" s="343"/>
      <c r="I531" s="343"/>
      <c r="J531" s="251" t="s">
        <v>358</v>
      </c>
      <c r="K531" s="416"/>
      <c r="L531" s="416"/>
      <c r="M531" s="416"/>
      <c r="N531" s="416"/>
      <c r="O531" s="416"/>
      <c r="P531" s="344" t="s">
        <v>607</v>
      </c>
      <c r="Q531" s="344"/>
      <c r="R531" s="344"/>
      <c r="S531" s="344"/>
      <c r="T531" s="344"/>
      <c r="U531" s="344"/>
      <c r="V531" s="344"/>
      <c r="W531" s="344"/>
      <c r="X531" s="344"/>
      <c r="Y531" s="341" t="s">
        <v>608</v>
      </c>
      <c r="Z531" s="342"/>
      <c r="AA531" s="342"/>
      <c r="AB531" s="342"/>
      <c r="AC531" s="251" t="s">
        <v>410</v>
      </c>
      <c r="AD531" s="251"/>
      <c r="AE531" s="251"/>
      <c r="AF531" s="251"/>
      <c r="AG531" s="251"/>
      <c r="AH531" s="341" t="s">
        <v>345</v>
      </c>
      <c r="AI531" s="343"/>
      <c r="AJ531" s="343"/>
      <c r="AK531" s="343"/>
      <c r="AL531" s="343" t="s">
        <v>22</v>
      </c>
      <c r="AM531" s="343"/>
      <c r="AN531" s="343"/>
      <c r="AO531" s="417"/>
      <c r="AP531" s="418" t="s">
        <v>359</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98"/>
      <c r="B562" s="98"/>
      <c r="P562" s="94"/>
      <c r="Q562" s="94"/>
      <c r="R562" s="94"/>
      <c r="S562" s="94"/>
      <c r="T562" s="94"/>
      <c r="U562" s="94"/>
      <c r="V562" s="94"/>
      <c r="W562" s="94"/>
      <c r="X562" s="94"/>
      <c r="Y562" s="95"/>
      <c r="Z562" s="95"/>
      <c r="AA562" s="95"/>
      <c r="AB562" s="95"/>
      <c r="AC562" s="95"/>
      <c r="AD562" s="95"/>
      <c r="AE562" s="95"/>
      <c r="AF562" s="95"/>
      <c r="AG562" s="95"/>
      <c r="AH562" s="95"/>
      <c r="AI562" s="95"/>
      <c r="AJ562" s="95"/>
      <c r="AK562" s="95"/>
      <c r="AL562" s="95"/>
      <c r="AM562" s="95"/>
      <c r="AN562" s="95"/>
      <c r="AO562" s="95"/>
    </row>
    <row r="563" spans="1:50" x14ac:dyDescent="0.15">
      <c r="A563" s="9"/>
      <c r="B563" s="47" t="s">
        <v>625</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3"/>
      <c r="B564" s="343"/>
      <c r="C564" s="343" t="s">
        <v>610</v>
      </c>
      <c r="D564" s="343"/>
      <c r="E564" s="343"/>
      <c r="F564" s="343"/>
      <c r="G564" s="343"/>
      <c r="H564" s="343"/>
      <c r="I564" s="343"/>
      <c r="J564" s="251" t="s">
        <v>358</v>
      </c>
      <c r="K564" s="416"/>
      <c r="L564" s="416"/>
      <c r="M564" s="416"/>
      <c r="N564" s="416"/>
      <c r="O564" s="416"/>
      <c r="P564" s="344" t="s">
        <v>607</v>
      </c>
      <c r="Q564" s="344"/>
      <c r="R564" s="344"/>
      <c r="S564" s="344"/>
      <c r="T564" s="344"/>
      <c r="U564" s="344"/>
      <c r="V564" s="344"/>
      <c r="W564" s="344"/>
      <c r="X564" s="344"/>
      <c r="Y564" s="341" t="s">
        <v>608</v>
      </c>
      <c r="Z564" s="342"/>
      <c r="AA564" s="342"/>
      <c r="AB564" s="342"/>
      <c r="AC564" s="251" t="s">
        <v>410</v>
      </c>
      <c r="AD564" s="251"/>
      <c r="AE564" s="251"/>
      <c r="AF564" s="251"/>
      <c r="AG564" s="251"/>
      <c r="AH564" s="341" t="s">
        <v>345</v>
      </c>
      <c r="AI564" s="343"/>
      <c r="AJ564" s="343"/>
      <c r="AK564" s="343"/>
      <c r="AL564" s="343" t="s">
        <v>22</v>
      </c>
      <c r="AM564" s="343"/>
      <c r="AN564" s="343"/>
      <c r="AO564" s="417"/>
      <c r="AP564" s="418" t="s">
        <v>359</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94"/>
      <c r="Q595" s="94"/>
      <c r="R595" s="94"/>
      <c r="S595" s="94"/>
      <c r="T595" s="94"/>
      <c r="U595" s="94"/>
      <c r="V595" s="94"/>
      <c r="W595" s="94"/>
      <c r="X595" s="94"/>
      <c r="Y595" s="95"/>
      <c r="Z595" s="95"/>
      <c r="AA595" s="95"/>
      <c r="AB595" s="95"/>
      <c r="AC595" s="95"/>
      <c r="AD595" s="95"/>
      <c r="AE595" s="95"/>
      <c r="AF595" s="95"/>
      <c r="AG595" s="95"/>
      <c r="AH595" s="95"/>
      <c r="AI595" s="95"/>
      <c r="AJ595" s="95"/>
      <c r="AK595" s="95"/>
      <c r="AL595" s="95"/>
      <c r="AM595" s="95"/>
      <c r="AN595" s="95"/>
      <c r="AO595" s="95"/>
    </row>
    <row r="596" spans="1:50" x14ac:dyDescent="0.15">
      <c r="A596" s="9"/>
      <c r="B596" s="47" t="s">
        <v>626</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3"/>
      <c r="B597" s="343"/>
      <c r="C597" s="343" t="s">
        <v>610</v>
      </c>
      <c r="D597" s="343"/>
      <c r="E597" s="343"/>
      <c r="F597" s="343"/>
      <c r="G597" s="343"/>
      <c r="H597" s="343"/>
      <c r="I597" s="343"/>
      <c r="J597" s="251" t="s">
        <v>358</v>
      </c>
      <c r="K597" s="416"/>
      <c r="L597" s="416"/>
      <c r="M597" s="416"/>
      <c r="N597" s="416"/>
      <c r="O597" s="416"/>
      <c r="P597" s="344" t="s">
        <v>607</v>
      </c>
      <c r="Q597" s="344"/>
      <c r="R597" s="344"/>
      <c r="S597" s="344"/>
      <c r="T597" s="344"/>
      <c r="U597" s="344"/>
      <c r="V597" s="344"/>
      <c r="W597" s="344"/>
      <c r="X597" s="344"/>
      <c r="Y597" s="341" t="s">
        <v>608</v>
      </c>
      <c r="Z597" s="342"/>
      <c r="AA597" s="342"/>
      <c r="AB597" s="342"/>
      <c r="AC597" s="251" t="s">
        <v>410</v>
      </c>
      <c r="AD597" s="251"/>
      <c r="AE597" s="251"/>
      <c r="AF597" s="251"/>
      <c r="AG597" s="251"/>
      <c r="AH597" s="341" t="s">
        <v>345</v>
      </c>
      <c r="AI597" s="343"/>
      <c r="AJ597" s="343"/>
      <c r="AK597" s="343"/>
      <c r="AL597" s="343" t="s">
        <v>22</v>
      </c>
      <c r="AM597" s="343"/>
      <c r="AN597" s="343"/>
      <c r="AO597" s="417"/>
      <c r="AP597" s="418" t="s">
        <v>359</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94"/>
      <c r="Q628" s="94"/>
      <c r="R628" s="94"/>
      <c r="S628" s="94"/>
      <c r="T628" s="94"/>
      <c r="U628" s="94"/>
      <c r="V628" s="94"/>
      <c r="W628" s="94"/>
      <c r="X628" s="94"/>
      <c r="Y628" s="95"/>
      <c r="Z628" s="95"/>
      <c r="AA628" s="95"/>
      <c r="AB628" s="95"/>
      <c r="AC628" s="95"/>
      <c r="AD628" s="95"/>
      <c r="AE628" s="95"/>
      <c r="AF628" s="95"/>
      <c r="AG628" s="95"/>
      <c r="AH628" s="95"/>
      <c r="AI628" s="95"/>
      <c r="AJ628" s="95"/>
      <c r="AK628" s="95"/>
      <c r="AL628" s="95"/>
      <c r="AM628" s="95"/>
      <c r="AN628" s="95"/>
      <c r="AO628" s="95"/>
    </row>
    <row r="629" spans="1:50" x14ac:dyDescent="0.15">
      <c r="A629" s="9"/>
      <c r="B629" s="47" t="s">
        <v>627</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3"/>
      <c r="B630" s="343"/>
      <c r="C630" s="343" t="s">
        <v>610</v>
      </c>
      <c r="D630" s="343"/>
      <c r="E630" s="343"/>
      <c r="F630" s="343"/>
      <c r="G630" s="343"/>
      <c r="H630" s="343"/>
      <c r="I630" s="343"/>
      <c r="J630" s="251" t="s">
        <v>358</v>
      </c>
      <c r="K630" s="416"/>
      <c r="L630" s="416"/>
      <c r="M630" s="416"/>
      <c r="N630" s="416"/>
      <c r="O630" s="416"/>
      <c r="P630" s="344" t="s">
        <v>607</v>
      </c>
      <c r="Q630" s="344"/>
      <c r="R630" s="344"/>
      <c r="S630" s="344"/>
      <c r="T630" s="344"/>
      <c r="U630" s="344"/>
      <c r="V630" s="344"/>
      <c r="W630" s="344"/>
      <c r="X630" s="344"/>
      <c r="Y630" s="341" t="s">
        <v>608</v>
      </c>
      <c r="Z630" s="342"/>
      <c r="AA630" s="342"/>
      <c r="AB630" s="342"/>
      <c r="AC630" s="251" t="s">
        <v>410</v>
      </c>
      <c r="AD630" s="251"/>
      <c r="AE630" s="251"/>
      <c r="AF630" s="251"/>
      <c r="AG630" s="251"/>
      <c r="AH630" s="341" t="s">
        <v>345</v>
      </c>
      <c r="AI630" s="343"/>
      <c r="AJ630" s="343"/>
      <c r="AK630" s="343"/>
      <c r="AL630" s="343" t="s">
        <v>22</v>
      </c>
      <c r="AM630" s="343"/>
      <c r="AN630" s="343"/>
      <c r="AO630" s="417"/>
      <c r="AP630" s="418" t="s">
        <v>359</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94"/>
      <c r="Q661" s="94"/>
      <c r="R661" s="94"/>
      <c r="S661" s="94"/>
      <c r="T661" s="94"/>
      <c r="U661" s="94"/>
      <c r="V661" s="94"/>
      <c r="W661" s="94"/>
      <c r="X661" s="94"/>
      <c r="Y661" s="95"/>
      <c r="Z661" s="95"/>
      <c r="AA661" s="95"/>
      <c r="AB661" s="95"/>
      <c r="AC661" s="95"/>
      <c r="AD661" s="95"/>
      <c r="AE661" s="95"/>
      <c r="AF661" s="95"/>
      <c r="AG661" s="95"/>
      <c r="AH661" s="95"/>
      <c r="AI661" s="95"/>
      <c r="AJ661" s="95"/>
      <c r="AK661" s="95"/>
      <c r="AL661" s="95"/>
      <c r="AM661" s="95"/>
      <c r="AN661" s="95"/>
      <c r="AO661" s="95"/>
    </row>
    <row r="662" spans="1:50" x14ac:dyDescent="0.15">
      <c r="A662" s="9"/>
      <c r="B662" s="47" t="s">
        <v>628</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3"/>
      <c r="B663" s="343"/>
      <c r="C663" s="343" t="s">
        <v>610</v>
      </c>
      <c r="D663" s="343"/>
      <c r="E663" s="343"/>
      <c r="F663" s="343"/>
      <c r="G663" s="343"/>
      <c r="H663" s="343"/>
      <c r="I663" s="343"/>
      <c r="J663" s="251" t="s">
        <v>358</v>
      </c>
      <c r="K663" s="416"/>
      <c r="L663" s="416"/>
      <c r="M663" s="416"/>
      <c r="N663" s="416"/>
      <c r="O663" s="416"/>
      <c r="P663" s="344" t="s">
        <v>607</v>
      </c>
      <c r="Q663" s="344"/>
      <c r="R663" s="344"/>
      <c r="S663" s="344"/>
      <c r="T663" s="344"/>
      <c r="U663" s="344"/>
      <c r="V663" s="344"/>
      <c r="W663" s="344"/>
      <c r="X663" s="344"/>
      <c r="Y663" s="341" t="s">
        <v>608</v>
      </c>
      <c r="Z663" s="342"/>
      <c r="AA663" s="342"/>
      <c r="AB663" s="342"/>
      <c r="AC663" s="251" t="s">
        <v>410</v>
      </c>
      <c r="AD663" s="251"/>
      <c r="AE663" s="251"/>
      <c r="AF663" s="251"/>
      <c r="AG663" s="251"/>
      <c r="AH663" s="341" t="s">
        <v>345</v>
      </c>
      <c r="AI663" s="343"/>
      <c r="AJ663" s="343"/>
      <c r="AK663" s="343"/>
      <c r="AL663" s="343" t="s">
        <v>22</v>
      </c>
      <c r="AM663" s="343"/>
      <c r="AN663" s="343"/>
      <c r="AO663" s="417"/>
      <c r="AP663" s="418" t="s">
        <v>359</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94"/>
      <c r="Q694" s="94"/>
      <c r="R694" s="94"/>
      <c r="S694" s="94"/>
      <c r="T694" s="94"/>
      <c r="U694" s="94"/>
      <c r="V694" s="94"/>
      <c r="W694" s="94"/>
      <c r="X694" s="94"/>
      <c r="Y694" s="95"/>
      <c r="Z694" s="95"/>
      <c r="AA694" s="95"/>
      <c r="AB694" s="95"/>
      <c r="AC694" s="95"/>
      <c r="AD694" s="95"/>
      <c r="AE694" s="95"/>
      <c r="AF694" s="95"/>
      <c r="AG694" s="95"/>
      <c r="AH694" s="95"/>
      <c r="AI694" s="95"/>
      <c r="AJ694" s="95"/>
      <c r="AK694" s="95"/>
      <c r="AL694" s="95"/>
      <c r="AM694" s="95"/>
      <c r="AN694" s="95"/>
      <c r="AO694" s="95"/>
    </row>
    <row r="695" spans="1:50" x14ac:dyDescent="0.15">
      <c r="A695" s="9"/>
      <c r="B695" s="47" t="s">
        <v>629</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3"/>
      <c r="B696" s="343"/>
      <c r="C696" s="343" t="s">
        <v>610</v>
      </c>
      <c r="D696" s="343"/>
      <c r="E696" s="343"/>
      <c r="F696" s="343"/>
      <c r="G696" s="343"/>
      <c r="H696" s="343"/>
      <c r="I696" s="343"/>
      <c r="J696" s="251" t="s">
        <v>358</v>
      </c>
      <c r="K696" s="416"/>
      <c r="L696" s="416"/>
      <c r="M696" s="416"/>
      <c r="N696" s="416"/>
      <c r="O696" s="416"/>
      <c r="P696" s="344" t="s">
        <v>607</v>
      </c>
      <c r="Q696" s="344"/>
      <c r="R696" s="344"/>
      <c r="S696" s="344"/>
      <c r="T696" s="344"/>
      <c r="U696" s="344"/>
      <c r="V696" s="344"/>
      <c r="W696" s="344"/>
      <c r="X696" s="344"/>
      <c r="Y696" s="341" t="s">
        <v>608</v>
      </c>
      <c r="Z696" s="342"/>
      <c r="AA696" s="342"/>
      <c r="AB696" s="342"/>
      <c r="AC696" s="251" t="s">
        <v>410</v>
      </c>
      <c r="AD696" s="251"/>
      <c r="AE696" s="251"/>
      <c r="AF696" s="251"/>
      <c r="AG696" s="251"/>
      <c r="AH696" s="341" t="s">
        <v>345</v>
      </c>
      <c r="AI696" s="343"/>
      <c r="AJ696" s="343"/>
      <c r="AK696" s="343"/>
      <c r="AL696" s="343" t="s">
        <v>22</v>
      </c>
      <c r="AM696" s="343"/>
      <c r="AN696" s="343"/>
      <c r="AO696" s="417"/>
      <c r="AP696" s="418" t="s">
        <v>359</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94"/>
      <c r="Q727" s="94"/>
      <c r="R727" s="94"/>
      <c r="S727" s="94"/>
      <c r="T727" s="94"/>
      <c r="U727" s="94"/>
      <c r="V727" s="94"/>
      <c r="W727" s="94"/>
      <c r="X727" s="94"/>
      <c r="Y727" s="95"/>
      <c r="Z727" s="95"/>
      <c r="AA727" s="95"/>
      <c r="AB727" s="95"/>
      <c r="AC727" s="95"/>
      <c r="AD727" s="95"/>
      <c r="AE727" s="95"/>
      <c r="AF727" s="95"/>
      <c r="AG727" s="95"/>
      <c r="AH727" s="95"/>
      <c r="AI727" s="95"/>
      <c r="AJ727" s="95"/>
      <c r="AK727" s="95"/>
      <c r="AL727" s="95"/>
      <c r="AM727" s="95"/>
      <c r="AN727" s="95"/>
      <c r="AO727" s="95"/>
    </row>
    <row r="728" spans="1:50" x14ac:dyDescent="0.15">
      <c r="A728" s="9"/>
      <c r="B728" s="47" t="s">
        <v>630</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3"/>
      <c r="B729" s="343"/>
      <c r="C729" s="343" t="s">
        <v>603</v>
      </c>
      <c r="D729" s="343"/>
      <c r="E729" s="343"/>
      <c r="F729" s="343"/>
      <c r="G729" s="343"/>
      <c r="H729" s="343"/>
      <c r="I729" s="343"/>
      <c r="J729" s="251" t="s">
        <v>358</v>
      </c>
      <c r="K729" s="416"/>
      <c r="L729" s="416"/>
      <c r="M729" s="416"/>
      <c r="N729" s="416"/>
      <c r="O729" s="416"/>
      <c r="P729" s="344" t="s">
        <v>330</v>
      </c>
      <c r="Q729" s="344"/>
      <c r="R729" s="344"/>
      <c r="S729" s="344"/>
      <c r="T729" s="344"/>
      <c r="U729" s="344"/>
      <c r="V729" s="344"/>
      <c r="W729" s="344"/>
      <c r="X729" s="344"/>
      <c r="Y729" s="341" t="s">
        <v>355</v>
      </c>
      <c r="Z729" s="342"/>
      <c r="AA729" s="342"/>
      <c r="AB729" s="342"/>
      <c r="AC729" s="251" t="s">
        <v>410</v>
      </c>
      <c r="AD729" s="251"/>
      <c r="AE729" s="251"/>
      <c r="AF729" s="251"/>
      <c r="AG729" s="251"/>
      <c r="AH729" s="341" t="s">
        <v>345</v>
      </c>
      <c r="AI729" s="343"/>
      <c r="AJ729" s="343"/>
      <c r="AK729" s="343"/>
      <c r="AL729" s="343" t="s">
        <v>22</v>
      </c>
      <c r="AM729" s="343"/>
      <c r="AN729" s="343"/>
      <c r="AO729" s="417"/>
      <c r="AP729" s="418" t="s">
        <v>359</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94"/>
      <c r="Q760" s="94"/>
      <c r="R760" s="94"/>
      <c r="S760" s="94"/>
      <c r="T760" s="94"/>
      <c r="U760" s="94"/>
      <c r="V760" s="94"/>
      <c r="W760" s="94"/>
      <c r="X760" s="94"/>
      <c r="Y760" s="95"/>
      <c r="Z760" s="95"/>
      <c r="AA760" s="95"/>
      <c r="AB760" s="95"/>
      <c r="AC760" s="95"/>
      <c r="AD760" s="95"/>
      <c r="AE760" s="95"/>
      <c r="AF760" s="95"/>
      <c r="AG760" s="95"/>
      <c r="AH760" s="95"/>
      <c r="AI760" s="95"/>
      <c r="AJ760" s="95"/>
      <c r="AK760" s="95"/>
      <c r="AL760" s="95"/>
      <c r="AM760" s="95"/>
      <c r="AN760" s="95"/>
      <c r="AO760" s="95"/>
    </row>
    <row r="761" spans="1:50" x14ac:dyDescent="0.15">
      <c r="A761" s="9"/>
      <c r="B761" s="47" t="s">
        <v>631</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3"/>
      <c r="B762" s="343"/>
      <c r="C762" s="343" t="s">
        <v>610</v>
      </c>
      <c r="D762" s="343"/>
      <c r="E762" s="343"/>
      <c r="F762" s="343"/>
      <c r="G762" s="343"/>
      <c r="H762" s="343"/>
      <c r="I762" s="343"/>
      <c r="J762" s="251" t="s">
        <v>358</v>
      </c>
      <c r="K762" s="416"/>
      <c r="L762" s="416"/>
      <c r="M762" s="416"/>
      <c r="N762" s="416"/>
      <c r="O762" s="416"/>
      <c r="P762" s="344" t="s">
        <v>607</v>
      </c>
      <c r="Q762" s="344"/>
      <c r="R762" s="344"/>
      <c r="S762" s="344"/>
      <c r="T762" s="344"/>
      <c r="U762" s="344"/>
      <c r="V762" s="344"/>
      <c r="W762" s="344"/>
      <c r="X762" s="344"/>
      <c r="Y762" s="341" t="s">
        <v>355</v>
      </c>
      <c r="Z762" s="342"/>
      <c r="AA762" s="342"/>
      <c r="AB762" s="342"/>
      <c r="AC762" s="251" t="s">
        <v>410</v>
      </c>
      <c r="AD762" s="251"/>
      <c r="AE762" s="251"/>
      <c r="AF762" s="251"/>
      <c r="AG762" s="251"/>
      <c r="AH762" s="341" t="s">
        <v>345</v>
      </c>
      <c r="AI762" s="343"/>
      <c r="AJ762" s="343"/>
      <c r="AK762" s="343"/>
      <c r="AL762" s="343" t="s">
        <v>22</v>
      </c>
      <c r="AM762" s="343"/>
      <c r="AN762" s="343"/>
      <c r="AO762" s="417"/>
      <c r="AP762" s="418" t="s">
        <v>359</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94"/>
      <c r="Q793" s="94"/>
      <c r="R793" s="94"/>
      <c r="S793" s="94"/>
      <c r="T793" s="94"/>
      <c r="U793" s="94"/>
      <c r="V793" s="94"/>
      <c r="W793" s="94"/>
      <c r="X793" s="94"/>
      <c r="Y793" s="95"/>
      <c r="Z793" s="95"/>
      <c r="AA793" s="95"/>
      <c r="AB793" s="95"/>
      <c r="AC793" s="95"/>
      <c r="AD793" s="95"/>
      <c r="AE793" s="95"/>
      <c r="AF793" s="95"/>
      <c r="AG793" s="95"/>
      <c r="AH793" s="95"/>
      <c r="AI793" s="95"/>
      <c r="AJ793" s="95"/>
      <c r="AK793" s="95"/>
      <c r="AL793" s="95"/>
      <c r="AM793" s="95"/>
      <c r="AN793" s="95"/>
      <c r="AO793" s="95"/>
    </row>
    <row r="794" spans="1:50" x14ac:dyDescent="0.15">
      <c r="A794" s="9"/>
      <c r="B794" s="47" t="s">
        <v>632</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3"/>
      <c r="B795" s="343"/>
      <c r="C795" s="343" t="s">
        <v>610</v>
      </c>
      <c r="D795" s="343"/>
      <c r="E795" s="343"/>
      <c r="F795" s="343"/>
      <c r="G795" s="343"/>
      <c r="H795" s="343"/>
      <c r="I795" s="343"/>
      <c r="J795" s="251" t="s">
        <v>358</v>
      </c>
      <c r="K795" s="416"/>
      <c r="L795" s="416"/>
      <c r="M795" s="416"/>
      <c r="N795" s="416"/>
      <c r="O795" s="416"/>
      <c r="P795" s="344" t="s">
        <v>330</v>
      </c>
      <c r="Q795" s="344"/>
      <c r="R795" s="344"/>
      <c r="S795" s="344"/>
      <c r="T795" s="344"/>
      <c r="U795" s="344"/>
      <c r="V795" s="344"/>
      <c r="W795" s="344"/>
      <c r="X795" s="344"/>
      <c r="Y795" s="341" t="s">
        <v>608</v>
      </c>
      <c r="Z795" s="342"/>
      <c r="AA795" s="342"/>
      <c r="AB795" s="342"/>
      <c r="AC795" s="251" t="s">
        <v>410</v>
      </c>
      <c r="AD795" s="251"/>
      <c r="AE795" s="251"/>
      <c r="AF795" s="251"/>
      <c r="AG795" s="251"/>
      <c r="AH795" s="341" t="s">
        <v>345</v>
      </c>
      <c r="AI795" s="343"/>
      <c r="AJ795" s="343"/>
      <c r="AK795" s="343"/>
      <c r="AL795" s="343" t="s">
        <v>22</v>
      </c>
      <c r="AM795" s="343"/>
      <c r="AN795" s="343"/>
      <c r="AO795" s="417"/>
      <c r="AP795" s="418" t="s">
        <v>359</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98"/>
      <c r="B826" s="98"/>
      <c r="P826" s="94"/>
      <c r="Q826" s="94"/>
      <c r="R826" s="94"/>
      <c r="S826" s="94"/>
      <c r="T826" s="94"/>
      <c r="U826" s="94"/>
      <c r="V826" s="94"/>
      <c r="W826" s="94"/>
      <c r="X826" s="94"/>
      <c r="Y826" s="95"/>
      <c r="Z826" s="95"/>
      <c r="AA826" s="95"/>
      <c r="AB826" s="95"/>
      <c r="AC826" s="95"/>
      <c r="AD826" s="95"/>
      <c r="AE826" s="95"/>
      <c r="AF826" s="95"/>
      <c r="AG826" s="95"/>
      <c r="AH826" s="95"/>
      <c r="AI826" s="95"/>
      <c r="AJ826" s="95"/>
      <c r="AK826" s="95"/>
      <c r="AL826" s="95"/>
      <c r="AM826" s="95"/>
      <c r="AN826" s="95"/>
      <c r="AO826" s="95"/>
    </row>
    <row r="827" spans="1:50" x14ac:dyDescent="0.15">
      <c r="A827" s="9"/>
      <c r="B827" s="47" t="s">
        <v>633</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3"/>
      <c r="B828" s="343"/>
      <c r="C828" s="343" t="s">
        <v>610</v>
      </c>
      <c r="D828" s="343"/>
      <c r="E828" s="343"/>
      <c r="F828" s="343"/>
      <c r="G828" s="343"/>
      <c r="H828" s="343"/>
      <c r="I828" s="343"/>
      <c r="J828" s="251" t="s">
        <v>358</v>
      </c>
      <c r="K828" s="416"/>
      <c r="L828" s="416"/>
      <c r="M828" s="416"/>
      <c r="N828" s="416"/>
      <c r="O828" s="416"/>
      <c r="P828" s="344" t="s">
        <v>607</v>
      </c>
      <c r="Q828" s="344"/>
      <c r="R828" s="344"/>
      <c r="S828" s="344"/>
      <c r="T828" s="344"/>
      <c r="U828" s="344"/>
      <c r="V828" s="344"/>
      <c r="W828" s="344"/>
      <c r="X828" s="344"/>
      <c r="Y828" s="341" t="s">
        <v>608</v>
      </c>
      <c r="Z828" s="342"/>
      <c r="AA828" s="342"/>
      <c r="AB828" s="342"/>
      <c r="AC828" s="251" t="s">
        <v>410</v>
      </c>
      <c r="AD828" s="251"/>
      <c r="AE828" s="251"/>
      <c r="AF828" s="251"/>
      <c r="AG828" s="251"/>
      <c r="AH828" s="341" t="s">
        <v>345</v>
      </c>
      <c r="AI828" s="343"/>
      <c r="AJ828" s="343"/>
      <c r="AK828" s="343"/>
      <c r="AL828" s="343" t="s">
        <v>22</v>
      </c>
      <c r="AM828" s="343"/>
      <c r="AN828" s="343"/>
      <c r="AO828" s="417"/>
      <c r="AP828" s="418" t="s">
        <v>359</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94"/>
      <c r="Q859" s="94"/>
      <c r="R859" s="94"/>
      <c r="S859" s="94"/>
      <c r="T859" s="94"/>
      <c r="U859" s="94"/>
      <c r="V859" s="94"/>
      <c r="W859" s="94"/>
      <c r="X859" s="94"/>
      <c r="Y859" s="95"/>
      <c r="Z859" s="95"/>
      <c r="AA859" s="95"/>
      <c r="AB859" s="95"/>
      <c r="AC859" s="95"/>
      <c r="AD859" s="95"/>
      <c r="AE859" s="95"/>
      <c r="AF859" s="95"/>
      <c r="AG859" s="95"/>
      <c r="AH859" s="95"/>
      <c r="AI859" s="95"/>
      <c r="AJ859" s="95"/>
      <c r="AK859" s="95"/>
      <c r="AL859" s="95"/>
      <c r="AM859" s="95"/>
      <c r="AN859" s="95"/>
      <c r="AO859" s="95"/>
    </row>
    <row r="860" spans="1:50" x14ac:dyDescent="0.15">
      <c r="A860" s="9"/>
      <c r="B860" s="47" t="s">
        <v>634</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3"/>
      <c r="B861" s="343"/>
      <c r="C861" s="343" t="s">
        <v>610</v>
      </c>
      <c r="D861" s="343"/>
      <c r="E861" s="343"/>
      <c r="F861" s="343"/>
      <c r="G861" s="343"/>
      <c r="H861" s="343"/>
      <c r="I861" s="343"/>
      <c r="J861" s="251" t="s">
        <v>358</v>
      </c>
      <c r="K861" s="416"/>
      <c r="L861" s="416"/>
      <c r="M861" s="416"/>
      <c r="N861" s="416"/>
      <c r="O861" s="416"/>
      <c r="P861" s="344" t="s">
        <v>607</v>
      </c>
      <c r="Q861" s="344"/>
      <c r="R861" s="344"/>
      <c r="S861" s="344"/>
      <c r="T861" s="344"/>
      <c r="U861" s="344"/>
      <c r="V861" s="344"/>
      <c r="W861" s="344"/>
      <c r="X861" s="344"/>
      <c r="Y861" s="341" t="s">
        <v>608</v>
      </c>
      <c r="Z861" s="342"/>
      <c r="AA861" s="342"/>
      <c r="AB861" s="342"/>
      <c r="AC861" s="251" t="s">
        <v>410</v>
      </c>
      <c r="AD861" s="251"/>
      <c r="AE861" s="251"/>
      <c r="AF861" s="251"/>
      <c r="AG861" s="251"/>
      <c r="AH861" s="341" t="s">
        <v>345</v>
      </c>
      <c r="AI861" s="343"/>
      <c r="AJ861" s="343"/>
      <c r="AK861" s="343"/>
      <c r="AL861" s="343" t="s">
        <v>22</v>
      </c>
      <c r="AM861" s="343"/>
      <c r="AN861" s="343"/>
      <c r="AO861" s="417"/>
      <c r="AP861" s="418" t="s">
        <v>359</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94"/>
      <c r="Q892" s="94"/>
      <c r="R892" s="94"/>
      <c r="S892" s="94"/>
      <c r="T892" s="94"/>
      <c r="U892" s="94"/>
      <c r="V892" s="94"/>
      <c r="W892" s="94"/>
      <c r="X892" s="94"/>
      <c r="Y892" s="95"/>
      <c r="Z892" s="95"/>
      <c r="AA892" s="95"/>
      <c r="AB892" s="95"/>
      <c r="AC892" s="95"/>
      <c r="AD892" s="95"/>
      <c r="AE892" s="95"/>
      <c r="AF892" s="95"/>
      <c r="AG892" s="95"/>
      <c r="AH892" s="95"/>
      <c r="AI892" s="95"/>
      <c r="AJ892" s="95"/>
      <c r="AK892" s="95"/>
      <c r="AL892" s="95"/>
      <c r="AM892" s="95"/>
      <c r="AN892" s="95"/>
      <c r="AO892" s="95"/>
    </row>
    <row r="893" spans="1:50" x14ac:dyDescent="0.15">
      <c r="A893" s="9"/>
      <c r="B893" s="47" t="s">
        <v>635</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3"/>
      <c r="B894" s="343"/>
      <c r="C894" s="343" t="s">
        <v>610</v>
      </c>
      <c r="D894" s="343"/>
      <c r="E894" s="343"/>
      <c r="F894" s="343"/>
      <c r="G894" s="343"/>
      <c r="H894" s="343"/>
      <c r="I894" s="343"/>
      <c r="J894" s="251" t="s">
        <v>358</v>
      </c>
      <c r="K894" s="416"/>
      <c r="L894" s="416"/>
      <c r="M894" s="416"/>
      <c r="N894" s="416"/>
      <c r="O894" s="416"/>
      <c r="P894" s="344" t="s">
        <v>607</v>
      </c>
      <c r="Q894" s="344"/>
      <c r="R894" s="344"/>
      <c r="S894" s="344"/>
      <c r="T894" s="344"/>
      <c r="U894" s="344"/>
      <c r="V894" s="344"/>
      <c r="W894" s="344"/>
      <c r="X894" s="344"/>
      <c r="Y894" s="341" t="s">
        <v>608</v>
      </c>
      <c r="Z894" s="342"/>
      <c r="AA894" s="342"/>
      <c r="AB894" s="342"/>
      <c r="AC894" s="251" t="s">
        <v>410</v>
      </c>
      <c r="AD894" s="251"/>
      <c r="AE894" s="251"/>
      <c r="AF894" s="251"/>
      <c r="AG894" s="251"/>
      <c r="AH894" s="341" t="s">
        <v>345</v>
      </c>
      <c r="AI894" s="343"/>
      <c r="AJ894" s="343"/>
      <c r="AK894" s="343"/>
      <c r="AL894" s="343" t="s">
        <v>22</v>
      </c>
      <c r="AM894" s="343"/>
      <c r="AN894" s="343"/>
      <c r="AO894" s="417"/>
      <c r="AP894" s="418" t="s">
        <v>359</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94"/>
      <c r="Q925" s="94"/>
      <c r="R925" s="94"/>
      <c r="S925" s="94"/>
      <c r="T925" s="94"/>
      <c r="U925" s="94"/>
      <c r="V925" s="94"/>
      <c r="W925" s="94"/>
      <c r="X925" s="94"/>
      <c r="Y925" s="95"/>
      <c r="Z925" s="95"/>
      <c r="AA925" s="95"/>
      <c r="AB925" s="95"/>
      <c r="AC925" s="95"/>
      <c r="AD925" s="95"/>
      <c r="AE925" s="95"/>
      <c r="AF925" s="95"/>
      <c r="AG925" s="95"/>
      <c r="AH925" s="95"/>
      <c r="AI925" s="95"/>
      <c r="AJ925" s="95"/>
      <c r="AK925" s="95"/>
      <c r="AL925" s="95"/>
      <c r="AM925" s="95"/>
      <c r="AN925" s="95"/>
      <c r="AO925" s="95"/>
    </row>
    <row r="926" spans="1:50" x14ac:dyDescent="0.15">
      <c r="A926" s="9"/>
      <c r="B926" s="47" t="s">
        <v>636</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3"/>
      <c r="B927" s="343"/>
      <c r="C927" s="343" t="s">
        <v>610</v>
      </c>
      <c r="D927" s="343"/>
      <c r="E927" s="343"/>
      <c r="F927" s="343"/>
      <c r="G927" s="343"/>
      <c r="H927" s="343"/>
      <c r="I927" s="343"/>
      <c r="J927" s="251" t="s">
        <v>358</v>
      </c>
      <c r="K927" s="416"/>
      <c r="L927" s="416"/>
      <c r="M927" s="416"/>
      <c r="N927" s="416"/>
      <c r="O927" s="416"/>
      <c r="P927" s="344" t="s">
        <v>607</v>
      </c>
      <c r="Q927" s="344"/>
      <c r="R927" s="344"/>
      <c r="S927" s="344"/>
      <c r="T927" s="344"/>
      <c r="U927" s="344"/>
      <c r="V927" s="344"/>
      <c r="W927" s="344"/>
      <c r="X927" s="344"/>
      <c r="Y927" s="341" t="s">
        <v>608</v>
      </c>
      <c r="Z927" s="342"/>
      <c r="AA927" s="342"/>
      <c r="AB927" s="342"/>
      <c r="AC927" s="251" t="s">
        <v>410</v>
      </c>
      <c r="AD927" s="251"/>
      <c r="AE927" s="251"/>
      <c r="AF927" s="251"/>
      <c r="AG927" s="251"/>
      <c r="AH927" s="341" t="s">
        <v>345</v>
      </c>
      <c r="AI927" s="343"/>
      <c r="AJ927" s="343"/>
      <c r="AK927" s="343"/>
      <c r="AL927" s="343" t="s">
        <v>22</v>
      </c>
      <c r="AM927" s="343"/>
      <c r="AN927" s="343"/>
      <c r="AO927" s="417"/>
      <c r="AP927" s="418" t="s">
        <v>359</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94"/>
      <c r="Q958" s="94"/>
      <c r="R958" s="94"/>
      <c r="S958" s="94"/>
      <c r="T958" s="94"/>
      <c r="U958" s="94"/>
      <c r="V958" s="94"/>
      <c r="W958" s="94"/>
      <c r="X958" s="94"/>
      <c r="Y958" s="95"/>
      <c r="Z958" s="95"/>
      <c r="AA958" s="95"/>
      <c r="AB958" s="95"/>
      <c r="AC958" s="95"/>
      <c r="AD958" s="95"/>
      <c r="AE958" s="95"/>
      <c r="AF958" s="95"/>
      <c r="AG958" s="95"/>
      <c r="AH958" s="95"/>
      <c r="AI958" s="95"/>
      <c r="AJ958" s="95"/>
      <c r="AK958" s="95"/>
      <c r="AL958" s="95"/>
      <c r="AM958" s="95"/>
      <c r="AN958" s="95"/>
      <c r="AO958" s="95"/>
    </row>
    <row r="959" spans="1:50" x14ac:dyDescent="0.15">
      <c r="A959" s="9"/>
      <c r="B959" s="47" t="s">
        <v>637</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3"/>
      <c r="B960" s="343"/>
      <c r="C960" s="343" t="s">
        <v>610</v>
      </c>
      <c r="D960" s="343"/>
      <c r="E960" s="343"/>
      <c r="F960" s="343"/>
      <c r="G960" s="343"/>
      <c r="H960" s="343"/>
      <c r="I960" s="343"/>
      <c r="J960" s="251" t="s">
        <v>358</v>
      </c>
      <c r="K960" s="416"/>
      <c r="L960" s="416"/>
      <c r="M960" s="416"/>
      <c r="N960" s="416"/>
      <c r="O960" s="416"/>
      <c r="P960" s="344" t="s">
        <v>607</v>
      </c>
      <c r="Q960" s="344"/>
      <c r="R960" s="344"/>
      <c r="S960" s="344"/>
      <c r="T960" s="344"/>
      <c r="U960" s="344"/>
      <c r="V960" s="344"/>
      <c r="W960" s="344"/>
      <c r="X960" s="344"/>
      <c r="Y960" s="341" t="s">
        <v>608</v>
      </c>
      <c r="Z960" s="342"/>
      <c r="AA960" s="342"/>
      <c r="AB960" s="342"/>
      <c r="AC960" s="251" t="s">
        <v>410</v>
      </c>
      <c r="AD960" s="251"/>
      <c r="AE960" s="251"/>
      <c r="AF960" s="251"/>
      <c r="AG960" s="251"/>
      <c r="AH960" s="341" t="s">
        <v>345</v>
      </c>
      <c r="AI960" s="343"/>
      <c r="AJ960" s="343"/>
      <c r="AK960" s="343"/>
      <c r="AL960" s="343" t="s">
        <v>22</v>
      </c>
      <c r="AM960" s="343"/>
      <c r="AN960" s="343"/>
      <c r="AO960" s="417"/>
      <c r="AP960" s="418" t="s">
        <v>359</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94"/>
      <c r="Q991" s="94"/>
      <c r="R991" s="94"/>
      <c r="S991" s="94"/>
      <c r="T991" s="94"/>
      <c r="U991" s="94"/>
      <c r="V991" s="94"/>
      <c r="W991" s="94"/>
      <c r="X991" s="94"/>
      <c r="Y991" s="95"/>
      <c r="Z991" s="95"/>
      <c r="AA991" s="95"/>
      <c r="AB991" s="95"/>
      <c r="AC991" s="95"/>
      <c r="AD991" s="95"/>
      <c r="AE991" s="95"/>
      <c r="AF991" s="95"/>
      <c r="AG991" s="95"/>
      <c r="AH991" s="95"/>
      <c r="AI991" s="95"/>
      <c r="AJ991" s="95"/>
      <c r="AK991" s="95"/>
      <c r="AL991" s="95"/>
      <c r="AM991" s="95"/>
      <c r="AN991" s="95"/>
      <c r="AO991" s="95"/>
    </row>
    <row r="992" spans="1:50" x14ac:dyDescent="0.15">
      <c r="A992" s="9"/>
      <c r="B992" s="47" t="s">
        <v>638</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3"/>
      <c r="B993" s="343"/>
      <c r="C993" s="343" t="s">
        <v>610</v>
      </c>
      <c r="D993" s="343"/>
      <c r="E993" s="343"/>
      <c r="F993" s="343"/>
      <c r="G993" s="343"/>
      <c r="H993" s="343"/>
      <c r="I993" s="343"/>
      <c r="J993" s="251" t="s">
        <v>358</v>
      </c>
      <c r="K993" s="416"/>
      <c r="L993" s="416"/>
      <c r="M993" s="416"/>
      <c r="N993" s="416"/>
      <c r="O993" s="416"/>
      <c r="P993" s="344" t="s">
        <v>607</v>
      </c>
      <c r="Q993" s="344"/>
      <c r="R993" s="344"/>
      <c r="S993" s="344"/>
      <c r="T993" s="344"/>
      <c r="U993" s="344"/>
      <c r="V993" s="344"/>
      <c r="W993" s="344"/>
      <c r="X993" s="344"/>
      <c r="Y993" s="341" t="s">
        <v>608</v>
      </c>
      <c r="Z993" s="342"/>
      <c r="AA993" s="342"/>
      <c r="AB993" s="342"/>
      <c r="AC993" s="251" t="s">
        <v>410</v>
      </c>
      <c r="AD993" s="251"/>
      <c r="AE993" s="251"/>
      <c r="AF993" s="251"/>
      <c r="AG993" s="251"/>
      <c r="AH993" s="341" t="s">
        <v>345</v>
      </c>
      <c r="AI993" s="343"/>
      <c r="AJ993" s="343"/>
      <c r="AK993" s="343"/>
      <c r="AL993" s="343" t="s">
        <v>22</v>
      </c>
      <c r="AM993" s="343"/>
      <c r="AN993" s="343"/>
      <c r="AO993" s="417"/>
      <c r="AP993" s="418" t="s">
        <v>359</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94"/>
      <c r="Q1024" s="94"/>
      <c r="R1024" s="94"/>
      <c r="S1024" s="94"/>
      <c r="T1024" s="94"/>
      <c r="U1024" s="94"/>
      <c r="V1024" s="94"/>
      <c r="W1024" s="94"/>
      <c r="X1024" s="94"/>
      <c r="Y1024" s="95"/>
      <c r="Z1024" s="95"/>
      <c r="AA1024" s="95"/>
      <c r="AB1024" s="95"/>
      <c r="AC1024" s="95"/>
      <c r="AD1024" s="95"/>
      <c r="AE1024" s="95"/>
      <c r="AF1024" s="95"/>
      <c r="AG1024" s="95"/>
      <c r="AH1024" s="95"/>
      <c r="AI1024" s="95"/>
      <c r="AJ1024" s="95"/>
      <c r="AK1024" s="95"/>
      <c r="AL1024" s="95"/>
      <c r="AM1024" s="95"/>
      <c r="AN1024" s="95"/>
      <c r="AO1024" s="95"/>
    </row>
    <row r="1025" spans="1:50" x14ac:dyDescent="0.15">
      <c r="A1025" s="9"/>
      <c r="B1025" s="47" t="s">
        <v>639</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3"/>
      <c r="B1026" s="343"/>
      <c r="C1026" s="343" t="s">
        <v>610</v>
      </c>
      <c r="D1026" s="343"/>
      <c r="E1026" s="343"/>
      <c r="F1026" s="343"/>
      <c r="G1026" s="343"/>
      <c r="H1026" s="343"/>
      <c r="I1026" s="343"/>
      <c r="J1026" s="251" t="s">
        <v>358</v>
      </c>
      <c r="K1026" s="416"/>
      <c r="L1026" s="416"/>
      <c r="M1026" s="416"/>
      <c r="N1026" s="416"/>
      <c r="O1026" s="416"/>
      <c r="P1026" s="344" t="s">
        <v>607</v>
      </c>
      <c r="Q1026" s="344"/>
      <c r="R1026" s="344"/>
      <c r="S1026" s="344"/>
      <c r="T1026" s="344"/>
      <c r="U1026" s="344"/>
      <c r="V1026" s="344"/>
      <c r="W1026" s="344"/>
      <c r="X1026" s="344"/>
      <c r="Y1026" s="341" t="s">
        <v>608</v>
      </c>
      <c r="Z1026" s="342"/>
      <c r="AA1026" s="342"/>
      <c r="AB1026" s="342"/>
      <c r="AC1026" s="251" t="s">
        <v>410</v>
      </c>
      <c r="AD1026" s="251"/>
      <c r="AE1026" s="251"/>
      <c r="AF1026" s="251"/>
      <c r="AG1026" s="251"/>
      <c r="AH1026" s="341" t="s">
        <v>345</v>
      </c>
      <c r="AI1026" s="343"/>
      <c r="AJ1026" s="343"/>
      <c r="AK1026" s="343"/>
      <c r="AL1026" s="343" t="s">
        <v>22</v>
      </c>
      <c r="AM1026" s="343"/>
      <c r="AN1026" s="343"/>
      <c r="AO1026" s="417"/>
      <c r="AP1026" s="418" t="s">
        <v>359</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94"/>
      <c r="Q1057" s="94"/>
      <c r="R1057" s="94"/>
      <c r="S1057" s="94"/>
      <c r="T1057" s="94"/>
      <c r="U1057" s="94"/>
      <c r="V1057" s="94"/>
      <c r="W1057" s="94"/>
      <c r="X1057" s="94"/>
      <c r="Y1057" s="95"/>
      <c r="Z1057" s="95"/>
      <c r="AA1057" s="95"/>
      <c r="AB1057" s="95"/>
      <c r="AC1057" s="95"/>
      <c r="AD1057" s="95"/>
      <c r="AE1057" s="95"/>
      <c r="AF1057" s="95"/>
      <c r="AG1057" s="95"/>
      <c r="AH1057" s="95"/>
      <c r="AI1057" s="95"/>
      <c r="AJ1057" s="95"/>
      <c r="AK1057" s="95"/>
      <c r="AL1057" s="95"/>
      <c r="AM1057" s="95"/>
      <c r="AN1057" s="95"/>
      <c r="AO1057" s="95"/>
    </row>
    <row r="1058" spans="1:50" x14ac:dyDescent="0.15">
      <c r="A1058" s="9"/>
      <c r="B1058" s="47" t="s">
        <v>640</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3"/>
      <c r="B1059" s="343"/>
      <c r="C1059" s="343" t="s">
        <v>610</v>
      </c>
      <c r="D1059" s="343"/>
      <c r="E1059" s="343"/>
      <c r="F1059" s="343"/>
      <c r="G1059" s="343"/>
      <c r="H1059" s="343"/>
      <c r="I1059" s="343"/>
      <c r="J1059" s="251" t="s">
        <v>358</v>
      </c>
      <c r="K1059" s="416"/>
      <c r="L1059" s="416"/>
      <c r="M1059" s="416"/>
      <c r="N1059" s="416"/>
      <c r="O1059" s="416"/>
      <c r="P1059" s="344" t="s">
        <v>607</v>
      </c>
      <c r="Q1059" s="344"/>
      <c r="R1059" s="344"/>
      <c r="S1059" s="344"/>
      <c r="T1059" s="344"/>
      <c r="U1059" s="344"/>
      <c r="V1059" s="344"/>
      <c r="W1059" s="344"/>
      <c r="X1059" s="344"/>
      <c r="Y1059" s="341" t="s">
        <v>608</v>
      </c>
      <c r="Z1059" s="342"/>
      <c r="AA1059" s="342"/>
      <c r="AB1059" s="342"/>
      <c r="AC1059" s="251" t="s">
        <v>410</v>
      </c>
      <c r="AD1059" s="251"/>
      <c r="AE1059" s="251"/>
      <c r="AF1059" s="251"/>
      <c r="AG1059" s="251"/>
      <c r="AH1059" s="341" t="s">
        <v>345</v>
      </c>
      <c r="AI1059" s="343"/>
      <c r="AJ1059" s="343"/>
      <c r="AK1059" s="343"/>
      <c r="AL1059" s="343" t="s">
        <v>22</v>
      </c>
      <c r="AM1059" s="343"/>
      <c r="AN1059" s="343"/>
      <c r="AO1059" s="417"/>
      <c r="AP1059" s="418" t="s">
        <v>359</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98"/>
      <c r="B1090" s="98"/>
      <c r="P1090" s="94"/>
      <c r="Q1090" s="94"/>
      <c r="R1090" s="94"/>
      <c r="S1090" s="94"/>
      <c r="T1090" s="94"/>
      <c r="U1090" s="94"/>
      <c r="V1090" s="94"/>
      <c r="W1090" s="94"/>
      <c r="X1090" s="94"/>
      <c r="Y1090" s="95"/>
      <c r="Z1090" s="95"/>
      <c r="AA1090" s="95"/>
      <c r="AB1090" s="95"/>
      <c r="AC1090" s="95"/>
      <c r="AD1090" s="95"/>
      <c r="AE1090" s="95"/>
      <c r="AF1090" s="95"/>
      <c r="AG1090" s="95"/>
      <c r="AH1090" s="95"/>
      <c r="AI1090" s="95"/>
      <c r="AJ1090" s="95"/>
      <c r="AK1090" s="95"/>
      <c r="AL1090" s="95"/>
      <c r="AM1090" s="95"/>
      <c r="AN1090" s="95"/>
      <c r="AO1090" s="95"/>
    </row>
    <row r="1091" spans="1:50" x14ac:dyDescent="0.15">
      <c r="A1091" s="9"/>
      <c r="B1091" s="47" t="s">
        <v>641</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3"/>
      <c r="B1092" s="343"/>
      <c r="C1092" s="343" t="s">
        <v>610</v>
      </c>
      <c r="D1092" s="343"/>
      <c r="E1092" s="343"/>
      <c r="F1092" s="343"/>
      <c r="G1092" s="343"/>
      <c r="H1092" s="343"/>
      <c r="I1092" s="343"/>
      <c r="J1092" s="251" t="s">
        <v>358</v>
      </c>
      <c r="K1092" s="416"/>
      <c r="L1092" s="416"/>
      <c r="M1092" s="416"/>
      <c r="N1092" s="416"/>
      <c r="O1092" s="416"/>
      <c r="P1092" s="344" t="s">
        <v>607</v>
      </c>
      <c r="Q1092" s="344"/>
      <c r="R1092" s="344"/>
      <c r="S1092" s="344"/>
      <c r="T1092" s="344"/>
      <c r="U1092" s="344"/>
      <c r="V1092" s="344"/>
      <c r="W1092" s="344"/>
      <c r="X1092" s="344"/>
      <c r="Y1092" s="341" t="s">
        <v>608</v>
      </c>
      <c r="Z1092" s="342"/>
      <c r="AA1092" s="342"/>
      <c r="AB1092" s="342"/>
      <c r="AC1092" s="251" t="s">
        <v>410</v>
      </c>
      <c r="AD1092" s="251"/>
      <c r="AE1092" s="251"/>
      <c r="AF1092" s="251"/>
      <c r="AG1092" s="251"/>
      <c r="AH1092" s="341" t="s">
        <v>345</v>
      </c>
      <c r="AI1092" s="343"/>
      <c r="AJ1092" s="343"/>
      <c r="AK1092" s="343"/>
      <c r="AL1092" s="343" t="s">
        <v>22</v>
      </c>
      <c r="AM1092" s="343"/>
      <c r="AN1092" s="343"/>
      <c r="AO1092" s="417"/>
      <c r="AP1092" s="418" t="s">
        <v>359</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94"/>
      <c r="Q1123" s="94"/>
      <c r="R1123" s="94"/>
      <c r="S1123" s="94"/>
      <c r="T1123" s="94"/>
      <c r="U1123" s="94"/>
      <c r="V1123" s="94"/>
      <c r="W1123" s="94"/>
      <c r="X1123" s="94"/>
      <c r="Y1123" s="95"/>
      <c r="Z1123" s="95"/>
      <c r="AA1123" s="95"/>
      <c r="AB1123" s="95"/>
      <c r="AC1123" s="95"/>
      <c r="AD1123" s="95"/>
      <c r="AE1123" s="95"/>
      <c r="AF1123" s="95"/>
      <c r="AG1123" s="95"/>
      <c r="AH1123" s="95"/>
      <c r="AI1123" s="95"/>
      <c r="AJ1123" s="95"/>
      <c r="AK1123" s="95"/>
      <c r="AL1123" s="95"/>
      <c r="AM1123" s="95"/>
      <c r="AN1123" s="95"/>
      <c r="AO1123" s="95"/>
    </row>
    <row r="1124" spans="1:50" x14ac:dyDescent="0.15">
      <c r="A1124" s="9"/>
      <c r="B1124" s="47" t="s">
        <v>642</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3"/>
      <c r="B1125" s="343"/>
      <c r="C1125" s="343" t="s">
        <v>610</v>
      </c>
      <c r="D1125" s="343"/>
      <c r="E1125" s="343"/>
      <c r="F1125" s="343"/>
      <c r="G1125" s="343"/>
      <c r="H1125" s="343"/>
      <c r="I1125" s="343"/>
      <c r="J1125" s="251" t="s">
        <v>358</v>
      </c>
      <c r="K1125" s="416"/>
      <c r="L1125" s="416"/>
      <c r="M1125" s="416"/>
      <c r="N1125" s="416"/>
      <c r="O1125" s="416"/>
      <c r="P1125" s="344" t="s">
        <v>607</v>
      </c>
      <c r="Q1125" s="344"/>
      <c r="R1125" s="344"/>
      <c r="S1125" s="344"/>
      <c r="T1125" s="344"/>
      <c r="U1125" s="344"/>
      <c r="V1125" s="344"/>
      <c r="W1125" s="344"/>
      <c r="X1125" s="344"/>
      <c r="Y1125" s="341" t="s">
        <v>608</v>
      </c>
      <c r="Z1125" s="342"/>
      <c r="AA1125" s="342"/>
      <c r="AB1125" s="342"/>
      <c r="AC1125" s="251" t="s">
        <v>410</v>
      </c>
      <c r="AD1125" s="251"/>
      <c r="AE1125" s="251"/>
      <c r="AF1125" s="251"/>
      <c r="AG1125" s="251"/>
      <c r="AH1125" s="341" t="s">
        <v>345</v>
      </c>
      <c r="AI1125" s="343"/>
      <c r="AJ1125" s="343"/>
      <c r="AK1125" s="343"/>
      <c r="AL1125" s="343" t="s">
        <v>22</v>
      </c>
      <c r="AM1125" s="343"/>
      <c r="AN1125" s="343"/>
      <c r="AO1125" s="417"/>
      <c r="AP1125" s="418" t="s">
        <v>359</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94"/>
      <c r="Q1156" s="94"/>
      <c r="R1156" s="94"/>
      <c r="S1156" s="94"/>
      <c r="T1156" s="94"/>
      <c r="U1156" s="94"/>
      <c r="V1156" s="94"/>
      <c r="W1156" s="94"/>
      <c r="X1156" s="94"/>
      <c r="Y1156" s="95"/>
      <c r="Z1156" s="95"/>
      <c r="AA1156" s="95"/>
      <c r="AB1156" s="95"/>
      <c r="AC1156" s="95"/>
      <c r="AD1156" s="95"/>
      <c r="AE1156" s="95"/>
      <c r="AF1156" s="95"/>
      <c r="AG1156" s="95"/>
      <c r="AH1156" s="95"/>
      <c r="AI1156" s="95"/>
      <c r="AJ1156" s="95"/>
      <c r="AK1156" s="95"/>
      <c r="AL1156" s="95"/>
      <c r="AM1156" s="95"/>
      <c r="AN1156" s="95"/>
      <c r="AO1156" s="95"/>
    </row>
    <row r="1157" spans="1:50" x14ac:dyDescent="0.15">
      <c r="A1157" s="9"/>
      <c r="B1157" s="47" t="s">
        <v>643</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3"/>
      <c r="B1158" s="343"/>
      <c r="C1158" s="343" t="s">
        <v>610</v>
      </c>
      <c r="D1158" s="343"/>
      <c r="E1158" s="343"/>
      <c r="F1158" s="343"/>
      <c r="G1158" s="343"/>
      <c r="H1158" s="343"/>
      <c r="I1158" s="343"/>
      <c r="J1158" s="251" t="s">
        <v>358</v>
      </c>
      <c r="K1158" s="416"/>
      <c r="L1158" s="416"/>
      <c r="M1158" s="416"/>
      <c r="N1158" s="416"/>
      <c r="O1158" s="416"/>
      <c r="P1158" s="344" t="s">
        <v>607</v>
      </c>
      <c r="Q1158" s="344"/>
      <c r="R1158" s="344"/>
      <c r="S1158" s="344"/>
      <c r="T1158" s="344"/>
      <c r="U1158" s="344"/>
      <c r="V1158" s="344"/>
      <c r="W1158" s="344"/>
      <c r="X1158" s="344"/>
      <c r="Y1158" s="341" t="s">
        <v>608</v>
      </c>
      <c r="Z1158" s="342"/>
      <c r="AA1158" s="342"/>
      <c r="AB1158" s="342"/>
      <c r="AC1158" s="251" t="s">
        <v>410</v>
      </c>
      <c r="AD1158" s="251"/>
      <c r="AE1158" s="251"/>
      <c r="AF1158" s="251"/>
      <c r="AG1158" s="251"/>
      <c r="AH1158" s="341" t="s">
        <v>345</v>
      </c>
      <c r="AI1158" s="343"/>
      <c r="AJ1158" s="343"/>
      <c r="AK1158" s="343"/>
      <c r="AL1158" s="343" t="s">
        <v>22</v>
      </c>
      <c r="AM1158" s="343"/>
      <c r="AN1158" s="343"/>
      <c r="AO1158" s="417"/>
      <c r="AP1158" s="418" t="s">
        <v>359</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94"/>
      <c r="Q1189" s="94"/>
      <c r="R1189" s="94"/>
      <c r="S1189" s="94"/>
      <c r="T1189" s="94"/>
      <c r="U1189" s="94"/>
      <c r="V1189" s="94"/>
      <c r="W1189" s="94"/>
      <c r="X1189" s="94"/>
      <c r="Y1189" s="95"/>
      <c r="Z1189" s="95"/>
      <c r="AA1189" s="95"/>
      <c r="AB1189" s="95"/>
      <c r="AC1189" s="95"/>
      <c r="AD1189" s="95"/>
      <c r="AE1189" s="95"/>
      <c r="AF1189" s="95"/>
      <c r="AG1189" s="95"/>
      <c r="AH1189" s="95"/>
      <c r="AI1189" s="95"/>
      <c r="AJ1189" s="95"/>
      <c r="AK1189" s="95"/>
      <c r="AL1189" s="95"/>
      <c r="AM1189" s="95"/>
      <c r="AN1189" s="95"/>
      <c r="AO1189" s="95"/>
    </row>
    <row r="1190" spans="1:50" x14ac:dyDescent="0.15">
      <c r="A1190" s="9"/>
      <c r="B1190" s="47" t="s">
        <v>644</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3"/>
      <c r="B1191" s="343"/>
      <c r="C1191" s="343" t="s">
        <v>610</v>
      </c>
      <c r="D1191" s="343"/>
      <c r="E1191" s="343"/>
      <c r="F1191" s="343"/>
      <c r="G1191" s="343"/>
      <c r="H1191" s="343"/>
      <c r="I1191" s="343"/>
      <c r="J1191" s="251" t="s">
        <v>358</v>
      </c>
      <c r="K1191" s="416"/>
      <c r="L1191" s="416"/>
      <c r="M1191" s="416"/>
      <c r="N1191" s="416"/>
      <c r="O1191" s="416"/>
      <c r="P1191" s="344" t="s">
        <v>607</v>
      </c>
      <c r="Q1191" s="344"/>
      <c r="R1191" s="344"/>
      <c r="S1191" s="344"/>
      <c r="T1191" s="344"/>
      <c r="U1191" s="344"/>
      <c r="V1191" s="344"/>
      <c r="W1191" s="344"/>
      <c r="X1191" s="344"/>
      <c r="Y1191" s="341" t="s">
        <v>608</v>
      </c>
      <c r="Z1191" s="342"/>
      <c r="AA1191" s="342"/>
      <c r="AB1191" s="342"/>
      <c r="AC1191" s="251" t="s">
        <v>410</v>
      </c>
      <c r="AD1191" s="251"/>
      <c r="AE1191" s="251"/>
      <c r="AF1191" s="251"/>
      <c r="AG1191" s="251"/>
      <c r="AH1191" s="341" t="s">
        <v>345</v>
      </c>
      <c r="AI1191" s="343"/>
      <c r="AJ1191" s="343"/>
      <c r="AK1191" s="343"/>
      <c r="AL1191" s="343" t="s">
        <v>22</v>
      </c>
      <c r="AM1191" s="343"/>
      <c r="AN1191" s="343"/>
      <c r="AO1191" s="417"/>
      <c r="AP1191" s="418" t="s">
        <v>359</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94"/>
      <c r="Q1222" s="94"/>
      <c r="R1222" s="94"/>
      <c r="S1222" s="94"/>
      <c r="T1222" s="94"/>
      <c r="U1222" s="94"/>
      <c r="V1222" s="94"/>
      <c r="W1222" s="94"/>
      <c r="X1222" s="94"/>
      <c r="Y1222" s="95"/>
      <c r="Z1222" s="95"/>
      <c r="AA1222" s="95"/>
      <c r="AB1222" s="95"/>
      <c r="AC1222" s="95"/>
      <c r="AD1222" s="95"/>
      <c r="AE1222" s="95"/>
      <c r="AF1222" s="95"/>
      <c r="AG1222" s="95"/>
      <c r="AH1222" s="95"/>
      <c r="AI1222" s="95"/>
      <c r="AJ1222" s="95"/>
      <c r="AK1222" s="95"/>
      <c r="AL1222" s="95"/>
      <c r="AM1222" s="95"/>
      <c r="AN1222" s="95"/>
      <c r="AO1222" s="95"/>
    </row>
    <row r="1223" spans="1:50" x14ac:dyDescent="0.15">
      <c r="A1223" s="9"/>
      <c r="B1223" s="47" t="s">
        <v>645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3"/>
      <c r="B1224" s="343"/>
      <c r="C1224" s="343" t="s">
        <v>646</v>
      </c>
      <c r="D1224" s="343"/>
      <c r="E1224" s="343"/>
      <c r="F1224" s="343"/>
      <c r="G1224" s="343"/>
      <c r="H1224" s="343"/>
      <c r="I1224" s="343"/>
      <c r="J1224" s="251" t="s">
        <v>358</v>
      </c>
      <c r="K1224" s="416"/>
      <c r="L1224" s="416"/>
      <c r="M1224" s="416"/>
      <c r="N1224" s="416"/>
      <c r="O1224" s="416"/>
      <c r="P1224" s="344" t="s">
        <v>647</v>
      </c>
      <c r="Q1224" s="344"/>
      <c r="R1224" s="344"/>
      <c r="S1224" s="344"/>
      <c r="T1224" s="344"/>
      <c r="U1224" s="344"/>
      <c r="V1224" s="344"/>
      <c r="W1224" s="344"/>
      <c r="X1224" s="344"/>
      <c r="Y1224" s="341" t="s">
        <v>355</v>
      </c>
      <c r="Z1224" s="342"/>
      <c r="AA1224" s="342"/>
      <c r="AB1224" s="342"/>
      <c r="AC1224" s="251" t="s">
        <v>410</v>
      </c>
      <c r="AD1224" s="251"/>
      <c r="AE1224" s="251"/>
      <c r="AF1224" s="251"/>
      <c r="AG1224" s="251"/>
      <c r="AH1224" s="341" t="s">
        <v>345</v>
      </c>
      <c r="AI1224" s="343"/>
      <c r="AJ1224" s="343"/>
      <c r="AK1224" s="343"/>
      <c r="AL1224" s="343" t="s">
        <v>22</v>
      </c>
      <c r="AM1224" s="343"/>
      <c r="AN1224" s="343"/>
      <c r="AO1224" s="417"/>
      <c r="AP1224" s="418" t="s">
        <v>359</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94"/>
      <c r="Q1255" s="94"/>
      <c r="R1255" s="94"/>
      <c r="S1255" s="94"/>
      <c r="T1255" s="94"/>
      <c r="U1255" s="94"/>
      <c r="V1255" s="94"/>
      <c r="W1255" s="94"/>
      <c r="X1255" s="94"/>
      <c r="Y1255" s="95"/>
      <c r="Z1255" s="95"/>
      <c r="AA1255" s="95"/>
      <c r="AB1255" s="95"/>
      <c r="AC1255" s="95"/>
      <c r="AD1255" s="95"/>
      <c r="AE1255" s="95"/>
      <c r="AF1255" s="95"/>
      <c r="AG1255" s="95"/>
      <c r="AH1255" s="95"/>
      <c r="AI1255" s="95"/>
      <c r="AJ1255" s="95"/>
      <c r="AK1255" s="95"/>
      <c r="AL1255" s="95"/>
      <c r="AM1255" s="95"/>
      <c r="AN1255" s="95"/>
      <c r="AO1255" s="95"/>
    </row>
    <row r="1256" spans="1:50" x14ac:dyDescent="0.15">
      <c r="A1256" s="9"/>
      <c r="B1256" s="47" t="s">
        <v>648</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3"/>
      <c r="B1257" s="343"/>
      <c r="C1257" s="343" t="s">
        <v>610</v>
      </c>
      <c r="D1257" s="343"/>
      <c r="E1257" s="343"/>
      <c r="F1257" s="343"/>
      <c r="G1257" s="343"/>
      <c r="H1257" s="343"/>
      <c r="I1257" s="343"/>
      <c r="J1257" s="251" t="s">
        <v>358</v>
      </c>
      <c r="K1257" s="416"/>
      <c r="L1257" s="416"/>
      <c r="M1257" s="416"/>
      <c r="N1257" s="416"/>
      <c r="O1257" s="416"/>
      <c r="P1257" s="344" t="s">
        <v>607</v>
      </c>
      <c r="Q1257" s="344"/>
      <c r="R1257" s="344"/>
      <c r="S1257" s="344"/>
      <c r="T1257" s="344"/>
      <c r="U1257" s="344"/>
      <c r="V1257" s="344"/>
      <c r="W1257" s="344"/>
      <c r="X1257" s="344"/>
      <c r="Y1257" s="341" t="s">
        <v>608</v>
      </c>
      <c r="Z1257" s="342"/>
      <c r="AA1257" s="342"/>
      <c r="AB1257" s="342"/>
      <c r="AC1257" s="251" t="s">
        <v>410</v>
      </c>
      <c r="AD1257" s="251"/>
      <c r="AE1257" s="251"/>
      <c r="AF1257" s="251"/>
      <c r="AG1257" s="251"/>
      <c r="AH1257" s="341" t="s">
        <v>345</v>
      </c>
      <c r="AI1257" s="343"/>
      <c r="AJ1257" s="343"/>
      <c r="AK1257" s="343"/>
      <c r="AL1257" s="343" t="s">
        <v>22</v>
      </c>
      <c r="AM1257" s="343"/>
      <c r="AN1257" s="343"/>
      <c r="AO1257" s="417"/>
      <c r="AP1257" s="418" t="s">
        <v>359</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94"/>
      <c r="Q1288" s="94"/>
      <c r="R1288" s="94"/>
      <c r="S1288" s="94"/>
      <c r="T1288" s="94"/>
      <c r="U1288" s="94"/>
      <c r="V1288" s="94"/>
      <c r="W1288" s="94"/>
      <c r="X1288" s="94"/>
      <c r="Y1288" s="95"/>
      <c r="Z1288" s="95"/>
      <c r="AA1288" s="95"/>
      <c r="AB1288" s="95"/>
      <c r="AC1288" s="95"/>
      <c r="AD1288" s="95"/>
      <c r="AE1288" s="95"/>
      <c r="AF1288" s="95"/>
      <c r="AG1288" s="95"/>
      <c r="AH1288" s="95"/>
      <c r="AI1288" s="95"/>
      <c r="AJ1288" s="95"/>
      <c r="AK1288" s="95"/>
      <c r="AL1288" s="95"/>
      <c r="AM1288" s="95"/>
      <c r="AN1288" s="95"/>
      <c r="AO1288" s="95"/>
    </row>
    <row r="1289" spans="1:50" x14ac:dyDescent="0.15">
      <c r="A1289" s="9"/>
      <c r="B1289" s="47" t="s">
        <v>649</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3"/>
      <c r="B1290" s="343"/>
      <c r="C1290" s="343" t="s">
        <v>610</v>
      </c>
      <c r="D1290" s="343"/>
      <c r="E1290" s="343"/>
      <c r="F1290" s="343"/>
      <c r="G1290" s="343"/>
      <c r="H1290" s="343"/>
      <c r="I1290" s="343"/>
      <c r="J1290" s="251" t="s">
        <v>358</v>
      </c>
      <c r="K1290" s="416"/>
      <c r="L1290" s="416"/>
      <c r="M1290" s="416"/>
      <c r="N1290" s="416"/>
      <c r="O1290" s="416"/>
      <c r="P1290" s="344" t="s">
        <v>607</v>
      </c>
      <c r="Q1290" s="344"/>
      <c r="R1290" s="344"/>
      <c r="S1290" s="344"/>
      <c r="T1290" s="344"/>
      <c r="U1290" s="344"/>
      <c r="V1290" s="344"/>
      <c r="W1290" s="344"/>
      <c r="X1290" s="344"/>
      <c r="Y1290" s="341" t="s">
        <v>608</v>
      </c>
      <c r="Z1290" s="342"/>
      <c r="AA1290" s="342"/>
      <c r="AB1290" s="342"/>
      <c r="AC1290" s="251" t="s">
        <v>410</v>
      </c>
      <c r="AD1290" s="251"/>
      <c r="AE1290" s="251"/>
      <c r="AF1290" s="251"/>
      <c r="AG1290" s="251"/>
      <c r="AH1290" s="341" t="s">
        <v>345</v>
      </c>
      <c r="AI1290" s="343"/>
      <c r="AJ1290" s="343"/>
      <c r="AK1290" s="343"/>
      <c r="AL1290" s="343" t="s">
        <v>22</v>
      </c>
      <c r="AM1290" s="343"/>
      <c r="AN1290" s="343"/>
      <c r="AO1290" s="417"/>
      <c r="AP1290" s="418" t="s">
        <v>359</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[28_0112_アイヌ補助_0609.xlsx]入力規則等!#REF!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2017-08-28T02:52:54Z</cp:lastPrinted>
  <dcterms:created xsi:type="dcterms:W3CDTF">2012-03-13T00:50:25Z</dcterms:created>
  <dcterms:modified xsi:type="dcterms:W3CDTF">2020-11-18T01:37:29Z</dcterms:modified>
</cp:coreProperties>
</file>