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28事業\0908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16" i="3" l="1"/>
  <c r="AM116" i="3"/>
  <c r="AI116" i="3"/>
  <c r="AE11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<sst xmlns="http://schemas.openxmlformats.org/spreadsheetml/2006/main" count="2886" uniqueCount="640">
  <si>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</si>
  <si>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</si>
  <si>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</si>
  <si>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</si>
  <si>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</si>
  <si>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</si>
  <si>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</si>
  <si>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</si>
  <si>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</si>
  <si>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</si>
  <si>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</si>
  <si>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</si>
  <si>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</si>
  <si>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</si>
  <si>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</si>
  <si>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</si>
  <si>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</si>
  <si>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</si>
  <si>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</si>
  <si>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</si>
  <si>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</si>
  <si>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</si>
  <si>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</si>
  <si>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</si>
  <si>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</si>
  <si>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</si>
  <si>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</si>
  <si>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</si>
  <si>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</si>
  <si>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</si>
  <si>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</si>
  <si>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</si>
  <si>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</si>
  <si>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</si>
  <si>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</si>
  <si>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</si>
  <si>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</si>
  <si>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</si>
  <si>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</si>
  <si>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</si>
  <si>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</si>
  <si>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</si>
  <si>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</si>
  <si>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</si>
  <si>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</si>
  <si>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</si>
  <si>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</si>
  <si>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</si>
  <si>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</si>
  <si>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</si>
  <si>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</si>
  <si>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</si>
  <si>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</si>
  <si>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</si>
  <si>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</si>
  <si>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</si>
  <si>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</si>
  <si>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</si>
  <si>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</si>
  <si>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</si>
  <si>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</si>
  <si>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</si>
  <si>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</si>
  <si>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</si>
  <si>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</si>
  <si>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</si>
  <si>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</si>
  <si>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</si>
  <si>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</si>
  <si>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</si>
  <si>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</si>
  <si>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</si>
  <si>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</si>
  <si>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</si>
  <si>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</si>
  <si>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</si>
  <si>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</si>
  <si>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</si>
  <si>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</si>
  <si>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</si>
  <si>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</si>
  <si>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</si>
  <si>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</si>
  <si>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</si>
  <si>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</si>
  <si>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</si>
  <si>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</si>
  <si>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</si>
  <si>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</si>
  <si>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</si>
  <si>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</si>
  <si>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</si>
  <si>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</si>
  <si>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</si>
  <si>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</si>
  <si>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</si>
  <si>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</si>
  <si>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</si>
  <si>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</si>
  <si>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</si>
  <si>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</si>
  <si>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</si>
  <si>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</si>
  <si>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</si>
  <si>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</si>
  <si>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</si>
  <si>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</si>
  <si>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</si>
  <si>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</si>
  <si>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</si>
  <si>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</si>
  <si>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</si>
  <si>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</si>
  <si>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</si>
  <si>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</si>
  <si>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</si>
  <si>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</si>
  <si>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</si>
  <si>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</si>
  <si>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</si>
  <si>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</si>
  <si>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</si>
  <si>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</si>
  <si>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</si>
  <si>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</si>
  <si>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</si>
  <si>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</si>
  <si>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</si>
  <si>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</si>
  <si>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</si>
  <si>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</si>
  <si>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</si>
  <si>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</si>
  <si>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</si>
  <si>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</si>
  <si>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</si>
  <si>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</si>
  <si>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</si>
  <si>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</si>
  <si>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</si>
  <si>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</si>
  <si>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</si>
  <si>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</si>
  <si>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</si>
  <si>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</si>
  <si>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</si>
  <si>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</si>
  <si>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</si>
  <si>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</si>
  <si>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</si>
  <si>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</si>
  <si>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</si>
  <si>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</si>
  <si>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</si>
  <si>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</si>
  <si>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</si>
  <si>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</si>
  <si>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</si>
  <si>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</si>
  <si>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</si>
  <si>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</si>
  <si>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</si>
  <si>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</si>
  <si>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</si>
  <si>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</si>
  <si>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</si>
  <si>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</si>
  <si>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</si>
  <si>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</si>
  <si>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</si>
  <si>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</si>
  <si>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</si>
  <si>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</si>
  <si>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</si>
  <si>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</si>
  <si>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</si>
  <si>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</si>
  <si>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</si>
  <si>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</si>
  <si>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</si>
  <si>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</si>
  <si>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</si>
  <si>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</si>
  <si>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</si>
  <si>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</si>
  <si>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</si>
  <si>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</si>
  <si>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</si>
  <si>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</si>
  <si>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</si>
  <si>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</si>
  <si>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</si>
  <si>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</si>
  <si>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</si>
  <si>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</si>
  <si>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</si>
  <si>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</si>
  <si>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</si>
  <si>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</si>
  <si>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</si>
  <si>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</si>
  <si>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</si>
  <si>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</si>
  <si>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</si>
  <si>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</si>
  <si>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</si>
  <si>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</si>
  <si>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</si>
  <si>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</si>
  <si>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</si>
  <si>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</si>
  <si>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</si>
  <si>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</si>
  <si>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</si>
  <si>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</si>
  <si>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</si>
  <si>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</si>
  <si>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</si>
  <si>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</si>
  <si>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</si>
  <si>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</si>
  <si>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</si>
  <si>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</si>
  <si>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</si>
  <si>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</si>
  <si>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</si>
  <si>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</si>
  <si>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</si>
  <si>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</si>
  <si>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</si>
  <si>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</si>
  <si>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</si>
  <si>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</si>
  <si>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</si>
  <si>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</si>
  <si>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</si>
  <si>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</si>
  <si>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</si>
  <si>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</si>
  <si>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</si>
  <si>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</si>
  <si>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</si>
  <si>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</si>
  <si>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</si>
  <si>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</si>
  <si>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</si>
  <si>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</si>
  <si>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</si>
  <si>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</si>
  <si>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</si>
  <si>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</si>
  <si>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</si>
  <si>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</si>
  <si>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</si>
  <si>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</si>
  <si>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</si>
  <si>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</si>
  <si>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</si>
  <si>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</si>
  <si>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</si>
  <si>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</si>
  <si>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</si>
  <si>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</si>
  <si>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</si>
  <si>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</si>
  <si>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</si>
  <si>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</si>
  <si>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</si>
  <si>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</si>
  <si>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</si>
  <si>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</si>
  <si>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</si>
  <si>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</si>
  <si>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</si>
  <si>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</si>
  <si>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</si>
  <si>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</si>
  <si>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</si>
  <si>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</si>
  <si>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</si>
  <si>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</si>
  <si>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</si>
  <si>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</si>
  <si>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</si>
  <si>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</si>
  <si>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</si>
  <si>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</si>
  <si>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</si>
  <si>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</si>
  <si>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</si>
  <si>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</si>
  <si>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</si>
  <si>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</si>
  <si>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</si>
  <si>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</si>
  <si>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</si>
  <si>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</si>
  <si>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</si>
  <si>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</si>
  <si>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</si>
  <si>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</si>
  <si>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</si>
  <si>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</si>
  <si>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</si>
  <si>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</si>
  <si>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</si>
  <si>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</si>
  <si>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</si>
  <si>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</si>
  <si>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</si>
  <si>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</si>
  <si>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</si>
  <si>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</si>
  <si>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</si>
  <si>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</si>
  <si>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</si>
  <si>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</si>
  <si>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</si>
  <si>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</si>
  <si>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</si>
  <si>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</si>
  <si>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</si>
  <si>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</si>
  <si>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</si>
  <si>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</si>
  <si>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</si>
  <si>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</si>
  <si>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</si>
  <si>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</si>
  <si>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</si>
  <si>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</si>
  <si>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</si>
  <si>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</si>
  <si>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</si>
  <si>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</si>
  <si>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</si>
  <si>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</si>
  <si>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</si>
  <si>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</si>
  <si>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</si>
  <si>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</si>
  <si>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</si>
  <si>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</si>
  <si>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</si>
  <si>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</si>
  <si>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</si>
  <si>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</si>
  <si>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</si>
  <si>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</si>
  <si>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</si>
  <si>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</si>
  <si>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</si>
  <si>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</si>
  <si>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</si>
  <si>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</si>
  <si>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</si>
  <si>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</si>
  <si>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</si>
  <si>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</si>
  <si>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</si>
  <si>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</si>
  <si>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</si>
  <si>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</si>
  <si>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</si>
  <si>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</si>
  <si>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</si>
  <si>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</si>
  <si>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</si>
  <si>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</si>
  <si>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</si>
  <si>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</si>
  <si>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</si>
  <si>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</si>
  <si>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</si>
  <si>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</si>
  <si>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</si>
  <si>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</si>
  <si>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</si>
  <si>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</si>
  <si>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</si>
  <si>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</si>
  <si>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</si>
  <si>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</si>
  <si>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</si>
  <si>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</si>
  <si>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</si>
  <si>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</si>
  <si>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</si>
  <si>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</si>
  <si>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</si>
  <si>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</si>
  <si>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</si>
  <si>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</si>
  <si>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</si>
  <si>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</si>
  <si>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</si>
  <si>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</si>
  <si>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</si>
  <si>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</si>
  <si>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</si>
  <si>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</si>
  <si>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</si>
  <si>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</si>
  <si>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</si>
  <si>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</si>
  <si>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</si>
  <si>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</si>
  <si>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</si>
  <si>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</si>
  <si>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</si>
  <si>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</si>
  <si>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</si>
  <si>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</si>
  <si>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</si>
  <si>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</si>
  <si>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</si>
  <si>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</si>
  <si>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</si>
  <si>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</si>
  <si>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</si>
  <si>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</si>
  <si>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</si>
  <si>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</si>
  <si>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</si>
  <si>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</si>
  <si>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</si>
  <si>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</si>
  <si>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</si>
  <si>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</si>
  <si>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</si>
  <si>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</si>
  <si>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</si>
  <si>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</si>
  <si>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</si>
  <si>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</si>
  <si>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</si>
  <si>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</si>
  <si>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</si>
  <si>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</si>
  <si>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</si>
  <si>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</si>
  <si>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</si>
  <si>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</si>
  <si>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</si>
  <si>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</si>
  <si>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</si>
  <si>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</si>
  <si>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</si>
  <si>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</si>
  <si>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</si>
  <si>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</si>
  <si>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</si>
  <si>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</si>
  <si>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</si>
  <si>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</si>
  <si>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</si>
  <si>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</si>
  <si>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</si>
  <si>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</si>
  <si>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</si>
  <si>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</si>
  <si>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</si>
  <si>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</si>
  <si>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</si>
  <si>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</si>
  <si>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</si>
  <si>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</si>
  <si>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</si>
  <si>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</si>
  <si>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</si>
  <si>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</si>
  <si>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</si>
  <si>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</si>
  <si>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</si>
  <si>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</si>
  <si>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</si>
  <si>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</si>
  <si>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</si>
  <si>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</si>
  <si>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</si>
  <si>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</si>
  <si>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</si>
  <si>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</si>
  <si>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</si>
  <si>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</si>
  <si>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</si>
  <si>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</si>
  <si>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</si>
  <si>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</si>
  <si>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</si>
  <si>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</si>
  <si>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</si>
  <si>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</si>
  <si>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</si>
  <si>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</si>
  <si>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</si>
  <si>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</si>
  <si>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</si>
  <si>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</si>
  <si>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</si>
  <si>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</si>
  <si>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</si>
  <si>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</si>
  <si>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</si>
  <si>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</si>
  <si>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</si>
  <si>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</si>
  <si>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</si>
  <si>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</si>
  <si>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</si>
  <si>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</si>
  <si>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</si>
  <si>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</si>
  <si>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</si>
  <si>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</si>
  <si>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</si>
  <si>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</si>
  <si>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</si>
  <si>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</si>
  <si>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</si>
  <si>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</si>
  <si>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</si>
  <si>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</si>
  <si>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</si>
  <si>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</si>
  <si>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</si>
  <si>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</si>
  <si>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</si>
  <si>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</si>
  <si>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</si>
  <si>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</si>
  <si>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</si>
  <si>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</si>
  <si>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</si>
  <si>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</si>
  <si>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</si>
  <si>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</si>
  <si>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</si>
  <si>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</si>
  <si>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</si>
  <si>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</si>
  <si>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</si>
  <si>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</si>
  <si>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</si>
  <si>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</si>
  <si>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</si>
  <si>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</si>
  <si>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phoneticPr fontId="5"/>
  </si>
  <si>
    <t>研究開発基盤課</t>
    <phoneticPr fontId="5"/>
  </si>
  <si>
    <t>研究開発基盤課長
村上　尚久</t>
    <rPh sb="9" eb="11">
      <t>ムラカミ</t>
    </rPh>
    <rPh sb="12" eb="14">
      <t>タカヒサ</t>
    </rPh>
    <phoneticPr fontId="5"/>
  </si>
  <si>
    <t>○</t>
  </si>
  <si>
    <t>第5期科学技術基本計画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</si>
  <si>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</si>
  <si>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</si>
  <si>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</si>
  <si>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</si>
  <si>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</si>
  <si>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</si>
  <si>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</si>
  <si>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</si>
  <si>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</si>
  <si>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非常勤職員手当</t>
    <rPh sb="0" eb="3">
      <t>ヒジョウキン</t>
    </rPh>
    <rPh sb="3" eb="5">
      <t>ショクイン</t>
    </rPh>
    <rPh sb="5" eb="7">
      <t>テアテ</t>
    </rPh>
    <phoneticPr fontId="5"/>
  </si>
  <si>
    <t>件</t>
    <rPh sb="0" eb="1">
      <t>ケン</t>
    </rPh>
    <phoneticPr fontId="5"/>
  </si>
  <si>
    <t>-</t>
    <phoneticPr fontId="5"/>
  </si>
  <si>
    <t>先端基盤技術研究開発推進経費</t>
    <rPh sb="0" eb="2">
      <t>センタン</t>
    </rPh>
    <rPh sb="2" eb="4">
      <t>キバン</t>
    </rPh>
    <rPh sb="4" eb="6">
      <t>ギジュツ</t>
    </rPh>
    <rPh sb="6" eb="8">
      <t>ケンキュウ</t>
    </rPh>
    <rPh sb="8" eb="10">
      <t>カイハツ</t>
    </rPh>
    <rPh sb="10" eb="12">
      <t>スイシン</t>
    </rPh>
    <rPh sb="12" eb="14">
      <t>ケイヒ</t>
    </rPh>
    <phoneticPr fontId="5"/>
  </si>
  <si>
    <t>-</t>
    <phoneticPr fontId="5"/>
  </si>
  <si>
    <t>様々な分野の研究開発に活用される基盤技術に関する研究推進方策や、研究基盤施設の整備・運営等について、検討会や動向調査等を通じて今後の施策の在り方の検討及び推進を図る。</t>
    <phoneticPr fontId="5"/>
  </si>
  <si>
    <t>様々な分野の研究開発に活用される光・量子科学技術等の基盤技術の今後の在り方及び開発・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い、基盤技術の開発・活用や研究基盤施設の整備・運営等に関する施策の検討及び推進に資する。</t>
    <phoneticPr fontId="5"/>
  </si>
  <si>
    <t>平成28年度末までに基盤技術の研究推進方策や研究基盤施設の整備・運営等に関する事業を7件実施する。</t>
    <rPh sb="43" eb="44">
      <t>ケン</t>
    </rPh>
    <rPh sb="44" eb="46">
      <t>ジッシ</t>
    </rPh>
    <phoneticPr fontId="5"/>
  </si>
  <si>
    <t>-</t>
    <phoneticPr fontId="5"/>
  </si>
  <si>
    <t>-</t>
    <phoneticPr fontId="5"/>
  </si>
  <si>
    <t>-</t>
    <phoneticPr fontId="5"/>
  </si>
  <si>
    <t>-</t>
    <phoneticPr fontId="5"/>
  </si>
  <si>
    <t>基盤技術の研究推進方策や研究基盤施設の整備・運営等の施策の検討を行った領域数</t>
    <rPh sb="0" eb="2">
      <t>キバン</t>
    </rPh>
    <rPh sb="2" eb="4">
      <t>ギジュツ</t>
    </rPh>
    <rPh sb="5" eb="7">
      <t>ケンキュウ</t>
    </rPh>
    <rPh sb="7" eb="9">
      <t>スイシン</t>
    </rPh>
    <rPh sb="9" eb="11">
      <t>ホウサク</t>
    </rPh>
    <rPh sb="12" eb="14">
      <t>ケンキュウ</t>
    </rPh>
    <rPh sb="14" eb="16">
      <t>キバン</t>
    </rPh>
    <rPh sb="16" eb="18">
      <t>シセツ</t>
    </rPh>
    <rPh sb="19" eb="21">
      <t>セイビ</t>
    </rPh>
    <rPh sb="22" eb="24">
      <t>ウンエイ</t>
    </rPh>
    <rPh sb="24" eb="25">
      <t>トウ</t>
    </rPh>
    <rPh sb="26" eb="28">
      <t>シサク</t>
    </rPh>
    <rPh sb="29" eb="31">
      <t>ケントウ</t>
    </rPh>
    <rPh sb="32" eb="33">
      <t>オコナ</t>
    </rPh>
    <rPh sb="35" eb="37">
      <t>リョウイキ</t>
    </rPh>
    <rPh sb="37" eb="38">
      <t>スウ</t>
    </rPh>
    <phoneticPr fontId="5"/>
  </si>
  <si>
    <t>領域</t>
    <rPh sb="0" eb="2">
      <t>リョウイキ</t>
    </rPh>
    <phoneticPr fontId="5"/>
  </si>
  <si>
    <t>‐</t>
  </si>
  <si>
    <t>無</t>
  </si>
  <si>
    <t>　第5期科学技術基本計画に「先端的な研究施設・設備や知的基盤（中略）の整備・共用にも積極的に対応する」旨が記載されており、関連施策の検討及び推進は重要であることから、事業の目的は国民や社会のニーズを的確に反映している。</t>
    <rPh sb="1" eb="2">
      <t>ダイ</t>
    </rPh>
    <rPh sb="3" eb="4">
      <t>キ</t>
    </rPh>
    <rPh sb="4" eb="6">
      <t>カガク</t>
    </rPh>
    <rPh sb="6" eb="8">
      <t>ギジュツ</t>
    </rPh>
    <rPh sb="8" eb="10">
      <t>キホン</t>
    </rPh>
    <rPh sb="10" eb="12">
      <t>ケイカク</t>
    </rPh>
    <rPh sb="51" eb="52">
      <t>ムネ</t>
    </rPh>
    <rPh sb="53" eb="55">
      <t>キサイ</t>
    </rPh>
    <rPh sb="61" eb="63">
      <t>カンレン</t>
    </rPh>
    <rPh sb="63" eb="65">
      <t>シサク</t>
    </rPh>
    <rPh sb="66" eb="68">
      <t>ケントウ</t>
    </rPh>
    <rPh sb="68" eb="69">
      <t>オヨ</t>
    </rPh>
    <rPh sb="70" eb="72">
      <t>スイシン</t>
    </rPh>
    <rPh sb="73" eb="75">
      <t>ジュウヨウ</t>
    </rPh>
    <rPh sb="83" eb="85">
      <t>ジギョウ</t>
    </rPh>
    <rPh sb="86" eb="88">
      <t>モクテキ</t>
    </rPh>
    <rPh sb="89" eb="91">
      <t>コクミン</t>
    </rPh>
    <rPh sb="92" eb="94">
      <t>シャカイ</t>
    </rPh>
    <rPh sb="99" eb="101">
      <t>テキカク</t>
    </rPh>
    <rPh sb="102" eb="104">
      <t>ハンエイ</t>
    </rPh>
    <phoneticPr fontId="5"/>
  </si>
  <si>
    <t>　第5期科学技術基本計画に「先端的な研究施設・設備や知的基盤（中略）の整備・共用にも積極的に対応する」旨が記載されており、関連施策の検討及び推進は重要であるため、国が実施すべき事業である。</t>
    <rPh sb="61" eb="63">
      <t>カンレン</t>
    </rPh>
    <rPh sb="63" eb="65">
      <t>シサク</t>
    </rPh>
    <rPh sb="66" eb="68">
      <t>ケントウ</t>
    </rPh>
    <rPh sb="68" eb="69">
      <t>オヨ</t>
    </rPh>
    <rPh sb="70" eb="72">
      <t>スイシン</t>
    </rPh>
    <rPh sb="73" eb="75">
      <t>ジュウヨウ</t>
    </rPh>
    <rPh sb="81" eb="82">
      <t>クニ</t>
    </rPh>
    <rPh sb="83" eb="85">
      <t>ジッシ</t>
    </rPh>
    <rPh sb="88" eb="90">
      <t>ジギョウ</t>
    </rPh>
    <phoneticPr fontId="5"/>
  </si>
  <si>
    <t>第5期科学技術基本計画に「先端的な研究施設・設備や知的基盤（中略）の整備・共用にも積極的に対応する」旨が記載されており、関連施策の検討及び推進は重要である。これを達成する手段として本事業は必要かつ適切な事業であり、その優先度も高い。</t>
    <rPh sb="81" eb="83">
      <t>タッセイ</t>
    </rPh>
    <rPh sb="85" eb="87">
      <t>シュダン</t>
    </rPh>
    <rPh sb="90" eb="91">
      <t>ホン</t>
    </rPh>
    <rPh sb="91" eb="93">
      <t>ジギョウ</t>
    </rPh>
    <rPh sb="94" eb="96">
      <t>ヒツヨウ</t>
    </rPh>
    <rPh sb="98" eb="100">
      <t>テキセツ</t>
    </rPh>
    <rPh sb="101" eb="103">
      <t>ジギョウ</t>
    </rPh>
    <rPh sb="109" eb="112">
      <t>ユウセンド</t>
    </rPh>
    <rPh sb="113" eb="114">
      <t>タカ</t>
    </rPh>
    <phoneticPr fontId="5"/>
  </si>
  <si>
    <t>　基盤技術の開発・活用や研究基盤施設の整備・運営等に関する施策を検討・推進するという業務の専門性を踏まえつつ効率的・効果的な執行に努めており、単位あたりコストの水準は妥当である。</t>
    <phoneticPr fontId="5"/>
  </si>
  <si>
    <t>　基盤技術の開発・活用や研究基盤施設の整備・運営等に関する施策を検討・推進するという業務の専門性を踏まえつつ効率的・効果的な執行に努めており、単位当たりコストの水準は妥当である。</t>
    <rPh sb="1" eb="3">
      <t>キバン</t>
    </rPh>
    <rPh sb="3" eb="5">
      <t>ギジュツ</t>
    </rPh>
    <rPh sb="6" eb="8">
      <t>カイハツ</t>
    </rPh>
    <rPh sb="9" eb="11">
      <t>カツヨウ</t>
    </rPh>
    <rPh sb="12" eb="14">
      <t>ケンキュウ</t>
    </rPh>
    <rPh sb="14" eb="16">
      <t>キバン</t>
    </rPh>
    <rPh sb="16" eb="18">
      <t>シセツ</t>
    </rPh>
    <rPh sb="19" eb="21">
      <t>セイビ</t>
    </rPh>
    <rPh sb="22" eb="24">
      <t>ウンエイ</t>
    </rPh>
    <rPh sb="24" eb="25">
      <t>トウ</t>
    </rPh>
    <rPh sb="26" eb="27">
      <t>カン</t>
    </rPh>
    <rPh sb="29" eb="31">
      <t>シサク</t>
    </rPh>
    <rPh sb="32" eb="34">
      <t>ケントウ</t>
    </rPh>
    <rPh sb="35" eb="37">
      <t>スイシン</t>
    </rPh>
    <rPh sb="42" eb="44">
      <t>ギョウム</t>
    </rPh>
    <rPh sb="45" eb="48">
      <t>センモンセイ</t>
    </rPh>
    <rPh sb="49" eb="50">
      <t>フ</t>
    </rPh>
    <rPh sb="54" eb="57">
      <t>コウリツテキ</t>
    </rPh>
    <rPh sb="58" eb="61">
      <t>コウカテキ</t>
    </rPh>
    <rPh sb="62" eb="64">
      <t>シッコウ</t>
    </rPh>
    <rPh sb="65" eb="66">
      <t>ツト</t>
    </rPh>
    <rPh sb="71" eb="73">
      <t>タンイ</t>
    </rPh>
    <rPh sb="73" eb="74">
      <t>ア</t>
    </rPh>
    <rPh sb="80" eb="82">
      <t>スイジュン</t>
    </rPh>
    <rPh sb="83" eb="85">
      <t>ダトウ</t>
    </rPh>
    <phoneticPr fontId="5"/>
  </si>
  <si>
    <t>　会議開催に当たり会場借料、消耗品類、議事速記等の経費節減を図るなどコスト削減や効率化に努めた。</t>
    <rPh sb="30" eb="31">
      <t>ハカ</t>
    </rPh>
    <rPh sb="37" eb="39">
      <t>サクゲン</t>
    </rPh>
    <rPh sb="40" eb="43">
      <t>コウリツカ</t>
    </rPh>
    <rPh sb="44" eb="45">
      <t>ツト</t>
    </rPh>
    <phoneticPr fontId="5"/>
  </si>
  <si>
    <t>成果実績は設定した成果目標を達成している。</t>
    <rPh sb="0" eb="2">
      <t>セイカ</t>
    </rPh>
    <rPh sb="2" eb="4">
      <t>ジッセキ</t>
    </rPh>
    <rPh sb="5" eb="7">
      <t>セッテイ</t>
    </rPh>
    <rPh sb="9" eb="11">
      <t>セイカ</t>
    </rPh>
    <rPh sb="11" eb="13">
      <t>モクヒョウ</t>
    </rPh>
    <rPh sb="14" eb="16">
      <t>タッセイ</t>
    </rPh>
    <phoneticPr fontId="5"/>
  </si>
  <si>
    <t>基盤技術に関する研究推進方策や研究基盤施設の整備・運営等に係る検討等を行う上で、検討会や動向調査等は必須であり、効果的である。</t>
    <rPh sb="0" eb="2">
      <t>キバン</t>
    </rPh>
    <rPh sb="2" eb="4">
      <t>ギジュツ</t>
    </rPh>
    <rPh sb="5" eb="6">
      <t>カン</t>
    </rPh>
    <rPh sb="8" eb="10">
      <t>ケンキュウ</t>
    </rPh>
    <rPh sb="10" eb="12">
      <t>スイシン</t>
    </rPh>
    <rPh sb="12" eb="14">
      <t>ホウサク</t>
    </rPh>
    <rPh sb="15" eb="17">
      <t>ケンキュウ</t>
    </rPh>
    <rPh sb="17" eb="19">
      <t>キバン</t>
    </rPh>
    <rPh sb="19" eb="21">
      <t>シセツ</t>
    </rPh>
    <rPh sb="22" eb="24">
      <t>セイビ</t>
    </rPh>
    <rPh sb="25" eb="27">
      <t>ウンエイ</t>
    </rPh>
    <rPh sb="27" eb="28">
      <t>トウ</t>
    </rPh>
    <rPh sb="29" eb="30">
      <t>カカ</t>
    </rPh>
    <rPh sb="31" eb="33">
      <t>ケントウ</t>
    </rPh>
    <rPh sb="33" eb="34">
      <t>トウ</t>
    </rPh>
    <rPh sb="35" eb="36">
      <t>オコナ</t>
    </rPh>
    <rPh sb="37" eb="38">
      <t>ウエ</t>
    </rPh>
    <rPh sb="40" eb="43">
      <t>ケントウカイ</t>
    </rPh>
    <rPh sb="44" eb="46">
      <t>ドウコウ</t>
    </rPh>
    <rPh sb="46" eb="48">
      <t>チョウサ</t>
    </rPh>
    <rPh sb="48" eb="49">
      <t>トウ</t>
    </rPh>
    <rPh sb="50" eb="52">
      <t>ヒッス</t>
    </rPh>
    <rPh sb="56" eb="59">
      <t>コウカテキ</t>
    </rPh>
    <phoneticPr fontId="5"/>
  </si>
  <si>
    <t>　本事業に係る経費は、文部科学省において直接執行しており、会計法令等を踏まえ適切に処理するよう努めている。また、その執行に当たっては、会議開催にあたり省内の会議室を使用し、経費の節減を図るなど効率的な実施に努めている。</t>
    <phoneticPr fontId="5"/>
  </si>
  <si>
    <t>　基盤技術に関する研究推進方策や研究基盤施設の整備・運営等に係る検討等を行うための検討会や動向調査等が適切に実施されており、今後とも引き続き効率的・効果的な事業の実施に努める必要がある。</t>
    <phoneticPr fontId="5"/>
  </si>
  <si>
    <t>職員旅費</t>
    <rPh sb="0" eb="2">
      <t>ショクイン</t>
    </rPh>
    <rPh sb="2" eb="4">
      <t>リョヒ</t>
    </rPh>
    <phoneticPr fontId="5"/>
  </si>
  <si>
    <t>国内外の動向調査等</t>
    <rPh sb="0" eb="3">
      <t>コクナイガイ</t>
    </rPh>
    <rPh sb="4" eb="6">
      <t>ドウコウ</t>
    </rPh>
    <rPh sb="6" eb="8">
      <t>チョウサ</t>
    </rPh>
    <rPh sb="8" eb="9">
      <t>トウ</t>
    </rPh>
    <phoneticPr fontId="5"/>
  </si>
  <si>
    <t>事業全体の実施に必要な経費</t>
    <rPh sb="0" eb="2">
      <t>ジギョウ</t>
    </rPh>
    <rPh sb="2" eb="4">
      <t>ゼンタイ</t>
    </rPh>
    <rPh sb="5" eb="7">
      <t>ジッシ</t>
    </rPh>
    <rPh sb="8" eb="10">
      <t>ヒツヨウ</t>
    </rPh>
    <rPh sb="11" eb="13">
      <t>ケイヒ</t>
    </rPh>
    <phoneticPr fontId="5"/>
  </si>
  <si>
    <t>庁費</t>
    <phoneticPr fontId="5"/>
  </si>
  <si>
    <t>検討会等の開催に必要な経費</t>
    <phoneticPr fontId="5"/>
  </si>
  <si>
    <t>委員等旅費、諸謝金</t>
    <rPh sb="0" eb="2">
      <t>イイン</t>
    </rPh>
    <rPh sb="2" eb="3">
      <t>トウ</t>
    </rPh>
    <rPh sb="3" eb="5">
      <t>リョヒ</t>
    </rPh>
    <rPh sb="6" eb="9">
      <t>ショシャキン</t>
    </rPh>
    <phoneticPr fontId="5"/>
  </si>
  <si>
    <t>委員等旅費</t>
    <rPh sb="0" eb="2">
      <t>イイン</t>
    </rPh>
    <rPh sb="2" eb="3">
      <t>トウ</t>
    </rPh>
    <rPh sb="3" eb="5">
      <t>リョヒ</t>
    </rPh>
    <phoneticPr fontId="5"/>
  </si>
  <si>
    <t>諸謝金</t>
    <rPh sb="0" eb="3">
      <t>ショシャキン</t>
    </rPh>
    <phoneticPr fontId="5"/>
  </si>
  <si>
    <t>庁費</t>
    <rPh sb="0" eb="1">
      <t>チョウ</t>
    </rPh>
    <rPh sb="1" eb="2">
      <t>ヒ</t>
    </rPh>
    <phoneticPr fontId="5"/>
  </si>
  <si>
    <t>活動実績は設定した活動見込みのとおり実施している。</t>
    <rPh sb="0" eb="2">
      <t>カツドウ</t>
    </rPh>
    <rPh sb="2" eb="4">
      <t>ジッセキ</t>
    </rPh>
    <rPh sb="5" eb="7">
      <t>セッテイ</t>
    </rPh>
    <rPh sb="9" eb="11">
      <t>カツドウ</t>
    </rPh>
    <rPh sb="11" eb="13">
      <t>ミコ</t>
    </rPh>
    <rPh sb="18" eb="20">
      <t>ジッシ</t>
    </rPh>
    <phoneticPr fontId="5"/>
  </si>
  <si>
    <t>9 未来社会に向けた価値創出の取組と経済・社会的課題への対応</t>
    <phoneticPr fontId="5"/>
  </si>
  <si>
    <t>9-1 未来社会を見据えた先端基盤技術の強化</t>
    <phoneticPr fontId="5"/>
  </si>
  <si>
    <t>本事業は、基盤技術の開発・活用方策及び研究基盤施設の整備・運営等について検討会等を開催し、今後の新興・融合領域の研究開発の推進方策等を検討することにより、先端基盤技術の強化を図り、上位施策の目標に資するものである。</t>
    <rPh sb="77" eb="79">
      <t>センタン</t>
    </rPh>
    <rPh sb="79" eb="81">
      <t>キバン</t>
    </rPh>
    <rPh sb="81" eb="83">
      <t>ギジュツ</t>
    </rPh>
    <rPh sb="84" eb="86">
      <t>キョウカ</t>
    </rPh>
    <rPh sb="87" eb="88">
      <t>ハカ</t>
    </rPh>
    <rPh sb="90" eb="92">
      <t>ジョウイ</t>
    </rPh>
    <rPh sb="92" eb="94">
      <t>シサク</t>
    </rPh>
    <rPh sb="95" eb="97">
      <t>モクヒョウ</t>
    </rPh>
    <rPh sb="98" eb="99">
      <t>シ</t>
    </rPh>
    <phoneticPr fontId="5"/>
  </si>
  <si>
    <t>　　X/Y</t>
    <phoneticPr fontId="5"/>
  </si>
  <si>
    <t>百万円</t>
    <rPh sb="0" eb="2">
      <t>ヒャクマン</t>
    </rPh>
    <rPh sb="2" eb="3">
      <t>エン</t>
    </rPh>
    <phoneticPr fontId="5"/>
  </si>
  <si>
    <t>9.2/6</t>
    <phoneticPr fontId="5"/>
  </si>
  <si>
    <t>8.0/6</t>
    <phoneticPr fontId="5"/>
  </si>
  <si>
    <t>7.3/7</t>
    <phoneticPr fontId="5"/>
  </si>
  <si>
    <t>12.1/7</t>
    <phoneticPr fontId="5"/>
  </si>
  <si>
    <t>基盤技術の研究推進方策や研究基盤施設の整備・運営等に関する事業を実施した数（件）</t>
    <phoneticPr fontId="5"/>
  </si>
  <si>
    <t>単位当たりコスト＝X/Y
X：予算の執行額
Y：基盤技術の研究推進方策や研究基盤施設の整備・運営等に関する事業を実施した数　　　　　　　　　　　　　　　　　　　　　　　　　　</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</si>
  <si>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</si>
  <si>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</si>
  <si>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</si>
  <si>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</si>
  <si>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</si>
  <si>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</si>
  <si>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</si>
  <si>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</si>
  <si>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</si>
  <si>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</si>
  <si>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</si>
  <si>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</si>
  <si>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</si>
  <si>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</si>
  <si>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</si>
  <si>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</si>
  <si>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</si>
  <si>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</si>
  <si>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</si>
  <si>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</si>
  <si>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</si>
  <si>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</si>
  <si>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</si>
  <si>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</si>
  <si>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文部科学省における集計</t>
    <rPh sb="0" eb="2">
      <t>モンブ</t>
    </rPh>
    <rPh sb="2" eb="5">
      <t>カガクショウ</t>
    </rPh>
    <rPh sb="9" eb="11">
      <t>シュウケイ</t>
    </rPh>
    <phoneticPr fontId="5"/>
  </si>
  <si>
    <t>　予定されていた会議や出張の一部が開催されなかったこと、及び会議開催に当たり会場借料、消耗品類、議事速記等の経費節減を図ったことなどにより、不用率が約４０％であった。</t>
    <rPh sb="1" eb="3">
      <t>ヨテイ</t>
    </rPh>
    <rPh sb="8" eb="10">
      <t>カイギ</t>
    </rPh>
    <rPh sb="11" eb="13">
      <t>シュッチョウ</t>
    </rPh>
    <rPh sb="14" eb="16">
      <t>イチブ</t>
    </rPh>
    <rPh sb="17" eb="19">
      <t>カイサイ</t>
    </rPh>
    <rPh sb="28" eb="29">
      <t>オヨ</t>
    </rPh>
    <rPh sb="30" eb="32">
      <t>カイギ</t>
    </rPh>
    <rPh sb="32" eb="34">
      <t>カイサイ</t>
    </rPh>
    <rPh sb="35" eb="36">
      <t>ア</t>
    </rPh>
    <rPh sb="38" eb="40">
      <t>カイジョウ</t>
    </rPh>
    <rPh sb="40" eb="42">
      <t>シャクリョウ</t>
    </rPh>
    <rPh sb="43" eb="45">
      <t>ショウモウ</t>
    </rPh>
    <rPh sb="45" eb="46">
      <t>ヒン</t>
    </rPh>
    <rPh sb="46" eb="47">
      <t>ルイ</t>
    </rPh>
    <rPh sb="48" eb="50">
      <t>ギジ</t>
    </rPh>
    <rPh sb="50" eb="52">
      <t>ソッキ</t>
    </rPh>
    <rPh sb="52" eb="53">
      <t>トウ</t>
    </rPh>
    <rPh sb="54" eb="56">
      <t>ケイヒ</t>
    </rPh>
    <rPh sb="56" eb="58">
      <t>セツゲン</t>
    </rPh>
    <rPh sb="59" eb="60">
      <t>ハカ</t>
    </rPh>
    <rPh sb="70" eb="72">
      <t>フヨウ</t>
    </rPh>
    <rPh sb="72" eb="73">
      <t>リツ</t>
    </rPh>
    <rPh sb="74" eb="75">
      <t>ヤク</t>
    </rPh>
    <phoneticPr fontId="5"/>
  </si>
  <si>
    <t>執行等改善</t>
  </si>
  <si>
    <t>1.事業評価の観点：この事業は、様々な分野の研究開発に活用される光・量子科学技術等の基盤技術の今後の在り方及び開発・活用方策や、基盤技術の開発・活用や研究基盤施設の整備・運営等に関する施策の検討及び推進する事業であり、予算執行状況の観点から検証を行った。
2.所見：当該事業は平成25年度から平成28年度の決算において続けて不用額が生じていることから、不用額が生じた要因を分析したうえで、平成30年度概算要求において適正に反映するべきである。</t>
    <phoneticPr fontId="5"/>
  </si>
  <si>
    <t>平成28年度については、予定されていた会議や海外出張が実施されなかったため、不用額が生じたものと分析している。平成30年度概算要求については必要な経費について精査し、必要な予算を要求することとなった。</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</si>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</sst>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96192</xdr:colOff>
      <xdr:row>746</xdr:row>
      <xdr:rowOff>328769</xdr:rowOff>
    </xdr:from>
    <xdr:to>
      <xdr:col>30</xdr:col>
      <xdr:colOff>121312</xdr:colOff>
      <xdr:row>749</xdr:row>
      <xdr:rowOff>119533</xdr:rowOff>
    </xdr:to>
    <xdr:sp macro="" textlink="">
      <xdr:nvSpPr>
        <xdr:cNvPr id="3" name="正方形/長方形 2">
          <a:extLst>
            <a:ext uri="{FF2B5EF4-FFF2-40B4-BE49-F238E27FC236}">
              <a16:creationId xmlns:a16="http://schemas.microsoft.com/office/drawing/2014/main" id="{45EE99BC-1D1B-4B7A-B0E9-B5AF1027E43C}"/>
            </a:ext>
          </a:extLst>
        </xdr:cNvPr>
        <xdr:cNvSpPr/>
      </xdr:nvSpPr>
      <xdr:spPr>
        <a:xfrm>
          <a:off x="4144317" y="43465113"/>
          <a:ext cx="2049183" cy="86232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 </a:t>
          </a:r>
          <a:r>
            <a:rPr kumimoji="1" lang="ja-JP" altLang="en-US" sz="1600">
              <a:solidFill>
                <a:sysClr val="windowText" lastClr="000000"/>
              </a:solidFill>
            </a:rPr>
            <a:t>事務費</a:t>
          </a:r>
          <a:endParaRPr kumimoji="1" lang="en-US" altLang="ja-JP" sz="1600">
            <a:solidFill>
              <a:sysClr val="windowText" lastClr="000000"/>
            </a:solidFill>
          </a:endParaRPr>
        </a:p>
        <a:p>
          <a:pPr algn="ctr"/>
          <a:r>
            <a:rPr kumimoji="1" lang="en-US" altLang="ja-JP" sz="1600">
              <a:solidFill>
                <a:sysClr val="windowText" lastClr="000000"/>
              </a:solidFill>
            </a:rPr>
            <a:t>7.3 </a:t>
          </a:r>
          <a:r>
            <a:rPr kumimoji="1" lang="ja-JP" altLang="en-US" sz="1600">
              <a:solidFill>
                <a:sysClr val="windowText" lastClr="000000"/>
              </a:solidFill>
            </a:rPr>
            <a:t>百万円</a:t>
          </a:r>
        </a:p>
      </xdr:txBody>
    </xdr:sp>
    <xdr:clientData/>
  </xdr:twoCellAnchor>
  <xdr:oneCellAnchor>
    <xdr:from>
      <xdr:col>32</xdr:col>
      <xdr:colOff>14233</xdr:colOff>
      <xdr:row>746</xdr:row>
      <xdr:rowOff>173438</xdr:rowOff>
    </xdr:from>
    <xdr:ext cx="2090791" cy="1192634"/>
    <xdr:sp macro="" textlink="">
      <xdr:nvSpPr>
        <xdr:cNvPr id="5" name="テキスト ボックス 4">
          <a:extLst>
            <a:ext uri="{FF2B5EF4-FFF2-40B4-BE49-F238E27FC236}">
              <a16:creationId xmlns:a16="http://schemas.microsoft.com/office/drawing/2014/main" id="{3C20AEE4-33F9-4F01-AC91-8CE0EAF89E0F}"/>
            </a:ext>
          </a:extLst>
        </xdr:cNvPr>
        <xdr:cNvSpPr txBox="1"/>
      </xdr:nvSpPr>
      <xdr:spPr>
        <a:xfrm>
          <a:off x="6415033" y="41130938"/>
          <a:ext cx="2090791" cy="11926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内訳</a:t>
          </a:r>
          <a:r>
            <a:rPr kumimoji="1" lang="en-US" altLang="ja-JP" sz="1100"/>
            <a:t>】</a:t>
          </a:r>
        </a:p>
        <a:p>
          <a:r>
            <a:rPr kumimoji="1" lang="ja-JP" altLang="en-US" sz="1100"/>
            <a:t>職員旅費　　　　　　</a:t>
          </a:r>
          <a:r>
            <a:rPr kumimoji="1" lang="en-US" altLang="ja-JP" sz="1100"/>
            <a:t>1.9</a:t>
          </a:r>
          <a:r>
            <a:rPr kumimoji="1" lang="ja-JP" altLang="en-US" sz="1100"/>
            <a:t>百万円</a:t>
          </a:r>
          <a:endParaRPr kumimoji="1" lang="en-US" altLang="ja-JP" sz="1100"/>
        </a:p>
        <a:p>
          <a:r>
            <a:rPr kumimoji="1" lang="ja-JP" altLang="en-US" sz="1100"/>
            <a:t>庁費　　　　　　　　　</a:t>
          </a:r>
          <a:r>
            <a:rPr kumimoji="1" lang="en-US" altLang="ja-JP" sz="1100"/>
            <a:t>2.1</a:t>
          </a:r>
          <a:r>
            <a:rPr kumimoji="1" lang="ja-JP" altLang="en-US" sz="1100"/>
            <a:t>百万円</a:t>
          </a:r>
          <a:endParaRPr kumimoji="1" lang="en-US" altLang="ja-JP" sz="1100"/>
        </a:p>
        <a:p>
          <a:r>
            <a:rPr kumimoji="1" lang="ja-JP" altLang="en-US" sz="1100"/>
            <a:t>非常勤職員手当　</a:t>
          </a:r>
          <a:r>
            <a:rPr kumimoji="1" lang="ja-JP" altLang="en-US" sz="1100" baseline="0"/>
            <a:t> </a:t>
          </a:r>
          <a:r>
            <a:rPr kumimoji="1" lang="en-US" altLang="ja-JP" sz="1100" baseline="0"/>
            <a:t>2.3</a:t>
          </a:r>
          <a:r>
            <a:rPr kumimoji="1" lang="ja-JP" altLang="en-US" sz="1100"/>
            <a:t>百万円</a:t>
          </a:r>
          <a:endParaRPr kumimoji="1" lang="en-US" altLang="ja-JP" sz="1100"/>
        </a:p>
        <a:p>
          <a:r>
            <a:rPr kumimoji="1" lang="ja-JP" altLang="en-US" sz="1100"/>
            <a:t>委員等旅費　　　　</a:t>
          </a:r>
          <a:r>
            <a:rPr kumimoji="1" lang="ja-JP" altLang="en-US" sz="1100" baseline="0"/>
            <a:t> </a:t>
          </a:r>
          <a:r>
            <a:rPr kumimoji="1" lang="en-US" altLang="ja-JP" sz="1100" baseline="0"/>
            <a:t>0.8</a:t>
          </a:r>
          <a:r>
            <a:rPr kumimoji="1" lang="ja-JP" altLang="en-US" sz="1100" baseline="0"/>
            <a:t>百万円</a:t>
          </a:r>
          <a:endParaRPr kumimoji="1" lang="en-US" altLang="ja-JP" sz="1100" baseline="0"/>
        </a:p>
        <a:p>
          <a:r>
            <a:rPr kumimoji="1" lang="ja-JP" altLang="en-US" sz="1100" baseline="0"/>
            <a:t>諸謝金　　　　　　    </a:t>
          </a:r>
          <a:r>
            <a:rPr kumimoji="1" lang="en-US" altLang="ja-JP" sz="1100" baseline="0"/>
            <a:t>0.2</a:t>
          </a:r>
          <a:r>
            <a:rPr kumimoji="1" lang="ja-JP" altLang="en-US" sz="1100" baseline="0"/>
            <a:t>百万円</a:t>
          </a:r>
          <a:endParaRPr kumimoji="1" lang="ja-JP" altLang="en-US" sz="1100"/>
        </a:p>
      </xdr:txBody>
    </xdr:sp>
    <xdr:clientData/>
  </xdr:oneCellAnchor>
  <xdr:twoCellAnchor>
    <xdr:from>
      <xdr:col>17</xdr:col>
      <xdr:colOff>0</xdr:colOff>
      <xdr:row>749</xdr:row>
      <xdr:rowOff>341538</xdr:rowOff>
    </xdr:from>
    <xdr:to>
      <xdr:col>35</xdr:col>
      <xdr:colOff>66400</xdr:colOff>
      <xdr:row>753</xdr:row>
      <xdr:rowOff>200025</xdr:rowOff>
    </xdr:to>
    <xdr:sp macro="" textlink="">
      <xdr:nvSpPr>
        <xdr:cNvPr id="6" name="AutoShape 7">
          <a:extLst>
            <a:ext uri="{FF2B5EF4-FFF2-40B4-BE49-F238E27FC236}">
              <a16:creationId xmlns:a16="http://schemas.microsoft.com/office/drawing/2014/main" id="{87536DFD-95C5-4DB9-AE21-A37EED6CF16A}"/>
            </a:ext>
          </a:extLst>
        </xdr:cNvPr>
        <xdr:cNvSpPr>
          <a:spLocks noChangeArrowheads="1"/>
        </xdr:cNvSpPr>
      </xdr:nvSpPr>
      <xdr:spPr bwMode="auto">
        <a:xfrm>
          <a:off x="3400425" y="42356313"/>
          <a:ext cx="3666850" cy="1268187"/>
        </a:xfrm>
        <a:prstGeom prst="bracketPair">
          <a:avLst>
            <a:gd name="adj" fmla="val 353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72000" tIns="72000" rIns="72000" bIns="72000" anchor="t" upright="1"/>
        <a:lstStyle/>
        <a:p>
          <a:pPr marL="36000" algn="just"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様々な分野の研究開発に活用される光・量子科学技術等の基盤技術の今後の在り方及び活用方策や、研究基盤施設の整備・運営等について、検討会の開催や外部有識者からのヒアリング等を行うとともに、国内における各機関の現地調査や各種学会・シンポジウムを通じた動向調査、更には国際会議等を通じた諸外国の取組等の情報収集・情報交換を行う。</a:t>
          </a:r>
          <a:endParaRPr lang="ja-JP" altLang="en-US"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95251</xdr:colOff>
      <xdr:row>740</xdr:row>
      <xdr:rowOff>345281</xdr:rowOff>
    </xdr:from>
    <xdr:to>
      <xdr:col>30</xdr:col>
      <xdr:colOff>120371</xdr:colOff>
      <xdr:row>743</xdr:row>
      <xdr:rowOff>136045</xdr:rowOff>
    </xdr:to>
    <xdr:sp macro="" textlink="">
      <xdr:nvSpPr>
        <xdr:cNvPr id="8" name="正方形/長方形 7">
          <a:extLst>
            <a:ext uri="{FF2B5EF4-FFF2-40B4-BE49-F238E27FC236}">
              <a16:creationId xmlns:a16="http://schemas.microsoft.com/office/drawing/2014/main" id="{0122AFF0-659E-44D4-83C0-8F4A1EFC183E}"/>
            </a:ext>
          </a:extLst>
        </xdr:cNvPr>
        <xdr:cNvSpPr/>
      </xdr:nvSpPr>
      <xdr:spPr>
        <a:xfrm>
          <a:off x="4143376" y="41338500"/>
          <a:ext cx="2049183" cy="86232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en-US" altLang="ja-JP" sz="1600">
              <a:solidFill>
                <a:sysClr val="windowText" lastClr="000000"/>
              </a:solidFill>
            </a:rPr>
            <a:t>12.1 </a:t>
          </a:r>
          <a:r>
            <a:rPr kumimoji="1" lang="ja-JP" altLang="en-US" sz="1600">
              <a:solidFill>
                <a:sysClr val="windowText" lastClr="000000"/>
              </a:solidFill>
            </a:rPr>
            <a:t>百万円</a:t>
          </a:r>
        </a:p>
      </xdr:txBody>
    </xdr:sp>
    <xdr:clientData/>
  </xdr:twoCellAnchor>
  <xdr:twoCellAnchor>
    <xdr:from>
      <xdr:col>25</xdr:col>
      <xdr:colOff>107812</xdr:colOff>
      <xdr:row>743</xdr:row>
      <xdr:rowOff>136045</xdr:rowOff>
    </xdr:from>
    <xdr:to>
      <xdr:col>25</xdr:col>
      <xdr:colOff>108753</xdr:colOff>
      <xdr:row>746</xdr:row>
      <xdr:rowOff>328769</xdr:rowOff>
    </xdr:to>
    <xdr:cxnSp macro="">
      <xdr:nvCxnSpPr>
        <xdr:cNvPr id="4" name="直線矢印コネクタ 3">
          <a:extLst>
            <a:ext uri="{FF2B5EF4-FFF2-40B4-BE49-F238E27FC236}">
              <a16:creationId xmlns:a16="http://schemas.microsoft.com/office/drawing/2014/main" id="{374A442A-468E-4D1A-A294-B6436ED2A2A0}"/>
            </a:ext>
          </a:extLst>
        </xdr:cNvPr>
        <xdr:cNvCxnSpPr>
          <a:stCxn id="8" idx="2"/>
          <a:endCxn id="3" idx="0"/>
        </xdr:cNvCxnSpPr>
      </xdr:nvCxnSpPr>
      <xdr:spPr>
        <a:xfrm>
          <a:off x="5167968" y="42200826"/>
          <a:ext cx="941" cy="126428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5" zoomScale="80" zoomScaleNormal="75" zoomScaleSheetLayoutView="80" zoomScalePageLayoutView="85" workbookViewId="0">
      <selection activeCell="O834" sqref="O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228</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546</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6" t="s">
        <v>564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187</v>
      </c>
      <c r="H5" s="866"/>
      <c r="I5" s="866"/>
      <c r="J5" s="866"/>
      <c r="K5" s="866"/>
      <c r="L5" s="866"/>
      <c r="M5" s="867" t="s">
        <v>67</v>
      </c>
      <c r="N5" s="868"/>
      <c r="O5" s="868"/>
      <c r="P5" s="868"/>
      <c r="Q5" s="868"/>
      <c r="R5" s="869"/>
      <c r="S5" s="870" t="s">
        <v>132</v>
      </c>
      <c r="T5" s="866"/>
      <c r="U5" s="866"/>
      <c r="V5" s="866"/>
      <c r="W5" s="866"/>
      <c r="X5" s="871"/>
      <c r="Y5" s="722" t="s">
        <v>3</v>
      </c>
      <c r="Z5" s="554"/>
      <c r="AA5" s="554"/>
      <c r="AB5" s="554"/>
      <c r="AC5" s="554"/>
      <c r="AD5" s="555"/>
      <c r="AE5" s="723" t="s">
        <v>548</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565</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551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科学技術・イノベーション</v>
      </c>
      <c r="H8" s="744"/>
      <c r="I8" s="744"/>
      <c r="J8" s="744"/>
      <c r="K8" s="744"/>
      <c r="L8" s="744"/>
      <c r="M8" s="744"/>
      <c r="N8" s="744"/>
      <c r="O8" s="744"/>
      <c r="P8" s="744"/>
      <c r="Q8" s="744"/>
      <c r="R8" s="744"/>
      <c r="S8" s="744"/>
      <c r="T8" s="744"/>
      <c r="U8" s="744"/>
      <c r="V8" s="744"/>
      <c r="W8" s="744"/>
      <c r="X8" s="966"/>
      <c r="Y8" s="872" t="s">
        <v>392</v>
      </c>
      <c r="Z8" s="873"/>
      <c r="AA8" s="873"/>
      <c r="AB8" s="873"/>
      <c r="AC8" s="873"/>
      <c r="AD8" s="874"/>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5" t="s">
        <v>24</v>
      </c>
      <c r="B9" s="876"/>
      <c r="C9" s="876"/>
      <c r="D9" s="876"/>
      <c r="E9" s="876"/>
      <c r="F9" s="876"/>
      <c r="G9" s="877" t="s">
        <v>566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3" t="s">
        <v>567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7"/>
      <c r="B13" s="638"/>
      <c r="C13" s="638"/>
      <c r="D13" s="638"/>
      <c r="E13" s="638"/>
      <c r="F13" s="639"/>
      <c r="G13" s="747" t="s">
        <v>7</v>
      </c>
      <c r="H13" s="748"/>
      <c r="I13" s="790" t="s">
        <v>8</v>
      </c>
      <c r="J13" s="791"/>
      <c r="K13" s="791"/>
      <c r="L13" s="791"/>
      <c r="M13" s="791"/>
      <c r="N13" s="791"/>
      <c r="O13" s="792"/>
      <c r="P13" s="679">
        <v>12.9</v>
      </c>
      <c r="Q13" s="680"/>
      <c r="R13" s="680"/>
      <c r="S13" s="680"/>
      <c r="T13" s="680"/>
      <c r="U13" s="680"/>
      <c r="V13" s="681"/>
      <c r="W13" s="679">
        <v>12.9</v>
      </c>
      <c r="X13" s="680"/>
      <c r="Y13" s="680"/>
      <c r="Z13" s="680"/>
      <c r="AA13" s="680"/>
      <c r="AB13" s="680"/>
      <c r="AC13" s="681"/>
      <c r="AD13" s="679">
        <v>12.1</v>
      </c>
      <c r="AE13" s="680"/>
      <c r="AF13" s="680"/>
      <c r="AG13" s="680"/>
      <c r="AH13" s="680"/>
      <c r="AI13" s="680"/>
      <c r="AJ13" s="681"/>
      <c r="AK13" s="679">
        <v>12.1</v>
      </c>
      <c r="AL13" s="680"/>
      <c r="AM13" s="680"/>
      <c r="AN13" s="680"/>
      <c r="AO13" s="680"/>
      <c r="AP13" s="680"/>
      <c r="AQ13" s="681"/>
      <c r="AR13" s="944">
        <v>12.054</v>
      </c>
      <c r="AS13" s="945"/>
      <c r="AT13" s="945"/>
      <c r="AU13" s="945"/>
      <c r="AV13" s="945"/>
      <c r="AW13" s="945"/>
      <c r="AX13" s="946"/>
    </row>
    <row r="14" spans="1:50" ht="21" customHeight="1" x14ac:dyDescent="0.15">
      <c r="A14" s="637"/>
      <c r="B14" s="638"/>
      <c r="C14" s="638"/>
      <c r="D14" s="638"/>
      <c r="E14" s="638"/>
      <c r="F14" s="639"/>
      <c r="G14" s="749"/>
      <c r="H14" s="750"/>
      <c r="I14" s="735" t="s">
        <v>9</v>
      </c>
      <c r="J14" s="785"/>
      <c r="K14" s="785"/>
      <c r="L14" s="785"/>
      <c r="M14" s="785"/>
      <c r="N14" s="785"/>
      <c r="O14" s="786"/>
      <c r="P14" s="679" t="s">
        <v>558</v>
      </c>
      <c r="Q14" s="680"/>
      <c r="R14" s="680"/>
      <c r="S14" s="680"/>
      <c r="T14" s="680"/>
      <c r="U14" s="680"/>
      <c r="V14" s="681"/>
      <c r="W14" s="679" t="s">
        <v>556</v>
      </c>
      <c r="X14" s="680"/>
      <c r="Y14" s="680"/>
      <c r="Z14" s="680"/>
      <c r="AA14" s="680"/>
      <c r="AB14" s="680"/>
      <c r="AC14" s="681"/>
      <c r="AD14" s="679" t="s">
        <v>556</v>
      </c>
      <c r="AE14" s="680"/>
      <c r="AF14" s="680"/>
      <c r="AG14" s="680"/>
      <c r="AH14" s="680"/>
      <c r="AI14" s="680"/>
      <c r="AJ14" s="681"/>
      <c r="AK14" s="679" t="s">
        <v>554</v>
      </c>
      <c r="AL14" s="680"/>
      <c r="AM14" s="680"/>
      <c r="AN14" s="680"/>
      <c r="AO14" s="680"/>
      <c r="AP14" s="680"/>
      <c r="AQ14" s="681"/>
      <c r="AR14" s="814"/>
      <c r="AS14" s="814"/>
      <c r="AT14" s="814"/>
      <c r="AU14" s="814"/>
      <c r="AV14" s="814"/>
      <c r="AW14" s="814"/>
      <c r="AX14" s="815"/>
    </row>
    <row r="15" spans="1:50" ht="21" customHeight="1" x14ac:dyDescent="0.15">
      <c r="A15" s="637"/>
      <c r="B15" s="638"/>
      <c r="C15" s="638"/>
      <c r="D15" s="638"/>
      <c r="E15" s="638"/>
      <c r="F15" s="639"/>
      <c r="G15" s="749"/>
      <c r="H15" s="750"/>
      <c r="I15" s="735" t="s">
        <v>52</v>
      </c>
      <c r="J15" s="736"/>
      <c r="K15" s="736"/>
      <c r="L15" s="736"/>
      <c r="M15" s="736"/>
      <c r="N15" s="736"/>
      <c r="O15" s="737"/>
      <c r="P15" s="679" t="s">
        <v>556</v>
      </c>
      <c r="Q15" s="680"/>
      <c r="R15" s="680"/>
      <c r="S15" s="680"/>
      <c r="T15" s="680"/>
      <c r="U15" s="680"/>
      <c r="V15" s="681"/>
      <c r="W15" s="679" t="s">
        <v>560</v>
      </c>
      <c r="X15" s="680"/>
      <c r="Y15" s="680"/>
      <c r="Z15" s="680"/>
      <c r="AA15" s="680"/>
      <c r="AB15" s="680"/>
      <c r="AC15" s="681"/>
      <c r="AD15" s="679" t="s">
        <v>556</v>
      </c>
      <c r="AE15" s="680"/>
      <c r="AF15" s="680"/>
      <c r="AG15" s="680"/>
      <c r="AH15" s="680"/>
      <c r="AI15" s="680"/>
      <c r="AJ15" s="681"/>
      <c r="AK15" s="679" t="s">
        <v>555</v>
      </c>
      <c r="AL15" s="680"/>
      <c r="AM15" s="680"/>
      <c r="AN15" s="680"/>
      <c r="AO15" s="680"/>
      <c r="AP15" s="680"/>
      <c r="AQ15" s="681"/>
      <c r="AR15" s="783"/>
      <c r="AS15" s="783"/>
      <c r="AT15" s="783"/>
      <c r="AU15" s="783"/>
      <c r="AV15" s="783"/>
      <c r="AW15" s="783"/>
      <c r="AX15" s="784"/>
    </row>
    <row r="16" spans="1:50" ht="21" customHeight="1" x14ac:dyDescent="0.15">
      <c r="A16" s="637"/>
      <c r="B16" s="638"/>
      <c r="C16" s="638"/>
      <c r="D16" s="638"/>
      <c r="E16" s="638"/>
      <c r="F16" s="639"/>
      <c r="G16" s="749"/>
      <c r="H16" s="750"/>
      <c r="I16" s="735" t="s">
        <v>53</v>
      </c>
      <c r="J16" s="736"/>
      <c r="K16" s="736"/>
      <c r="L16" s="736"/>
      <c r="M16" s="736"/>
      <c r="N16" s="736"/>
      <c r="O16" s="737"/>
      <c r="P16" s="679" t="s">
        <v>559</v>
      </c>
      <c r="Q16" s="680"/>
      <c r="R16" s="680"/>
      <c r="S16" s="680"/>
      <c r="T16" s="680"/>
      <c r="U16" s="680"/>
      <c r="V16" s="681"/>
      <c r="W16" s="679" t="s">
        <v>556</v>
      </c>
      <c r="X16" s="680"/>
      <c r="Y16" s="680"/>
      <c r="Z16" s="680"/>
      <c r="AA16" s="680"/>
      <c r="AB16" s="680"/>
      <c r="AC16" s="681"/>
      <c r="AD16" s="679" t="s">
        <v>554</v>
      </c>
      <c r="AE16" s="680"/>
      <c r="AF16" s="680"/>
      <c r="AG16" s="680"/>
      <c r="AH16" s="680"/>
      <c r="AI16" s="680"/>
      <c r="AJ16" s="681"/>
      <c r="AK16" s="679" t="s">
        <v>556</v>
      </c>
      <c r="AL16" s="680"/>
      <c r="AM16" s="680"/>
      <c r="AN16" s="680"/>
      <c r="AO16" s="680"/>
      <c r="AP16" s="680"/>
      <c r="AQ16" s="681"/>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5"/>
      <c r="K17" s="785"/>
      <c r="L17" s="785"/>
      <c r="M17" s="785"/>
      <c r="N17" s="785"/>
      <c r="O17" s="786"/>
      <c r="P17" s="679" t="s">
        <v>554</v>
      </c>
      <c r="Q17" s="680"/>
      <c r="R17" s="680"/>
      <c r="S17" s="680"/>
      <c r="T17" s="680"/>
      <c r="U17" s="680"/>
      <c r="V17" s="681"/>
      <c r="W17" s="679" t="s">
        <v>555</v>
      </c>
      <c r="X17" s="680"/>
      <c r="Y17" s="680"/>
      <c r="Z17" s="680"/>
      <c r="AA17" s="680"/>
      <c r="AB17" s="680"/>
      <c r="AC17" s="681"/>
      <c r="AD17" s="679" t="s">
        <v>556</v>
      </c>
      <c r="AE17" s="680"/>
      <c r="AF17" s="680"/>
      <c r="AG17" s="680"/>
      <c r="AH17" s="680"/>
      <c r="AI17" s="680"/>
      <c r="AJ17" s="681"/>
      <c r="AK17" s="679" t="s">
        <v>557</v>
      </c>
      <c r="AL17" s="680"/>
      <c r="AM17" s="680"/>
      <c r="AN17" s="680"/>
      <c r="AO17" s="680"/>
      <c r="AP17" s="680"/>
      <c r="AQ17" s="681"/>
      <c r="AR17" s="942"/>
      <c r="AS17" s="942"/>
      <c r="AT17" s="942"/>
      <c r="AU17" s="942"/>
      <c r="AV17" s="942"/>
      <c r="AW17" s="942"/>
      <c r="AX17" s="943"/>
    </row>
    <row r="18" spans="1:50" ht="24.75" customHeight="1" x14ac:dyDescent="0.15">
      <c r="A18" s="637"/>
      <c r="B18" s="638"/>
      <c r="C18" s="638"/>
      <c r="D18" s="638"/>
      <c r="E18" s="638"/>
      <c r="F18" s="639"/>
      <c r="G18" s="751"/>
      <c r="H18" s="752"/>
      <c r="I18" s="740" t="s">
        <v>21</v>
      </c>
      <c r="J18" s="741"/>
      <c r="K18" s="741"/>
      <c r="L18" s="741"/>
      <c r="M18" s="741"/>
      <c r="N18" s="741"/>
      <c r="O18" s="742"/>
      <c r="P18" s="904">
        <f>SUM(P13:V17)</f>
        <v>12.9</v>
      </c>
      <c r="Q18" s="905"/>
      <c r="R18" s="905"/>
      <c r="S18" s="905"/>
      <c r="T18" s="905"/>
      <c r="U18" s="905"/>
      <c r="V18" s="906"/>
      <c r="W18" s="904">
        <f>SUM(W13:AC17)</f>
        <v>12.9</v>
      </c>
      <c r="X18" s="905"/>
      <c r="Y18" s="905"/>
      <c r="Z18" s="905"/>
      <c r="AA18" s="905"/>
      <c r="AB18" s="905"/>
      <c r="AC18" s="906"/>
      <c r="AD18" s="904">
        <f>SUM(AD13:AJ17)</f>
        <v>12.1</v>
      </c>
      <c r="AE18" s="905"/>
      <c r="AF18" s="905"/>
      <c r="AG18" s="905"/>
      <c r="AH18" s="905"/>
      <c r="AI18" s="905"/>
      <c r="AJ18" s="906"/>
      <c r="AK18" s="904">
        <f>SUM(AK13:AQ17)</f>
        <v>12.1</v>
      </c>
      <c r="AL18" s="905"/>
      <c r="AM18" s="905"/>
      <c r="AN18" s="905"/>
      <c r="AO18" s="905"/>
      <c r="AP18" s="905"/>
      <c r="AQ18" s="906"/>
      <c r="AR18" s="904">
        <f>SUM(AR13:AX17)</f>
        <v>12.054</v>
      </c>
      <c r="AS18" s="905"/>
      <c r="AT18" s="905"/>
      <c r="AU18" s="905"/>
      <c r="AV18" s="905"/>
      <c r="AW18" s="905"/>
      <c r="AX18" s="907"/>
    </row>
    <row r="19" spans="1:50" ht="24.75" customHeight="1" x14ac:dyDescent="0.15">
      <c r="A19" s="637"/>
      <c r="B19" s="638"/>
      <c r="C19" s="638"/>
      <c r="D19" s="638"/>
      <c r="E19" s="638"/>
      <c r="F19" s="639"/>
      <c r="G19" s="902" t="s">
        <v>10</v>
      </c>
      <c r="H19" s="903"/>
      <c r="I19" s="903"/>
      <c r="J19" s="903"/>
      <c r="K19" s="903"/>
      <c r="L19" s="903"/>
      <c r="M19" s="903"/>
      <c r="N19" s="903"/>
      <c r="O19" s="903"/>
      <c r="P19" s="679">
        <v>9.1999999999999993</v>
      </c>
      <c r="Q19" s="680"/>
      <c r="R19" s="680"/>
      <c r="S19" s="680"/>
      <c r="T19" s="680"/>
      <c r="U19" s="680"/>
      <c r="V19" s="681"/>
      <c r="W19" s="679">
        <v>8</v>
      </c>
      <c r="X19" s="680"/>
      <c r="Y19" s="680"/>
      <c r="Z19" s="680"/>
      <c r="AA19" s="680"/>
      <c r="AB19" s="680"/>
      <c r="AC19" s="681"/>
      <c r="AD19" s="679">
        <v>7.3</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7"/>
      <c r="B20" s="638"/>
      <c r="C20" s="638"/>
      <c r="D20" s="638"/>
      <c r="E20" s="638"/>
      <c r="F20" s="639"/>
      <c r="G20" s="902" t="s">
        <v>11</v>
      </c>
      <c r="H20" s="903"/>
      <c r="I20" s="903"/>
      <c r="J20" s="903"/>
      <c r="K20" s="903"/>
      <c r="L20" s="903"/>
      <c r="M20" s="903"/>
      <c r="N20" s="903"/>
      <c r="O20" s="903"/>
      <c r="P20" s="352">
        <f>IF(P18=0, "-", SUM(P19)/P18)</f>
        <v>0.71317829457364335</v>
      </c>
      <c r="Q20" s="352"/>
      <c r="R20" s="352"/>
      <c r="S20" s="352"/>
      <c r="T20" s="352"/>
      <c r="U20" s="352"/>
      <c r="V20" s="352"/>
      <c r="W20" s="352">
        <f t="shared" ref="W20" si="0">IF(W18=0, "-", SUM(W19)/W18)</f>
        <v>0.62015503875968991</v>
      </c>
      <c r="X20" s="352"/>
      <c r="Y20" s="352"/>
      <c r="Z20" s="352"/>
      <c r="AA20" s="352"/>
      <c r="AB20" s="352"/>
      <c r="AC20" s="352"/>
      <c r="AD20" s="352">
        <f t="shared" ref="AD20" si="1">IF(AD18=0, "-", SUM(AD19)/AD18)</f>
        <v>0.60330578512396693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hidden="1" customHeight="1" x14ac:dyDescent="0.15">
      <c r="A21" s="875"/>
      <c r="B21" s="876"/>
      <c r="C21" s="876"/>
      <c r="D21" s="876"/>
      <c r="E21" s="876"/>
      <c r="F21" s="972"/>
      <c r="G21" s="350" t="s">
        <v>508</v>
      </c>
      <c r="H21" s="351"/>
      <c r="I21" s="351"/>
      <c r="J21" s="351"/>
      <c r="K21" s="351"/>
      <c r="L21" s="351"/>
      <c r="M21" s="351"/>
      <c r="N21" s="351"/>
      <c r="O21" s="351"/>
      <c r="P21" s="352">
        <f>IF(P19=0, "-", SUM(P19)/SUM(P13,P14))</f>
        <v>0.71317829457364335</v>
      </c>
      <c r="Q21" s="352"/>
      <c r="R21" s="352"/>
      <c r="S21" s="352"/>
      <c r="T21" s="352"/>
      <c r="U21" s="352"/>
      <c r="V21" s="352"/>
      <c r="W21" s="352">
        <f t="shared" ref="W21" si="2">IF(W19=0, "-", SUM(W19)/SUM(W13,W14))</f>
        <v>0.62015503875968991</v>
      </c>
      <c r="X21" s="352"/>
      <c r="Y21" s="352"/>
      <c r="Z21" s="352"/>
      <c r="AA21" s="352"/>
      <c r="AB21" s="352"/>
      <c r="AC21" s="352"/>
      <c r="AD21" s="352">
        <f t="shared" ref="AD21" si="3">IF(AD19=0, "-", SUM(AD19)/SUM(AD13,AD14))</f>
        <v>0.60330578512396693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3" t="s">
        <v>485</v>
      </c>
      <c r="B22" s="994"/>
      <c r="C22" s="994"/>
      <c r="D22" s="994"/>
      <c r="E22" s="994"/>
      <c r="F22" s="995"/>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1002"/>
    </row>
    <row r="23" spans="1:50" ht="25.5" customHeight="1" x14ac:dyDescent="0.15">
      <c r="A23" s="996"/>
      <c r="B23" s="997"/>
      <c r="C23" s="997"/>
      <c r="D23" s="997"/>
      <c r="E23" s="997"/>
      <c r="F23" s="998"/>
      <c r="G23" s="978" t="s">
        <v>561</v>
      </c>
      <c r="H23" s="979"/>
      <c r="I23" s="979"/>
      <c r="J23" s="979"/>
      <c r="K23" s="979"/>
      <c r="L23" s="979"/>
      <c r="M23" s="979"/>
      <c r="N23" s="979"/>
      <c r="O23" s="980"/>
      <c r="P23" s="944">
        <v>2.4</v>
      </c>
      <c r="Q23" s="945"/>
      <c r="R23" s="945"/>
      <c r="S23" s="945"/>
      <c r="T23" s="945"/>
      <c r="U23" s="945"/>
      <c r="V23" s="968"/>
      <c r="W23" s="944">
        <v>2.36</v>
      </c>
      <c r="X23" s="945"/>
      <c r="Y23" s="945"/>
      <c r="Z23" s="945"/>
      <c r="AA23" s="945"/>
      <c r="AB23" s="945"/>
      <c r="AC23" s="968"/>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1" t="s">
        <v>594</v>
      </c>
      <c r="H24" s="982"/>
      <c r="I24" s="982"/>
      <c r="J24" s="982"/>
      <c r="K24" s="982"/>
      <c r="L24" s="982"/>
      <c r="M24" s="982"/>
      <c r="N24" s="982"/>
      <c r="O24" s="983"/>
      <c r="P24" s="679">
        <v>0.7</v>
      </c>
      <c r="Q24" s="680"/>
      <c r="R24" s="680"/>
      <c r="S24" s="680"/>
      <c r="T24" s="680"/>
      <c r="U24" s="680"/>
      <c r="V24" s="681"/>
      <c r="W24" s="679">
        <v>0.67</v>
      </c>
      <c r="X24" s="680"/>
      <c r="Y24" s="680"/>
      <c r="Z24" s="680"/>
      <c r="AA24" s="680"/>
      <c r="AB24" s="680"/>
      <c r="AC24" s="68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1" t="s">
        <v>587</v>
      </c>
      <c r="H25" s="982"/>
      <c r="I25" s="982"/>
      <c r="J25" s="982"/>
      <c r="K25" s="982"/>
      <c r="L25" s="982"/>
      <c r="M25" s="982"/>
      <c r="N25" s="982"/>
      <c r="O25" s="983"/>
      <c r="P25" s="679">
        <v>4.5</v>
      </c>
      <c r="Q25" s="680"/>
      <c r="R25" s="680"/>
      <c r="S25" s="680"/>
      <c r="T25" s="680"/>
      <c r="U25" s="680"/>
      <c r="V25" s="681"/>
      <c r="W25" s="679">
        <v>4.5199999999999996</v>
      </c>
      <c r="X25" s="680"/>
      <c r="Y25" s="680"/>
      <c r="Z25" s="680"/>
      <c r="AA25" s="680"/>
      <c r="AB25" s="680"/>
      <c r="AC25" s="68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1" t="s">
        <v>593</v>
      </c>
      <c r="H26" s="982"/>
      <c r="I26" s="982"/>
      <c r="J26" s="982"/>
      <c r="K26" s="982"/>
      <c r="L26" s="982"/>
      <c r="M26" s="982"/>
      <c r="N26" s="982"/>
      <c r="O26" s="983"/>
      <c r="P26" s="679">
        <v>1.7</v>
      </c>
      <c r="Q26" s="680"/>
      <c r="R26" s="680"/>
      <c r="S26" s="680"/>
      <c r="T26" s="680"/>
      <c r="U26" s="680"/>
      <c r="V26" s="681"/>
      <c r="W26" s="679">
        <v>1.8</v>
      </c>
      <c r="X26" s="680"/>
      <c r="Y26" s="680"/>
      <c r="Z26" s="680"/>
      <c r="AA26" s="680"/>
      <c r="AB26" s="680"/>
      <c r="AC26" s="68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customHeight="1" x14ac:dyDescent="0.15">
      <c r="A27" s="996"/>
      <c r="B27" s="997"/>
      <c r="C27" s="997"/>
      <c r="D27" s="997"/>
      <c r="E27" s="997"/>
      <c r="F27" s="998"/>
      <c r="G27" s="984" t="s">
        <v>595</v>
      </c>
      <c r="H27" s="985"/>
      <c r="I27" s="985"/>
      <c r="J27" s="985"/>
      <c r="K27" s="985"/>
      <c r="L27" s="985"/>
      <c r="M27" s="985"/>
      <c r="N27" s="985"/>
      <c r="O27" s="986"/>
      <c r="P27" s="679">
        <v>2.8</v>
      </c>
      <c r="Q27" s="680"/>
      <c r="R27" s="680"/>
      <c r="S27" s="680"/>
      <c r="T27" s="680"/>
      <c r="U27" s="680"/>
      <c r="V27" s="681"/>
      <c r="W27" s="679">
        <v>2.6</v>
      </c>
      <c r="X27" s="680"/>
      <c r="Y27" s="680"/>
      <c r="Z27" s="680"/>
      <c r="AA27" s="680"/>
      <c r="AB27" s="680"/>
      <c r="AC27" s="68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488</v>
      </c>
      <c r="H28" s="988"/>
      <c r="I28" s="988"/>
      <c r="J28" s="988"/>
      <c r="K28" s="988"/>
      <c r="L28" s="988"/>
      <c r="M28" s="988"/>
      <c r="N28" s="988"/>
      <c r="O28" s="989"/>
      <c r="P28" s="904">
        <f>P29-SUM(P23:P27)</f>
        <v>0</v>
      </c>
      <c r="Q28" s="905"/>
      <c r="R28" s="905"/>
      <c r="S28" s="905"/>
      <c r="T28" s="905"/>
      <c r="U28" s="905"/>
      <c r="V28" s="906"/>
      <c r="W28" s="904">
        <f>W29-SUM(W23:W27)</f>
        <v>0.10400000000000098</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484</v>
      </c>
      <c r="H29" s="991"/>
      <c r="I29" s="991"/>
      <c r="J29" s="991"/>
      <c r="K29" s="991"/>
      <c r="L29" s="991"/>
      <c r="M29" s="991"/>
      <c r="N29" s="991"/>
      <c r="O29" s="992"/>
      <c r="P29" s="959">
        <f>AK13</f>
        <v>12.1</v>
      </c>
      <c r="Q29" s="960"/>
      <c r="R29" s="960"/>
      <c r="S29" s="960"/>
      <c r="T29" s="960"/>
      <c r="U29" s="960"/>
      <c r="V29" s="961"/>
      <c r="W29" s="959">
        <f>AR13</f>
        <v>12.054</v>
      </c>
      <c r="X29" s="960"/>
      <c r="Y29" s="960"/>
      <c r="Z29" s="960"/>
      <c r="AA29" s="960"/>
      <c r="AB29" s="960"/>
      <c r="AC29" s="961"/>
      <c r="AD29" s="1009"/>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3"/>
      <c r="AF31" s="563"/>
      <c r="AG31" s="563"/>
      <c r="AH31" s="563"/>
      <c r="AI31" s="563"/>
      <c r="AJ31" s="563"/>
      <c r="AK31" s="563"/>
      <c r="AL31" s="563"/>
      <c r="AM31" s="563"/>
      <c r="AN31" s="563"/>
      <c r="AO31" s="563"/>
      <c r="AP31" s="445"/>
      <c r="AQ31" s="604" t="s">
        <v>617</v>
      </c>
      <c r="AR31" s="187"/>
      <c r="AS31" s="131" t="s">
        <v>357</v>
      </c>
      <c r="AT31" s="132"/>
      <c r="AU31" s="186">
        <v>29</v>
      </c>
      <c r="AV31" s="186"/>
      <c r="AW31" s="430" t="s">
        <v>301</v>
      </c>
      <c r="AX31" s="431"/>
    </row>
    <row r="32" spans="1:50" ht="29.25" customHeight="1" x14ac:dyDescent="0.15">
      <c r="A32" s="435"/>
      <c r="B32" s="433"/>
      <c r="C32" s="433"/>
      <c r="D32" s="433"/>
      <c r="E32" s="433"/>
      <c r="F32" s="434"/>
      <c r="G32" s="575" t="s">
        <v>568</v>
      </c>
      <c r="H32" s="576"/>
      <c r="I32" s="576"/>
      <c r="J32" s="576"/>
      <c r="K32" s="576"/>
      <c r="L32" s="576"/>
      <c r="M32" s="576"/>
      <c r="N32" s="576"/>
      <c r="O32" s="577"/>
      <c r="P32" s="100" t="s">
        <v>606</v>
      </c>
      <c r="Q32" s="100"/>
      <c r="R32" s="100"/>
      <c r="S32" s="100"/>
      <c r="T32" s="100"/>
      <c r="U32" s="100"/>
      <c r="V32" s="100"/>
      <c r="W32" s="100"/>
      <c r="X32" s="101"/>
      <c r="Y32" s="497" t="s">
        <v>13</v>
      </c>
      <c r="Z32" s="544"/>
      <c r="AA32" s="545"/>
      <c r="AB32" s="482" t="s">
        <v>562</v>
      </c>
      <c r="AC32" s="482"/>
      <c r="AD32" s="482"/>
      <c r="AE32" s="239">
        <v>6</v>
      </c>
      <c r="AF32" s="240"/>
      <c r="AG32" s="240"/>
      <c r="AH32" s="240"/>
      <c r="AI32" s="239">
        <v>6</v>
      </c>
      <c r="AJ32" s="240"/>
      <c r="AK32" s="240"/>
      <c r="AL32" s="241"/>
      <c r="AM32" s="239">
        <v>7</v>
      </c>
      <c r="AN32" s="240"/>
      <c r="AO32" s="240"/>
      <c r="AP32" s="241"/>
      <c r="AQ32" s="360" t="s">
        <v>571</v>
      </c>
      <c r="AR32" s="194"/>
      <c r="AS32" s="194"/>
      <c r="AT32" s="361"/>
      <c r="AU32" s="240" t="s">
        <v>570</v>
      </c>
      <c r="AV32" s="240"/>
      <c r="AW32" s="240"/>
      <c r="AX32" s="242"/>
    </row>
    <row r="33" spans="1:50" ht="29.25" customHeight="1" x14ac:dyDescent="0.15">
      <c r="A33" s="436"/>
      <c r="B33" s="437"/>
      <c r="C33" s="437"/>
      <c r="D33" s="437"/>
      <c r="E33" s="437"/>
      <c r="F33" s="438"/>
      <c r="G33" s="578"/>
      <c r="H33" s="579"/>
      <c r="I33" s="579"/>
      <c r="J33" s="579"/>
      <c r="K33" s="579"/>
      <c r="L33" s="579"/>
      <c r="M33" s="579"/>
      <c r="N33" s="579"/>
      <c r="O33" s="580"/>
      <c r="P33" s="103"/>
      <c r="Q33" s="103"/>
      <c r="R33" s="103"/>
      <c r="S33" s="103"/>
      <c r="T33" s="103"/>
      <c r="U33" s="103"/>
      <c r="V33" s="103"/>
      <c r="W33" s="103"/>
      <c r="X33" s="104"/>
      <c r="Y33" s="420" t="s">
        <v>55</v>
      </c>
      <c r="Z33" s="421"/>
      <c r="AA33" s="422"/>
      <c r="AB33" s="536" t="s">
        <v>562</v>
      </c>
      <c r="AC33" s="536"/>
      <c r="AD33" s="536"/>
      <c r="AE33" s="239">
        <v>6</v>
      </c>
      <c r="AF33" s="240"/>
      <c r="AG33" s="240"/>
      <c r="AH33" s="240"/>
      <c r="AI33" s="239">
        <v>6</v>
      </c>
      <c r="AJ33" s="240"/>
      <c r="AK33" s="240"/>
      <c r="AL33" s="241"/>
      <c r="AM33" s="239">
        <v>7</v>
      </c>
      <c r="AN33" s="240"/>
      <c r="AO33" s="240"/>
      <c r="AP33" s="241"/>
      <c r="AQ33" s="360" t="s">
        <v>572</v>
      </c>
      <c r="AR33" s="194"/>
      <c r="AS33" s="194"/>
      <c r="AT33" s="361"/>
      <c r="AU33" s="240">
        <v>7</v>
      </c>
      <c r="AV33" s="240"/>
      <c r="AW33" s="240"/>
      <c r="AX33" s="242"/>
    </row>
    <row r="34" spans="1:50" ht="29.25" customHeight="1" x14ac:dyDescent="0.15">
      <c r="A34" s="435"/>
      <c r="B34" s="433"/>
      <c r="C34" s="433"/>
      <c r="D34" s="433"/>
      <c r="E34" s="433"/>
      <c r="F34" s="434"/>
      <c r="G34" s="581"/>
      <c r="H34" s="582"/>
      <c r="I34" s="582"/>
      <c r="J34" s="582"/>
      <c r="K34" s="582"/>
      <c r="L34" s="582"/>
      <c r="M34" s="582"/>
      <c r="N34" s="582"/>
      <c r="O34" s="583"/>
      <c r="P34" s="106"/>
      <c r="Q34" s="106"/>
      <c r="R34" s="106"/>
      <c r="S34" s="106"/>
      <c r="T34" s="106"/>
      <c r="U34" s="106"/>
      <c r="V34" s="106"/>
      <c r="W34" s="106"/>
      <c r="X34" s="107"/>
      <c r="Y34" s="420" t="s">
        <v>14</v>
      </c>
      <c r="Z34" s="421"/>
      <c r="AA34" s="422"/>
      <c r="AB34" s="570" t="s">
        <v>302</v>
      </c>
      <c r="AC34" s="570"/>
      <c r="AD34" s="570"/>
      <c r="AE34" s="239">
        <v>100</v>
      </c>
      <c r="AF34" s="240"/>
      <c r="AG34" s="240"/>
      <c r="AH34" s="240"/>
      <c r="AI34" s="239">
        <v>100</v>
      </c>
      <c r="AJ34" s="240"/>
      <c r="AK34" s="240"/>
      <c r="AL34" s="240"/>
      <c r="AM34" s="239">
        <v>100</v>
      </c>
      <c r="AN34" s="240"/>
      <c r="AO34" s="240"/>
      <c r="AP34" s="240"/>
      <c r="AQ34" s="360" t="s">
        <v>571</v>
      </c>
      <c r="AR34" s="194"/>
      <c r="AS34" s="194"/>
      <c r="AT34" s="361"/>
      <c r="AU34" s="240" t="s">
        <v>569</v>
      </c>
      <c r="AV34" s="240"/>
      <c r="AW34" s="240"/>
      <c r="AX34" s="242"/>
    </row>
    <row r="35" spans="1:50" ht="23.25" customHeight="1" x14ac:dyDescent="0.15">
      <c r="A35" s="225" t="s">
        <v>539</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6" t="s">
        <v>501</v>
      </c>
      <c r="B37" s="797"/>
      <c r="C37" s="797"/>
      <c r="D37" s="797"/>
      <c r="E37" s="797"/>
      <c r="F37" s="798"/>
      <c r="G37" s="448" t="s">
        <v>266</v>
      </c>
      <c r="H37" s="449"/>
      <c r="I37" s="449"/>
      <c r="J37" s="449"/>
      <c r="K37" s="449"/>
      <c r="L37" s="449"/>
      <c r="M37" s="449"/>
      <c r="N37" s="449"/>
      <c r="O37" s="450"/>
      <c r="P37" s="779" t="s">
        <v>60</v>
      </c>
      <c r="Q37" s="449"/>
      <c r="R37" s="449"/>
      <c r="S37" s="449"/>
      <c r="T37" s="449"/>
      <c r="U37" s="449"/>
      <c r="V37" s="449"/>
      <c r="W37" s="449"/>
      <c r="X37" s="450"/>
      <c r="Y37" s="588"/>
      <c r="Z37" s="589"/>
      <c r="AA37" s="590"/>
      <c r="AB37" s="787" t="s">
        <v>12</v>
      </c>
      <c r="AC37" s="788"/>
      <c r="AD37" s="789"/>
      <c r="AE37" s="780" t="s">
        <v>358</v>
      </c>
      <c r="AF37" s="780"/>
      <c r="AG37" s="780"/>
      <c r="AH37" s="780"/>
      <c r="AI37" s="780" t="s">
        <v>359</v>
      </c>
      <c r="AJ37" s="780"/>
      <c r="AK37" s="780"/>
      <c r="AL37" s="780"/>
      <c r="AM37" s="780" t="s">
        <v>365</v>
      </c>
      <c r="AN37" s="780"/>
      <c r="AO37" s="780"/>
      <c r="AP37" s="787"/>
      <c r="AQ37" s="180" t="s">
        <v>356</v>
      </c>
      <c r="AR37" s="172"/>
      <c r="AS37" s="172"/>
      <c r="AT37" s="173"/>
      <c r="AU37" s="449" t="s">
        <v>254</v>
      </c>
      <c r="AV37" s="449"/>
      <c r="AW37" s="449"/>
      <c r="AX37" s="935"/>
    </row>
    <row r="38" spans="1:50" ht="18.75" hidden="1"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3"/>
      <c r="AF38" s="563"/>
      <c r="AG38" s="563"/>
      <c r="AH38" s="563"/>
      <c r="AI38" s="563"/>
      <c r="AJ38" s="563"/>
      <c r="AK38" s="563"/>
      <c r="AL38" s="563"/>
      <c r="AM38" s="563"/>
      <c r="AN38" s="563"/>
      <c r="AO38" s="563"/>
      <c r="AP38" s="445"/>
      <c r="AQ38" s="604"/>
      <c r="AR38" s="187"/>
      <c r="AS38" s="131" t="s">
        <v>357</v>
      </c>
      <c r="AT38" s="132"/>
      <c r="AU38" s="186"/>
      <c r="AV38" s="186"/>
      <c r="AW38" s="430" t="s">
        <v>301</v>
      </c>
      <c r="AX38" s="431"/>
    </row>
    <row r="39" spans="1:50" ht="23.25" hidden="1" customHeight="1" x14ac:dyDescent="0.15">
      <c r="A39" s="435"/>
      <c r="B39" s="433"/>
      <c r="C39" s="433"/>
      <c r="D39" s="433"/>
      <c r="E39" s="433"/>
      <c r="F39" s="434"/>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15">
      <c r="A40" s="436"/>
      <c r="B40" s="437"/>
      <c r="C40" s="437"/>
      <c r="D40" s="437"/>
      <c r="E40" s="437"/>
      <c r="F40" s="438"/>
      <c r="G40" s="578"/>
      <c r="H40" s="579"/>
      <c r="I40" s="579"/>
      <c r="J40" s="579"/>
      <c r="K40" s="579"/>
      <c r="L40" s="579"/>
      <c r="M40" s="579"/>
      <c r="N40" s="579"/>
      <c r="O40" s="580"/>
      <c r="P40" s="103"/>
      <c r="Q40" s="103"/>
      <c r="R40" s="103"/>
      <c r="S40" s="103"/>
      <c r="T40" s="103"/>
      <c r="U40" s="103"/>
      <c r="V40" s="103"/>
      <c r="W40" s="103"/>
      <c r="X40" s="104"/>
      <c r="Y40" s="420" t="s">
        <v>55</v>
      </c>
      <c r="Z40" s="421"/>
      <c r="AA40" s="422"/>
      <c r="AB40" s="536"/>
      <c r="AC40" s="536"/>
      <c r="AD40" s="5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15">
      <c r="A41" s="439"/>
      <c r="B41" s="440"/>
      <c r="C41" s="440"/>
      <c r="D41" s="440"/>
      <c r="E41" s="440"/>
      <c r="F41" s="441"/>
      <c r="G41" s="581"/>
      <c r="H41" s="582"/>
      <c r="I41" s="582"/>
      <c r="J41" s="582"/>
      <c r="K41" s="582"/>
      <c r="L41" s="582"/>
      <c r="M41" s="582"/>
      <c r="N41" s="582"/>
      <c r="O41" s="583"/>
      <c r="P41" s="106"/>
      <c r="Q41" s="106"/>
      <c r="R41" s="106"/>
      <c r="S41" s="106"/>
      <c r="T41" s="106"/>
      <c r="U41" s="106"/>
      <c r="V41" s="106"/>
      <c r="W41" s="106"/>
      <c r="X41" s="107"/>
      <c r="Y41" s="420" t="s">
        <v>14</v>
      </c>
      <c r="Z41" s="421"/>
      <c r="AA41" s="422"/>
      <c r="AB41" s="570" t="s">
        <v>302</v>
      </c>
      <c r="AC41" s="570"/>
      <c r="AD41" s="570"/>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501</v>
      </c>
      <c r="B44" s="797"/>
      <c r="C44" s="797"/>
      <c r="D44" s="797"/>
      <c r="E44" s="797"/>
      <c r="F44" s="798"/>
      <c r="G44" s="448" t="s">
        <v>266</v>
      </c>
      <c r="H44" s="449"/>
      <c r="I44" s="449"/>
      <c r="J44" s="449"/>
      <c r="K44" s="449"/>
      <c r="L44" s="449"/>
      <c r="M44" s="449"/>
      <c r="N44" s="449"/>
      <c r="O44" s="450"/>
      <c r="P44" s="779" t="s">
        <v>60</v>
      </c>
      <c r="Q44" s="449"/>
      <c r="R44" s="449"/>
      <c r="S44" s="449"/>
      <c r="T44" s="449"/>
      <c r="U44" s="449"/>
      <c r="V44" s="449"/>
      <c r="W44" s="449"/>
      <c r="X44" s="450"/>
      <c r="Y44" s="588"/>
      <c r="Z44" s="589"/>
      <c r="AA44" s="590"/>
      <c r="AB44" s="787" t="s">
        <v>12</v>
      </c>
      <c r="AC44" s="788"/>
      <c r="AD44" s="789"/>
      <c r="AE44" s="780" t="s">
        <v>358</v>
      </c>
      <c r="AF44" s="780"/>
      <c r="AG44" s="780"/>
      <c r="AH44" s="780"/>
      <c r="AI44" s="780" t="s">
        <v>359</v>
      </c>
      <c r="AJ44" s="780"/>
      <c r="AK44" s="780"/>
      <c r="AL44" s="780"/>
      <c r="AM44" s="780" t="s">
        <v>365</v>
      </c>
      <c r="AN44" s="780"/>
      <c r="AO44" s="780"/>
      <c r="AP44" s="787"/>
      <c r="AQ44" s="180" t="s">
        <v>356</v>
      </c>
      <c r="AR44" s="172"/>
      <c r="AS44" s="172"/>
      <c r="AT44" s="173"/>
      <c r="AU44" s="449" t="s">
        <v>254</v>
      </c>
      <c r="AV44" s="449"/>
      <c r="AW44" s="449"/>
      <c r="AX44" s="935"/>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3"/>
      <c r="AF45" s="563"/>
      <c r="AG45" s="563"/>
      <c r="AH45" s="563"/>
      <c r="AI45" s="563"/>
      <c r="AJ45" s="563"/>
      <c r="AK45" s="563"/>
      <c r="AL45" s="563"/>
      <c r="AM45" s="563"/>
      <c r="AN45" s="563"/>
      <c r="AO45" s="563"/>
      <c r="AP45" s="445"/>
      <c r="AQ45" s="604"/>
      <c r="AR45" s="187"/>
      <c r="AS45" s="131" t="s">
        <v>357</v>
      </c>
      <c r="AT45" s="132"/>
      <c r="AU45" s="186"/>
      <c r="AV45" s="186"/>
      <c r="AW45" s="430" t="s">
        <v>301</v>
      </c>
      <c r="AX45" s="431"/>
    </row>
    <row r="46" spans="1:50" ht="23.25" hidden="1" customHeight="1" x14ac:dyDescent="0.15">
      <c r="A46" s="435"/>
      <c r="B46" s="433"/>
      <c r="C46" s="433"/>
      <c r="D46" s="433"/>
      <c r="E46" s="433"/>
      <c r="F46" s="434"/>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8"/>
      <c r="H47" s="579"/>
      <c r="I47" s="579"/>
      <c r="J47" s="579"/>
      <c r="K47" s="579"/>
      <c r="L47" s="579"/>
      <c r="M47" s="579"/>
      <c r="N47" s="579"/>
      <c r="O47" s="580"/>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81"/>
      <c r="H48" s="582"/>
      <c r="I48" s="582"/>
      <c r="J48" s="582"/>
      <c r="K48" s="582"/>
      <c r="L48" s="582"/>
      <c r="M48" s="582"/>
      <c r="N48" s="582"/>
      <c r="O48" s="583"/>
      <c r="P48" s="106"/>
      <c r="Q48" s="106"/>
      <c r="R48" s="106"/>
      <c r="S48" s="106"/>
      <c r="T48" s="106"/>
      <c r="U48" s="106"/>
      <c r="V48" s="106"/>
      <c r="W48" s="106"/>
      <c r="X48" s="107"/>
      <c r="Y48" s="420" t="s">
        <v>14</v>
      </c>
      <c r="Z48" s="421"/>
      <c r="AA48" s="422"/>
      <c r="AB48" s="570" t="s">
        <v>302</v>
      </c>
      <c r="AC48" s="570"/>
      <c r="AD48" s="570"/>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3"/>
      <c r="AF52" s="563"/>
      <c r="AG52" s="563"/>
      <c r="AH52" s="563"/>
      <c r="AI52" s="563"/>
      <c r="AJ52" s="563"/>
      <c r="AK52" s="563"/>
      <c r="AL52" s="563"/>
      <c r="AM52" s="563"/>
      <c r="AN52" s="563"/>
      <c r="AO52" s="563"/>
      <c r="AP52" s="445"/>
      <c r="AQ52" s="604"/>
      <c r="AR52" s="187"/>
      <c r="AS52" s="131" t="s">
        <v>357</v>
      </c>
      <c r="AT52" s="132"/>
      <c r="AU52" s="186"/>
      <c r="AV52" s="186"/>
      <c r="AW52" s="430" t="s">
        <v>301</v>
      </c>
      <c r="AX52" s="431"/>
    </row>
    <row r="53" spans="1:50" ht="23.25" hidden="1" customHeight="1" x14ac:dyDescent="0.15">
      <c r="A53" s="435"/>
      <c r="B53" s="433"/>
      <c r="C53" s="433"/>
      <c r="D53" s="433"/>
      <c r="E53" s="433"/>
      <c r="F53" s="434"/>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8"/>
      <c r="H54" s="579"/>
      <c r="I54" s="579"/>
      <c r="J54" s="579"/>
      <c r="K54" s="579"/>
      <c r="L54" s="579"/>
      <c r="M54" s="579"/>
      <c r="N54" s="579"/>
      <c r="O54" s="580"/>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81"/>
      <c r="H55" s="582"/>
      <c r="I55" s="582"/>
      <c r="J55" s="582"/>
      <c r="K55" s="582"/>
      <c r="L55" s="582"/>
      <c r="M55" s="582"/>
      <c r="N55" s="582"/>
      <c r="O55" s="583"/>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3"/>
      <c r="AF59" s="563"/>
      <c r="AG59" s="563"/>
      <c r="AH59" s="563"/>
      <c r="AI59" s="563"/>
      <c r="AJ59" s="563"/>
      <c r="AK59" s="563"/>
      <c r="AL59" s="563"/>
      <c r="AM59" s="563"/>
      <c r="AN59" s="563"/>
      <c r="AO59" s="563"/>
      <c r="AP59" s="445"/>
      <c r="AQ59" s="604"/>
      <c r="AR59" s="187"/>
      <c r="AS59" s="131" t="s">
        <v>357</v>
      </c>
      <c r="AT59" s="132"/>
      <c r="AU59" s="186"/>
      <c r="AV59" s="186"/>
      <c r="AW59" s="430" t="s">
        <v>301</v>
      </c>
      <c r="AX59" s="431"/>
    </row>
    <row r="60" spans="1:50" ht="23.25" hidden="1" customHeight="1" x14ac:dyDescent="0.15">
      <c r="A60" s="435"/>
      <c r="B60" s="433"/>
      <c r="C60" s="433"/>
      <c r="D60" s="433"/>
      <c r="E60" s="433"/>
      <c r="F60" s="434"/>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8"/>
      <c r="H61" s="579"/>
      <c r="I61" s="579"/>
      <c r="J61" s="579"/>
      <c r="K61" s="579"/>
      <c r="L61" s="579"/>
      <c r="M61" s="579"/>
      <c r="N61" s="579"/>
      <c r="O61" s="580"/>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81"/>
      <c r="H62" s="582"/>
      <c r="I62" s="582"/>
      <c r="J62" s="582"/>
      <c r="K62" s="582"/>
      <c r="L62" s="582"/>
      <c r="M62" s="582"/>
      <c r="N62" s="582"/>
      <c r="O62" s="583"/>
      <c r="P62" s="106"/>
      <c r="Q62" s="106"/>
      <c r="R62" s="106"/>
      <c r="S62" s="106"/>
      <c r="T62" s="106"/>
      <c r="U62" s="106"/>
      <c r="V62" s="106"/>
      <c r="W62" s="106"/>
      <c r="X62" s="107"/>
      <c r="Y62" s="420" t="s">
        <v>14</v>
      </c>
      <c r="Z62" s="421"/>
      <c r="AA62" s="422"/>
      <c r="AB62" s="570" t="s">
        <v>15</v>
      </c>
      <c r="AC62" s="570"/>
      <c r="AD62" s="570"/>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6"/>
      <c r="AF77" s="917"/>
      <c r="AG77" s="917"/>
      <c r="AH77" s="917"/>
      <c r="AI77" s="916"/>
      <c r="AJ77" s="917"/>
      <c r="AK77" s="917"/>
      <c r="AL77" s="917"/>
      <c r="AM77" s="916"/>
      <c r="AN77" s="917"/>
      <c r="AO77" s="917"/>
      <c r="AP77" s="917"/>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601"/>
      <c r="I78" s="602"/>
      <c r="J78" s="602"/>
      <c r="K78" s="602"/>
      <c r="L78" s="602"/>
      <c r="M78" s="602"/>
      <c r="N78" s="602"/>
      <c r="O78" s="603"/>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3"/>
    </row>
    <row r="80" spans="1:50" ht="18.75" hidden="1" customHeight="1" x14ac:dyDescent="0.15">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1"/>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62" t="s">
        <v>358</v>
      </c>
      <c r="AF85" s="562"/>
      <c r="AG85" s="562"/>
      <c r="AH85" s="562"/>
      <c r="AI85" s="562" t="s">
        <v>359</v>
      </c>
      <c r="AJ85" s="562"/>
      <c r="AK85" s="562"/>
      <c r="AL85" s="562"/>
      <c r="AM85" s="562" t="s">
        <v>365</v>
      </c>
      <c r="AN85" s="562"/>
      <c r="AO85" s="562"/>
      <c r="AP85" s="442"/>
      <c r="AQ85" s="159" t="s">
        <v>356</v>
      </c>
      <c r="AR85" s="128"/>
      <c r="AS85" s="128"/>
      <c r="AT85" s="129"/>
      <c r="AU85" s="564" t="s">
        <v>254</v>
      </c>
      <c r="AV85" s="564"/>
      <c r="AW85" s="564"/>
      <c r="AX85" s="565"/>
      <c r="AY85" s="10"/>
      <c r="AZ85" s="10"/>
      <c r="BA85" s="10"/>
      <c r="BB85" s="10"/>
      <c r="BC85" s="10"/>
    </row>
    <row r="86" spans="1:60" ht="18.75" hidden="1" customHeight="1" x14ac:dyDescent="0.15">
      <c r="A86" s="891"/>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3"/>
      <c r="AF86" s="563"/>
      <c r="AG86" s="563"/>
      <c r="AH86" s="563"/>
      <c r="AI86" s="563"/>
      <c r="AJ86" s="563"/>
      <c r="AK86" s="563"/>
      <c r="AL86" s="563"/>
      <c r="AM86" s="563"/>
      <c r="AN86" s="563"/>
      <c r="AO86" s="563"/>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62" t="s">
        <v>358</v>
      </c>
      <c r="AF90" s="562"/>
      <c r="AG90" s="562"/>
      <c r="AH90" s="562"/>
      <c r="AI90" s="562" t="s">
        <v>359</v>
      </c>
      <c r="AJ90" s="562"/>
      <c r="AK90" s="562"/>
      <c r="AL90" s="562"/>
      <c r="AM90" s="562" t="s">
        <v>365</v>
      </c>
      <c r="AN90" s="562"/>
      <c r="AO90" s="562"/>
      <c r="AP90" s="442"/>
      <c r="AQ90" s="159" t="s">
        <v>356</v>
      </c>
      <c r="AR90" s="128"/>
      <c r="AS90" s="128"/>
      <c r="AT90" s="129"/>
      <c r="AU90" s="564" t="s">
        <v>254</v>
      </c>
      <c r="AV90" s="564"/>
      <c r="AW90" s="564"/>
      <c r="AX90" s="565"/>
    </row>
    <row r="91" spans="1:60" ht="18.75" hidden="1" customHeight="1" x14ac:dyDescent="0.15">
      <c r="A91" s="891"/>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3"/>
      <c r="AF91" s="563"/>
      <c r="AG91" s="563"/>
      <c r="AH91" s="563"/>
      <c r="AI91" s="563"/>
      <c r="AJ91" s="563"/>
      <c r="AK91" s="563"/>
      <c r="AL91" s="563"/>
      <c r="AM91" s="563"/>
      <c r="AN91" s="563"/>
      <c r="AO91" s="563"/>
      <c r="AP91" s="445"/>
      <c r="AQ91" s="185"/>
      <c r="AR91" s="186"/>
      <c r="AS91" s="131" t="s">
        <v>357</v>
      </c>
      <c r="AT91" s="132"/>
      <c r="AU91" s="186"/>
      <c r="AV91" s="186"/>
      <c r="AW91" s="430" t="s">
        <v>301</v>
      </c>
      <c r="AX91" s="431"/>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62" t="s">
        <v>358</v>
      </c>
      <c r="AF95" s="562"/>
      <c r="AG95" s="562"/>
      <c r="AH95" s="562"/>
      <c r="AI95" s="562" t="s">
        <v>359</v>
      </c>
      <c r="AJ95" s="562"/>
      <c r="AK95" s="562"/>
      <c r="AL95" s="562"/>
      <c r="AM95" s="562" t="s">
        <v>365</v>
      </c>
      <c r="AN95" s="562"/>
      <c r="AO95" s="562"/>
      <c r="AP95" s="442"/>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1"/>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3"/>
      <c r="AF96" s="563"/>
      <c r="AG96" s="563"/>
      <c r="AH96" s="563"/>
      <c r="AI96" s="563"/>
      <c r="AJ96" s="563"/>
      <c r="AK96" s="563"/>
      <c r="AL96" s="563"/>
      <c r="AM96" s="563"/>
      <c r="AN96" s="563"/>
      <c r="AO96" s="563"/>
      <c r="AP96" s="445"/>
      <c r="AQ96" s="185"/>
      <c r="AR96" s="186"/>
      <c r="AS96" s="131" t="s">
        <v>357</v>
      </c>
      <c r="AT96" s="132"/>
      <c r="AU96" s="186"/>
      <c r="AV96" s="186"/>
      <c r="AW96" s="430" t="s">
        <v>301</v>
      </c>
      <c r="AX96" s="431"/>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574</v>
      </c>
      <c r="AC101" s="482"/>
      <c r="AD101" s="482"/>
      <c r="AE101" s="239">
        <v>2</v>
      </c>
      <c r="AF101" s="240"/>
      <c r="AG101" s="240"/>
      <c r="AH101" s="241"/>
      <c r="AI101" s="239">
        <v>2</v>
      </c>
      <c r="AJ101" s="240"/>
      <c r="AK101" s="240"/>
      <c r="AL101" s="241"/>
      <c r="AM101" s="239">
        <v>2</v>
      </c>
      <c r="AN101" s="240"/>
      <c r="AO101" s="240"/>
      <c r="AP101" s="241"/>
      <c r="AQ101" s="239">
        <v>2</v>
      </c>
      <c r="AR101" s="240"/>
      <c r="AS101" s="240"/>
      <c r="AT101" s="241"/>
      <c r="AU101" s="239" t="s">
        <v>631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574</v>
      </c>
      <c r="AC102" s="482"/>
      <c r="AD102" s="482"/>
      <c r="AE102" s="336">
        <v>2</v>
      </c>
      <c r="AF102" s="336"/>
      <c r="AG102" s="336"/>
      <c r="AH102" s="336"/>
      <c r="AI102" s="336">
        <v>2</v>
      </c>
      <c r="AJ102" s="336"/>
      <c r="AK102" s="336"/>
      <c r="AL102" s="336"/>
      <c r="AM102" s="336">
        <v>2</v>
      </c>
      <c r="AN102" s="336"/>
      <c r="AO102" s="336"/>
      <c r="AP102" s="336"/>
      <c r="AQ102" s="237">
        <v>2</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336"/>
      <c r="AF104" s="336"/>
      <c r="AG104" s="336"/>
      <c r="AH104" s="336"/>
      <c r="AI104" s="336"/>
      <c r="AJ104" s="336"/>
      <c r="AK104" s="336"/>
      <c r="AL104" s="336"/>
      <c r="AM104" s="336"/>
      <c r="AN104" s="336"/>
      <c r="AO104" s="336"/>
      <c r="AP104" s="336"/>
      <c r="AQ104" s="239"/>
      <c r="AR104" s="240"/>
      <c r="AS104" s="240"/>
      <c r="AT104" s="241"/>
      <c r="AU104" s="239"/>
      <c r="AV104" s="240"/>
      <c r="AW104" s="240"/>
      <c r="AX104" s="241"/>
    </row>
    <row r="105" spans="1:60" ht="85.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336"/>
      <c r="AF107" s="336"/>
      <c r="AG107" s="336"/>
      <c r="AH107" s="336"/>
      <c r="AI107" s="336"/>
      <c r="AJ107" s="336"/>
      <c r="AK107" s="336"/>
      <c r="AL107" s="336"/>
      <c r="AM107" s="336"/>
      <c r="AN107" s="336"/>
      <c r="AO107" s="336"/>
      <c r="AP107" s="336"/>
      <c r="AQ107" s="239"/>
      <c r="AR107" s="240"/>
      <c r="AS107" s="240"/>
      <c r="AT107" s="241"/>
      <c r="AU107" s="239"/>
      <c r="AV107" s="240"/>
      <c r="AW107" s="240"/>
      <c r="AX107" s="241"/>
    </row>
    <row r="108" spans="1:60" ht="63.7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336"/>
      <c r="AF108" s="336"/>
      <c r="AG108" s="336"/>
      <c r="AH108" s="336"/>
      <c r="AI108" s="336"/>
      <c r="AJ108" s="336"/>
      <c r="AK108" s="336"/>
      <c r="AL108" s="336"/>
      <c r="AM108" s="336"/>
      <c r="AN108" s="336"/>
      <c r="AO108" s="336"/>
      <c r="AP108" s="336"/>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336"/>
      <c r="AF110" s="336"/>
      <c r="AG110" s="336"/>
      <c r="AH110" s="336"/>
      <c r="AI110" s="336"/>
      <c r="AJ110" s="336"/>
      <c r="AK110" s="336"/>
      <c r="AL110" s="336"/>
      <c r="AM110" s="336"/>
      <c r="AN110" s="336"/>
      <c r="AO110" s="336"/>
      <c r="AP110" s="336"/>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336"/>
      <c r="AF111" s="336"/>
      <c r="AG111" s="336"/>
      <c r="AH111" s="336"/>
      <c r="AI111" s="336"/>
      <c r="AJ111" s="336"/>
      <c r="AK111" s="336"/>
      <c r="AL111" s="336"/>
      <c r="AM111" s="336"/>
      <c r="AN111" s="336"/>
      <c r="AO111" s="336"/>
      <c r="AP111" s="336"/>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9" t="s">
        <v>504</v>
      </c>
      <c r="AR112" s="950"/>
      <c r="AS112" s="950"/>
      <c r="AT112" s="951"/>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336"/>
      <c r="AF113" s="336"/>
      <c r="AG113" s="336"/>
      <c r="AH113" s="336"/>
      <c r="AI113" s="336"/>
      <c r="AJ113" s="336"/>
      <c r="AK113" s="336"/>
      <c r="AL113" s="336"/>
      <c r="AM113" s="336"/>
      <c r="AN113" s="336"/>
      <c r="AO113" s="336"/>
      <c r="AP113" s="336"/>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336"/>
      <c r="AF114" s="336"/>
      <c r="AG114" s="336"/>
      <c r="AH114" s="336"/>
      <c r="AI114" s="336"/>
      <c r="AJ114" s="336"/>
      <c r="AK114" s="336"/>
      <c r="AL114" s="336"/>
      <c r="AM114" s="336"/>
      <c r="AN114" s="336"/>
      <c r="AO114" s="336"/>
      <c r="AP114" s="336"/>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7"/>
      <c r="Z115" s="568"/>
      <c r="AA115" s="569"/>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607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601</v>
      </c>
      <c r="AC116" s="484"/>
      <c r="AD116" s="485"/>
      <c r="AE116" s="336">
        <f>9.2/6</f>
        <v>1.5333333333333332</v>
      </c>
      <c r="AF116" s="336"/>
      <c r="AG116" s="336"/>
      <c r="AH116" s="336"/>
      <c r="AI116" s="336">
        <f>9/6</f>
        <v>1.5</v>
      </c>
      <c r="AJ116" s="336"/>
      <c r="AK116" s="336"/>
      <c r="AL116" s="336"/>
      <c r="AM116" s="336">
        <f>7.3/7</f>
        <v>1.0428571428571429</v>
      </c>
      <c r="AN116" s="336"/>
      <c r="AO116" s="336"/>
      <c r="AP116" s="336"/>
      <c r="AQ116" s="239">
        <f>12.1/7</f>
        <v>1.7285714285714284</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600</v>
      </c>
      <c r="AC117" s="499"/>
      <c r="AD117" s="500"/>
      <c r="AE117" s="548" t="s">
        <v>602</v>
      </c>
      <c r="AF117" s="548"/>
      <c r="AG117" s="548"/>
      <c r="AH117" s="548"/>
      <c r="AI117" s="548" t="s">
        <v>603</v>
      </c>
      <c r="AJ117" s="548"/>
      <c r="AK117" s="548"/>
      <c r="AL117" s="548"/>
      <c r="AM117" s="548" t="s">
        <v>604</v>
      </c>
      <c r="AN117" s="548"/>
      <c r="AO117" s="548"/>
      <c r="AP117" s="548"/>
      <c r="AQ117" s="548" t="s">
        <v>605</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7"/>
      <c r="Z118" s="568"/>
      <c r="AA118" s="569"/>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6"/>
      <c r="AF119" s="336"/>
      <c r="AG119" s="336"/>
      <c r="AH119" s="336"/>
      <c r="AI119" s="336"/>
      <c r="AJ119" s="336"/>
      <c r="AK119" s="336"/>
      <c r="AL119" s="336"/>
      <c r="AM119" s="336"/>
      <c r="AN119" s="336"/>
      <c r="AO119" s="336"/>
      <c r="AP119" s="336"/>
      <c r="AQ119" s="336"/>
      <c r="AR119" s="336"/>
      <c r="AS119" s="336"/>
      <c r="AT119" s="336"/>
      <c r="AU119" s="336"/>
      <c r="AV119" s="336"/>
      <c r="AW119" s="336"/>
      <c r="AX119" s="566"/>
    </row>
    <row r="120" spans="1:50" ht="46.5" hidden="1" customHeight="1" x14ac:dyDescent="0.15">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7"/>
      <c r="Z121" s="568"/>
      <c r="AA121" s="569"/>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6"/>
      <c r="AF122" s="336"/>
      <c r="AG122" s="336"/>
      <c r="AH122" s="336"/>
      <c r="AI122" s="336"/>
      <c r="AJ122" s="336"/>
      <c r="AK122" s="336"/>
      <c r="AL122" s="336"/>
      <c r="AM122" s="336"/>
      <c r="AN122" s="336"/>
      <c r="AO122" s="336"/>
      <c r="AP122" s="336"/>
      <c r="AQ122" s="336"/>
      <c r="AR122" s="336"/>
      <c r="AS122" s="336"/>
      <c r="AT122" s="336"/>
      <c r="AU122" s="336"/>
      <c r="AV122" s="336"/>
      <c r="AW122" s="336"/>
      <c r="AX122" s="566"/>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7"/>
      <c r="Z124" s="568"/>
      <c r="AA124" s="569"/>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5"/>
      <c r="Y125" s="417" t="s">
        <v>16</v>
      </c>
      <c r="Z125" s="418"/>
      <c r="AA125" s="419"/>
      <c r="AB125" s="483"/>
      <c r="AC125" s="484"/>
      <c r="AD125" s="485"/>
      <c r="AE125" s="336"/>
      <c r="AF125" s="336"/>
      <c r="AG125" s="336"/>
      <c r="AH125" s="336"/>
      <c r="AI125" s="336"/>
      <c r="AJ125" s="336"/>
      <c r="AK125" s="336"/>
      <c r="AL125" s="336"/>
      <c r="AM125" s="336"/>
      <c r="AN125" s="336"/>
      <c r="AO125" s="336"/>
      <c r="AP125" s="336"/>
      <c r="AQ125" s="336"/>
      <c r="AR125" s="336"/>
      <c r="AS125" s="336"/>
      <c r="AT125" s="336"/>
      <c r="AU125" s="336"/>
      <c r="AV125" s="336"/>
      <c r="AW125" s="336"/>
      <c r="AX125" s="566"/>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6"/>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2"/>
      <c r="Z127" s="953"/>
      <c r="AA127" s="954"/>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6"/>
      <c r="AF128" s="336"/>
      <c r="AG128" s="336"/>
      <c r="AH128" s="336"/>
      <c r="AI128" s="336"/>
      <c r="AJ128" s="336"/>
      <c r="AK128" s="336"/>
      <c r="AL128" s="336"/>
      <c r="AM128" s="336"/>
      <c r="AN128" s="336"/>
      <c r="AO128" s="336"/>
      <c r="AP128" s="336"/>
      <c r="AQ128" s="336"/>
      <c r="AR128" s="336"/>
      <c r="AS128" s="336"/>
      <c r="AT128" s="336"/>
      <c r="AU128" s="336"/>
      <c r="AV128" s="336"/>
      <c r="AW128" s="336"/>
      <c r="AX128" s="566"/>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609</v>
      </c>
      <c r="AR133" s="186"/>
      <c r="AS133" s="131" t="s">
        <v>357</v>
      </c>
      <c r="AT133" s="132"/>
      <c r="AU133" s="187" t="s">
        <v>609</v>
      </c>
      <c r="AV133" s="187"/>
      <c r="AW133" s="131" t="s">
        <v>301</v>
      </c>
      <c r="AX133" s="170"/>
    </row>
    <row r="134" spans="1:50" ht="39.75" customHeight="1" x14ac:dyDescent="0.15">
      <c r="A134" s="144"/>
      <c r="B134" s="140"/>
      <c r="C134" s="139"/>
      <c r="D134" s="140"/>
      <c r="E134" s="139"/>
      <c r="F134" s="213"/>
      <c r="G134" s="99" t="s">
        <v>611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612</v>
      </c>
      <c r="AC134" s="192"/>
      <c r="AD134" s="192"/>
      <c r="AE134" s="193" t="s">
        <v>614</v>
      </c>
      <c r="AF134" s="194"/>
      <c r="AG134" s="194"/>
      <c r="AH134" s="194"/>
      <c r="AI134" s="193" t="s">
        <v>609</v>
      </c>
      <c r="AJ134" s="194"/>
      <c r="AK134" s="194"/>
      <c r="AL134" s="194"/>
      <c r="AM134" s="193" t="s">
        <v>609</v>
      </c>
      <c r="AN134" s="194"/>
      <c r="AO134" s="194"/>
      <c r="AP134" s="194"/>
      <c r="AQ134" s="193" t="s">
        <v>610</v>
      </c>
      <c r="AR134" s="194"/>
      <c r="AS134" s="194"/>
      <c r="AT134" s="194"/>
      <c r="AU134" s="193" t="s">
        <v>609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613</v>
      </c>
      <c r="AC135" s="200"/>
      <c r="AD135" s="200"/>
      <c r="AE135" s="193" t="s">
        <v>609</v>
      </c>
      <c r="AF135" s="194"/>
      <c r="AG135" s="194"/>
      <c r="AH135" s="194"/>
      <c r="AI135" s="193" t="s">
        <v>608</v>
      </c>
      <c r="AJ135" s="194"/>
      <c r="AK135" s="194"/>
      <c r="AL135" s="194"/>
      <c r="AM135" s="193" t="s">
        <v>609</v>
      </c>
      <c r="AN135" s="194"/>
      <c r="AO135" s="194"/>
      <c r="AP135" s="194"/>
      <c r="AQ135" s="193" t="s">
        <v>615</v>
      </c>
      <c r="AR135" s="194"/>
      <c r="AS135" s="194"/>
      <c r="AT135" s="194"/>
      <c r="AU135" s="193" t="s">
        <v>609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637</v>
      </c>
      <c r="H154" s="100"/>
      <c r="I154" s="100"/>
      <c r="J154" s="100"/>
      <c r="K154" s="100"/>
      <c r="L154" s="100"/>
      <c r="M154" s="100"/>
      <c r="N154" s="100"/>
      <c r="O154" s="100"/>
      <c r="P154" s="101"/>
      <c r="Q154" s="123" t="s">
        <v>637</v>
      </c>
      <c r="R154" s="100"/>
      <c r="S154" s="100"/>
      <c r="T154" s="100"/>
      <c r="U154" s="100"/>
      <c r="V154" s="100"/>
      <c r="W154" s="100"/>
      <c r="X154" s="100"/>
      <c r="Y154" s="100"/>
      <c r="Z154" s="100"/>
      <c r="AA154" s="133"/>
      <c r="AB154" s="147" t="s">
        <v>637</v>
      </c>
      <c r="AC154" s="148"/>
      <c r="AD154" s="148"/>
      <c r="AE154" s="153" t="s">
        <v>638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616</v>
      </c>
      <c r="K430" s="926"/>
      <c r="L430" s="926"/>
      <c r="M430" s="926"/>
      <c r="N430" s="926"/>
      <c r="O430" s="926"/>
      <c r="P430" s="926"/>
      <c r="Q430" s="926"/>
      <c r="R430" s="926"/>
      <c r="S430" s="926"/>
      <c r="T430" s="927"/>
      <c r="U430" s="602" t="s">
        <v>617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8"/>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621</v>
      </c>
      <c r="AF432" s="187"/>
      <c r="AG432" s="131" t="s">
        <v>357</v>
      </c>
      <c r="AH432" s="132"/>
      <c r="AI432" s="182"/>
      <c r="AJ432" s="182"/>
      <c r="AK432" s="182"/>
      <c r="AL432" s="160"/>
      <c r="AM432" s="182"/>
      <c r="AN432" s="182"/>
      <c r="AO432" s="182"/>
      <c r="AP432" s="160"/>
      <c r="AQ432" s="604" t="s">
        <v>617</v>
      </c>
      <c r="AR432" s="187"/>
      <c r="AS432" s="131" t="s">
        <v>357</v>
      </c>
      <c r="AT432" s="132"/>
      <c r="AU432" s="187" t="s">
        <v>618</v>
      </c>
      <c r="AV432" s="187"/>
      <c r="AW432" s="131" t="s">
        <v>301</v>
      </c>
      <c r="AX432" s="170"/>
    </row>
    <row r="433" spans="1:50" ht="23.25" customHeight="1" x14ac:dyDescent="0.15">
      <c r="A433" s="144"/>
      <c r="B433" s="140"/>
      <c r="C433" s="139"/>
      <c r="D433" s="140"/>
      <c r="E433" s="362"/>
      <c r="F433" s="363"/>
      <c r="G433" s="99" t="s">
        <v>618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617</v>
      </c>
      <c r="AC433" s="200"/>
      <c r="AD433" s="200"/>
      <c r="AE433" s="360" t="s">
        <v>617</v>
      </c>
      <c r="AF433" s="194"/>
      <c r="AG433" s="194"/>
      <c r="AH433" s="194"/>
      <c r="AI433" s="360" t="s">
        <v>617</v>
      </c>
      <c r="AJ433" s="194"/>
      <c r="AK433" s="194"/>
      <c r="AL433" s="194"/>
      <c r="AM433" s="360" t="s">
        <v>617</v>
      </c>
      <c r="AN433" s="194"/>
      <c r="AO433" s="194"/>
      <c r="AP433" s="361"/>
      <c r="AQ433" s="360" t="s">
        <v>622</v>
      </c>
      <c r="AR433" s="194"/>
      <c r="AS433" s="194"/>
      <c r="AT433" s="361"/>
      <c r="AU433" s="194" t="s">
        <v>626</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619</v>
      </c>
      <c r="AC434" s="192"/>
      <c r="AD434" s="192"/>
      <c r="AE434" s="360" t="s">
        <v>621</v>
      </c>
      <c r="AF434" s="194"/>
      <c r="AG434" s="194"/>
      <c r="AH434" s="361"/>
      <c r="AI434" s="360" t="s">
        <v>618</v>
      </c>
      <c r="AJ434" s="194"/>
      <c r="AK434" s="194"/>
      <c r="AL434" s="194"/>
      <c r="AM434" s="360" t="s">
        <v>624</v>
      </c>
      <c r="AN434" s="194"/>
      <c r="AO434" s="194"/>
      <c r="AP434" s="361"/>
      <c r="AQ434" s="360" t="s">
        <v>618</v>
      </c>
      <c r="AR434" s="194"/>
      <c r="AS434" s="194"/>
      <c r="AT434" s="361"/>
      <c r="AU434" s="194" t="s">
        <v>617</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60" t="s">
        <v>617</v>
      </c>
      <c r="AF435" s="194"/>
      <c r="AG435" s="194"/>
      <c r="AH435" s="361"/>
      <c r="AI435" s="360" t="s">
        <v>617</v>
      </c>
      <c r="AJ435" s="194"/>
      <c r="AK435" s="194"/>
      <c r="AL435" s="194"/>
      <c r="AM435" s="360" t="s">
        <v>621</v>
      </c>
      <c r="AN435" s="194"/>
      <c r="AO435" s="194"/>
      <c r="AP435" s="361"/>
      <c r="AQ435" s="360" t="s">
        <v>625</v>
      </c>
      <c r="AR435" s="194"/>
      <c r="AS435" s="194"/>
      <c r="AT435" s="361"/>
      <c r="AU435" s="194" t="s">
        <v>627</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617</v>
      </c>
      <c r="AF457" s="187"/>
      <c r="AG457" s="131" t="s">
        <v>357</v>
      </c>
      <c r="AH457" s="132"/>
      <c r="AI457" s="182"/>
      <c r="AJ457" s="182"/>
      <c r="AK457" s="182"/>
      <c r="AL457" s="160"/>
      <c r="AM457" s="182"/>
      <c r="AN457" s="182"/>
      <c r="AO457" s="182"/>
      <c r="AP457" s="160"/>
      <c r="AQ457" s="604" t="s">
        <v>617</v>
      </c>
      <c r="AR457" s="187"/>
      <c r="AS457" s="131" t="s">
        <v>357</v>
      </c>
      <c r="AT457" s="132"/>
      <c r="AU457" s="187" t="s">
        <v>617</v>
      </c>
      <c r="AV457" s="187"/>
      <c r="AW457" s="131" t="s">
        <v>301</v>
      </c>
      <c r="AX457" s="170"/>
    </row>
    <row r="458" spans="1:50" ht="23.25" customHeight="1" x14ac:dyDescent="0.15">
      <c r="A458" s="144"/>
      <c r="B458" s="140"/>
      <c r="C458" s="139"/>
      <c r="D458" s="140"/>
      <c r="E458" s="362"/>
      <c r="F458" s="363"/>
      <c r="G458" s="99" t="s">
        <v>619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620</v>
      </c>
      <c r="AC458" s="200"/>
      <c r="AD458" s="200"/>
      <c r="AE458" s="360" t="s">
        <v>617</v>
      </c>
      <c r="AF458" s="194"/>
      <c r="AG458" s="194"/>
      <c r="AH458" s="194"/>
      <c r="AI458" s="360" t="s">
        <v>621</v>
      </c>
      <c r="AJ458" s="194"/>
      <c r="AK458" s="194"/>
      <c r="AL458" s="194"/>
      <c r="AM458" s="360" t="s">
        <v>617</v>
      </c>
      <c r="AN458" s="194"/>
      <c r="AO458" s="194"/>
      <c r="AP458" s="361"/>
      <c r="AQ458" s="360" t="s">
        <v>625</v>
      </c>
      <c r="AR458" s="194"/>
      <c r="AS458" s="194"/>
      <c r="AT458" s="361"/>
      <c r="AU458" s="194" t="s">
        <v>617</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617</v>
      </c>
      <c r="AC459" s="192"/>
      <c r="AD459" s="192"/>
      <c r="AE459" s="360" t="s">
        <v>622</v>
      </c>
      <c r="AF459" s="194"/>
      <c r="AG459" s="194"/>
      <c r="AH459" s="361"/>
      <c r="AI459" s="360" t="s">
        <v>621</v>
      </c>
      <c r="AJ459" s="194"/>
      <c r="AK459" s="194"/>
      <c r="AL459" s="194"/>
      <c r="AM459" s="360" t="s">
        <v>617</v>
      </c>
      <c r="AN459" s="194"/>
      <c r="AO459" s="194"/>
      <c r="AP459" s="361"/>
      <c r="AQ459" s="360" t="s">
        <v>617</v>
      </c>
      <c r="AR459" s="194"/>
      <c r="AS459" s="194"/>
      <c r="AT459" s="361"/>
      <c r="AU459" s="194" t="s">
        <v>617</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60" t="s">
        <v>621</v>
      </c>
      <c r="AF460" s="194"/>
      <c r="AG460" s="194"/>
      <c r="AH460" s="361"/>
      <c r="AI460" s="360" t="s">
        <v>617</v>
      </c>
      <c r="AJ460" s="194"/>
      <c r="AK460" s="194"/>
      <c r="AL460" s="194"/>
      <c r="AM460" s="360" t="s">
        <v>628</v>
      </c>
      <c r="AN460" s="194"/>
      <c r="AO460" s="194"/>
      <c r="AP460" s="361"/>
      <c r="AQ460" s="360" t="s">
        <v>625</v>
      </c>
      <c r="AR460" s="194"/>
      <c r="AS460" s="194"/>
      <c r="AT460" s="361"/>
      <c r="AU460" s="194" t="s">
        <v>624</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8"/>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8"/>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8"/>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8"/>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50" t="s">
        <v>32</v>
      </c>
      <c r="AH701" s="408"/>
      <c r="AI701" s="408"/>
      <c r="AJ701" s="408"/>
      <c r="AK701" s="408"/>
      <c r="AL701" s="408"/>
      <c r="AM701" s="408"/>
      <c r="AN701" s="408"/>
      <c r="AO701" s="408"/>
      <c r="AP701" s="408"/>
      <c r="AQ701" s="408"/>
      <c r="AR701" s="408"/>
      <c r="AS701" s="408"/>
      <c r="AT701" s="408"/>
      <c r="AU701" s="408"/>
      <c r="AV701" s="408"/>
      <c r="AW701" s="408"/>
      <c r="AX701" s="851"/>
    </row>
    <row r="702" spans="1:50" ht="70.5"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550</v>
      </c>
      <c r="AE702" s="369"/>
      <c r="AF702" s="369"/>
      <c r="AG702" s="411" t="s">
        <v>577</v>
      </c>
      <c r="AH702" s="412"/>
      <c r="AI702" s="412"/>
      <c r="AJ702" s="412"/>
      <c r="AK702" s="412"/>
      <c r="AL702" s="412"/>
      <c r="AM702" s="412"/>
      <c r="AN702" s="412"/>
      <c r="AO702" s="412"/>
      <c r="AP702" s="412"/>
      <c r="AQ702" s="412"/>
      <c r="AR702" s="412"/>
      <c r="AS702" s="412"/>
      <c r="AT702" s="412"/>
      <c r="AU702" s="412"/>
      <c r="AV702" s="412"/>
      <c r="AW702" s="412"/>
      <c r="AX702" s="413"/>
    </row>
    <row r="703" spans="1:50" ht="66"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4"/>
      <c r="AD703" s="348" t="s">
        <v>550</v>
      </c>
      <c r="AE703" s="349"/>
      <c r="AF703" s="349"/>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84"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550</v>
      </c>
      <c r="AE704" s="809"/>
      <c r="AF704" s="809"/>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7" t="s">
        <v>42</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8" t="s">
        <v>575</v>
      </c>
      <c r="AE705" s="739"/>
      <c r="AF705" s="739"/>
      <c r="AG705" s="678" t="s">
        <v>609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20"/>
      <c r="D706" s="821"/>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576</v>
      </c>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2"/>
      <c r="D707" s="823"/>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576</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575</v>
      </c>
      <c r="AE708" s="628"/>
      <c r="AF708" s="628"/>
      <c r="AG708" s="767" t="s">
        <v>609</v>
      </c>
      <c r="AH708" s="768"/>
      <c r="AI708" s="768"/>
      <c r="AJ708" s="768"/>
      <c r="AK708" s="768"/>
      <c r="AL708" s="768"/>
      <c r="AM708" s="768"/>
      <c r="AN708" s="768"/>
      <c r="AO708" s="768"/>
      <c r="AP708" s="768"/>
      <c r="AQ708" s="768"/>
      <c r="AR708" s="768"/>
      <c r="AS708" s="768"/>
      <c r="AT708" s="768"/>
      <c r="AU708" s="768"/>
      <c r="AV708" s="768"/>
      <c r="AW708" s="768"/>
      <c r="AX708" s="769"/>
    </row>
    <row r="709" spans="1:50" ht="68.25" customHeight="1" x14ac:dyDescent="0.15">
      <c r="A709" s="667"/>
      <c r="B709" s="669"/>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550</v>
      </c>
      <c r="AE709" s="349"/>
      <c r="AF709" s="349"/>
      <c r="AG709" s="117" t="s">
        <v>580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575</v>
      </c>
      <c r="AE710" s="349"/>
      <c r="AF710" s="349"/>
      <c r="AG710" s="117" t="s">
        <v>610</v>
      </c>
      <c r="AH710" s="118"/>
      <c r="AI710" s="118"/>
      <c r="AJ710" s="118"/>
      <c r="AK710" s="118"/>
      <c r="AL710" s="118"/>
      <c r="AM710" s="118"/>
      <c r="AN710" s="118"/>
      <c r="AO710" s="118"/>
      <c r="AP710" s="118"/>
      <c r="AQ710" s="118"/>
      <c r="AR710" s="118"/>
      <c r="AS710" s="118"/>
      <c r="AT710" s="118"/>
      <c r="AU710" s="118"/>
      <c r="AV710" s="118"/>
      <c r="AW710" s="118"/>
      <c r="AX710" s="119"/>
    </row>
    <row r="711" spans="1:50" ht="67.5" customHeight="1" x14ac:dyDescent="0.15">
      <c r="A711" s="667"/>
      <c r="B711" s="669"/>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3"/>
      <c r="AD711" s="348" t="s">
        <v>550</v>
      </c>
      <c r="AE711" s="349"/>
      <c r="AF711" s="349"/>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57" customHeight="1" x14ac:dyDescent="0.15">
      <c r="A712" s="667"/>
      <c r="B712" s="669"/>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3"/>
      <c r="AD712" s="808" t="s">
        <v>550</v>
      </c>
      <c r="AE712" s="809"/>
      <c r="AF712" s="809"/>
      <c r="AG712" s="836" t="s">
        <v>633</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7"/>
      <c r="B713" s="669"/>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575</v>
      </c>
      <c r="AE713" s="349"/>
      <c r="AF713" s="685"/>
      <c r="AG713" s="117" t="s">
        <v>609</v>
      </c>
      <c r="AH713" s="118"/>
      <c r="AI713" s="118"/>
      <c r="AJ713" s="118"/>
      <c r="AK713" s="118"/>
      <c r="AL713" s="118"/>
      <c r="AM713" s="118"/>
      <c r="AN713" s="118"/>
      <c r="AO713" s="118"/>
      <c r="AP713" s="118"/>
      <c r="AQ713" s="118"/>
      <c r="AR713" s="118"/>
      <c r="AS713" s="118"/>
      <c r="AT713" s="118"/>
      <c r="AU713" s="118"/>
      <c r="AV713" s="118"/>
      <c r="AW713" s="118"/>
      <c r="AX713" s="119"/>
    </row>
    <row r="714" spans="1:50" ht="36.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3" t="s">
        <v>550</v>
      </c>
      <c r="AE714" s="834"/>
      <c r="AF714" s="835"/>
      <c r="AG714" s="761" t="s">
        <v>582</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7" t="s">
        <v>550</v>
      </c>
      <c r="AE715" s="628"/>
      <c r="AF715" s="753"/>
      <c r="AG715" s="767" t="s">
        <v>583</v>
      </c>
      <c r="AH715" s="768"/>
      <c r="AI715" s="768"/>
      <c r="AJ715" s="768"/>
      <c r="AK715" s="768"/>
      <c r="AL715" s="768"/>
      <c r="AM715" s="768"/>
      <c r="AN715" s="768"/>
      <c r="AO715" s="768"/>
      <c r="AP715" s="768"/>
      <c r="AQ715" s="768"/>
      <c r="AR715" s="768"/>
      <c r="AS715" s="768"/>
      <c r="AT715" s="768"/>
      <c r="AU715" s="768"/>
      <c r="AV715" s="768"/>
      <c r="AW715" s="768"/>
      <c r="AX715" s="769"/>
    </row>
    <row r="716" spans="1:50" ht="62.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584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550</v>
      </c>
      <c r="AE717" s="349"/>
      <c r="AF717" s="349"/>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575</v>
      </c>
      <c r="AE718" s="349"/>
      <c r="AF718" s="349"/>
      <c r="AG718" s="125" t="s">
        <v>614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t="s">
        <v>613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7"/>
      <c r="D721" s="338"/>
      <c r="E721" s="338"/>
      <c r="F721" s="339"/>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7"/>
      <c r="D722" s="338"/>
      <c r="E722" s="338"/>
      <c r="F722" s="339"/>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4"/>
      <c r="B723" s="805"/>
      <c r="C723" s="337"/>
      <c r="D723" s="338"/>
      <c r="E723" s="338"/>
      <c r="F723" s="339"/>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4"/>
      <c r="B724" s="805"/>
      <c r="C724" s="337"/>
      <c r="D724" s="338"/>
      <c r="E724" s="338"/>
      <c r="F724" s="339"/>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5"/>
      <c r="D725" s="346"/>
      <c r="E725" s="346"/>
      <c r="F725" s="347"/>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8"/>
      <c r="C726" s="841" t="s">
        <v>54</v>
      </c>
      <c r="D726" s="863"/>
      <c r="E726" s="863"/>
      <c r="F726" s="864"/>
      <c r="G726" s="613" t="s">
        <v>585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9"/>
      <c r="B727" s="830"/>
      <c r="C727" s="608" t="s">
        <v>58</v>
      </c>
      <c r="D727" s="609"/>
      <c r="E727" s="609"/>
      <c r="F727" s="610"/>
      <c r="G727" s="611" t="s">
        <v>586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630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0.5" customHeight="1" thickBot="1" x14ac:dyDescent="0.2">
      <c r="A731" s="825" t="s">
        <v>257</v>
      </c>
      <c r="B731" s="826"/>
      <c r="C731" s="826"/>
      <c r="D731" s="826"/>
      <c r="E731" s="827"/>
      <c r="F731" s="754" t="s">
        <v>635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634</v>
      </c>
      <c r="B733" s="698"/>
      <c r="C733" s="698"/>
      <c r="D733" s="698"/>
      <c r="E733" s="699"/>
      <c r="F733" s="662" t="s">
        <v>636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2" t="s">
        <v>433</v>
      </c>
      <c r="B737" s="326"/>
      <c r="C737" s="326"/>
      <c r="D737" s="326"/>
      <c r="E737" s="326"/>
      <c r="F737" s="326"/>
      <c r="G737" s="313" t="s">
        <v>563</v>
      </c>
      <c r="H737" s="314"/>
      <c r="I737" s="314"/>
      <c r="J737" s="314"/>
      <c r="K737" s="314"/>
      <c r="L737" s="314"/>
      <c r="M737" s="314"/>
      <c r="N737" s="314"/>
      <c r="O737" s="314"/>
      <c r="P737" s="315"/>
      <c r="Q737" s="326" t="s">
        <v>360</v>
      </c>
      <c r="R737" s="326"/>
      <c r="S737" s="326"/>
      <c r="T737" s="326"/>
      <c r="U737" s="326"/>
      <c r="V737" s="326"/>
      <c r="W737" s="313">
        <v>54</v>
      </c>
      <c r="X737" s="314"/>
      <c r="Y737" s="314"/>
      <c r="Z737" s="314"/>
      <c r="AA737" s="314"/>
      <c r="AB737" s="314"/>
      <c r="AC737" s="314"/>
      <c r="AD737" s="314"/>
      <c r="AE737" s="314"/>
      <c r="AF737" s="315"/>
      <c r="AG737" s="326" t="s">
        <v>361</v>
      </c>
      <c r="AH737" s="326"/>
      <c r="AI737" s="326"/>
      <c r="AJ737" s="326"/>
      <c r="AK737" s="326"/>
      <c r="AL737" s="326"/>
      <c r="AM737" s="313">
        <v>272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312</v>
      </c>
      <c r="H738" s="314"/>
      <c r="I738" s="314"/>
      <c r="J738" s="314"/>
      <c r="K738" s="314"/>
      <c r="L738" s="314"/>
      <c r="M738" s="314"/>
      <c r="N738" s="314"/>
      <c r="O738" s="314"/>
      <c r="P738" s="314"/>
      <c r="Q738" s="326" t="s">
        <v>363</v>
      </c>
      <c r="R738" s="326"/>
      <c r="S738" s="326"/>
      <c r="T738" s="326"/>
      <c r="U738" s="326"/>
      <c r="V738" s="326"/>
      <c r="W738" s="313">
        <v>308</v>
      </c>
      <c r="X738" s="314"/>
      <c r="Y738" s="314"/>
      <c r="Z738" s="314"/>
      <c r="AA738" s="314"/>
      <c r="AB738" s="314"/>
      <c r="AC738" s="314"/>
      <c r="AD738" s="314"/>
      <c r="AE738" s="314"/>
      <c r="AF738" s="315"/>
      <c r="AG738" s="279" t="s">
        <v>364</v>
      </c>
      <c r="AH738" s="279"/>
      <c r="AI738" s="279"/>
      <c r="AJ738" s="279"/>
      <c r="AK738" s="279"/>
      <c r="AL738" s="279"/>
      <c r="AM738" s="313">
        <v>297</v>
      </c>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v>226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9"/>
    </row>
    <row r="780" spans="1:50" ht="24.75" customHeight="1" x14ac:dyDescent="0.15">
      <c r="A780" s="656"/>
      <c r="B780" s="657"/>
      <c r="C780" s="657"/>
      <c r="D780" s="657"/>
      <c r="E780" s="657"/>
      <c r="F780" s="658"/>
      <c r="G780" s="841" t="s">
        <v>18</v>
      </c>
      <c r="H780" s="692"/>
      <c r="I780" s="692"/>
      <c r="J780" s="692"/>
      <c r="K780" s="692"/>
      <c r="L780" s="691" t="s">
        <v>19</v>
      </c>
      <c r="M780" s="692"/>
      <c r="N780" s="692"/>
      <c r="O780" s="692"/>
      <c r="P780" s="692"/>
      <c r="Q780" s="692"/>
      <c r="R780" s="692"/>
      <c r="S780" s="692"/>
      <c r="T780" s="692"/>
      <c r="U780" s="692"/>
      <c r="V780" s="692"/>
      <c r="W780" s="692"/>
      <c r="X780" s="693"/>
      <c r="Y780" s="615" t="s">
        <v>20</v>
      </c>
      <c r="Z780" s="616"/>
      <c r="AA780" s="616"/>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5" t="s">
        <v>20</v>
      </c>
      <c r="AV780" s="616"/>
      <c r="AW780" s="616"/>
      <c r="AX780" s="617"/>
    </row>
    <row r="781" spans="1:50" ht="24.75" customHeight="1" x14ac:dyDescent="0.15">
      <c r="A781" s="656"/>
      <c r="B781" s="657"/>
      <c r="C781" s="657"/>
      <c r="D781" s="657"/>
      <c r="E781" s="657"/>
      <c r="F781" s="658"/>
      <c r="G781" s="694" t="s">
        <v>587</v>
      </c>
      <c r="H781" s="695"/>
      <c r="I781" s="695"/>
      <c r="J781" s="695"/>
      <c r="K781" s="696"/>
      <c r="L781" s="688" t="s">
        <v>588</v>
      </c>
      <c r="M781" s="689"/>
      <c r="N781" s="689"/>
      <c r="O781" s="689"/>
      <c r="P781" s="689"/>
      <c r="Q781" s="689"/>
      <c r="R781" s="689"/>
      <c r="S781" s="689"/>
      <c r="T781" s="689"/>
      <c r="U781" s="689"/>
      <c r="V781" s="689"/>
      <c r="W781" s="689"/>
      <c r="X781" s="690"/>
      <c r="Y781" s="414">
        <v>1.9</v>
      </c>
      <c r="Z781" s="415"/>
      <c r="AA781" s="415"/>
      <c r="AB781" s="831"/>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34.5" customHeight="1" x14ac:dyDescent="0.15">
      <c r="A782" s="656"/>
      <c r="B782" s="657"/>
      <c r="C782" s="657"/>
      <c r="D782" s="657"/>
      <c r="E782" s="657"/>
      <c r="F782" s="658"/>
      <c r="G782" s="598" t="s">
        <v>561</v>
      </c>
      <c r="H782" s="599"/>
      <c r="I782" s="599"/>
      <c r="J782" s="599"/>
      <c r="K782" s="600"/>
      <c r="L782" s="621" t="s">
        <v>589</v>
      </c>
      <c r="M782" s="622"/>
      <c r="N782" s="622"/>
      <c r="O782" s="622"/>
      <c r="P782" s="622"/>
      <c r="Q782" s="622"/>
      <c r="R782" s="622"/>
      <c r="S782" s="622"/>
      <c r="T782" s="622"/>
      <c r="U782" s="622"/>
      <c r="V782" s="622"/>
      <c r="W782" s="622"/>
      <c r="X782" s="623"/>
      <c r="Y782" s="624">
        <v>2.2999999999999998</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590</v>
      </c>
      <c r="H783" s="599"/>
      <c r="I783" s="599"/>
      <c r="J783" s="599"/>
      <c r="K783" s="600"/>
      <c r="L783" s="621" t="s">
        <v>591</v>
      </c>
      <c r="M783" s="622"/>
      <c r="N783" s="622"/>
      <c r="O783" s="622"/>
      <c r="P783" s="622"/>
      <c r="Q783" s="622"/>
      <c r="R783" s="622"/>
      <c r="S783" s="622"/>
      <c r="T783" s="622"/>
      <c r="U783" s="622"/>
      <c r="V783" s="622"/>
      <c r="W783" s="622"/>
      <c r="X783" s="623"/>
      <c r="Y783" s="624">
        <v>2.1</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197</v>
      </c>
      <c r="H784" s="599"/>
      <c r="I784" s="599"/>
      <c r="J784" s="599"/>
      <c r="K784" s="600"/>
      <c r="L784" s="621" t="s">
        <v>592</v>
      </c>
      <c r="M784" s="622"/>
      <c r="N784" s="622"/>
      <c r="O784" s="622"/>
      <c r="P784" s="622"/>
      <c r="Q784" s="622"/>
      <c r="R784" s="622"/>
      <c r="S784" s="622"/>
      <c r="T784" s="622"/>
      <c r="U784" s="622"/>
      <c r="V784" s="622"/>
      <c r="W784" s="622"/>
      <c r="X784" s="623"/>
      <c r="Y784" s="624">
        <v>1</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2" t="s">
        <v>21</v>
      </c>
      <c r="H791" s="853"/>
      <c r="I791" s="853"/>
      <c r="J791" s="853"/>
      <c r="K791" s="853"/>
      <c r="L791" s="854"/>
      <c r="M791" s="855"/>
      <c r="N791" s="855"/>
      <c r="O791" s="855"/>
      <c r="P791" s="855"/>
      <c r="Q791" s="855"/>
      <c r="R791" s="855"/>
      <c r="S791" s="855"/>
      <c r="T791" s="855"/>
      <c r="U791" s="855"/>
      <c r="V791" s="855"/>
      <c r="W791" s="855"/>
      <c r="X791" s="856"/>
      <c r="Y791" s="857">
        <f>SUM(Y781:AB790)</f>
        <v>7.2999999999999989</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9"/>
    </row>
    <row r="793" spans="1:50" ht="24.75" hidden="1" customHeight="1" x14ac:dyDescent="0.15">
      <c r="A793" s="656"/>
      <c r="B793" s="657"/>
      <c r="C793" s="657"/>
      <c r="D793" s="657"/>
      <c r="E793" s="657"/>
      <c r="F793" s="658"/>
      <c r="G793" s="841" t="s">
        <v>18</v>
      </c>
      <c r="H793" s="692"/>
      <c r="I793" s="692"/>
      <c r="J793" s="692"/>
      <c r="K793" s="692"/>
      <c r="L793" s="691" t="s">
        <v>19</v>
      </c>
      <c r="M793" s="692"/>
      <c r="N793" s="692"/>
      <c r="O793" s="692"/>
      <c r="P793" s="692"/>
      <c r="Q793" s="692"/>
      <c r="R793" s="692"/>
      <c r="S793" s="692"/>
      <c r="T793" s="692"/>
      <c r="U793" s="692"/>
      <c r="V793" s="692"/>
      <c r="W793" s="692"/>
      <c r="X793" s="693"/>
      <c r="Y793" s="615" t="s">
        <v>20</v>
      </c>
      <c r="Z793" s="616"/>
      <c r="AA793" s="616"/>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5" t="s">
        <v>20</v>
      </c>
      <c r="AV793" s="616"/>
      <c r="AW793" s="616"/>
      <c r="AX793" s="617"/>
    </row>
    <row r="794" spans="1:50" ht="24.75" hidden="1" customHeight="1" x14ac:dyDescent="0.15">
      <c r="A794" s="656"/>
      <c r="B794" s="657"/>
      <c r="C794" s="657"/>
      <c r="D794" s="657"/>
      <c r="E794" s="657"/>
      <c r="F794" s="658"/>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1"/>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9"/>
    </row>
    <row r="806" spans="1:50" ht="24.75" hidden="1" customHeight="1" x14ac:dyDescent="0.15">
      <c r="A806" s="656"/>
      <c r="B806" s="657"/>
      <c r="C806" s="657"/>
      <c r="D806" s="657"/>
      <c r="E806" s="657"/>
      <c r="F806" s="658"/>
      <c r="G806" s="841" t="s">
        <v>18</v>
      </c>
      <c r="H806" s="692"/>
      <c r="I806" s="692"/>
      <c r="J806" s="692"/>
      <c r="K806" s="692"/>
      <c r="L806" s="691" t="s">
        <v>19</v>
      </c>
      <c r="M806" s="692"/>
      <c r="N806" s="692"/>
      <c r="O806" s="692"/>
      <c r="P806" s="692"/>
      <c r="Q806" s="692"/>
      <c r="R806" s="692"/>
      <c r="S806" s="692"/>
      <c r="T806" s="692"/>
      <c r="U806" s="692"/>
      <c r="V806" s="692"/>
      <c r="W806" s="692"/>
      <c r="X806" s="693"/>
      <c r="Y806" s="615" t="s">
        <v>20</v>
      </c>
      <c r="Z806" s="616"/>
      <c r="AA806" s="616"/>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5" t="s">
        <v>20</v>
      </c>
      <c r="AV806" s="616"/>
      <c r="AW806" s="616"/>
      <c r="AX806" s="617"/>
    </row>
    <row r="807" spans="1:50" ht="24.75" hidden="1" customHeight="1" x14ac:dyDescent="0.15">
      <c r="A807" s="656"/>
      <c r="B807" s="657"/>
      <c r="C807" s="657"/>
      <c r="D807" s="657"/>
      <c r="E807" s="657"/>
      <c r="F807" s="658"/>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1"/>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9"/>
    </row>
    <row r="819" spans="1:50" ht="24.75" hidden="1" customHeight="1" x14ac:dyDescent="0.15">
      <c r="A819" s="656"/>
      <c r="B819" s="657"/>
      <c r="C819" s="657"/>
      <c r="D819" s="657"/>
      <c r="E819" s="657"/>
      <c r="F819" s="658"/>
      <c r="G819" s="841" t="s">
        <v>18</v>
      </c>
      <c r="H819" s="692"/>
      <c r="I819" s="692"/>
      <c r="J819" s="692"/>
      <c r="K819" s="692"/>
      <c r="L819" s="691" t="s">
        <v>19</v>
      </c>
      <c r="M819" s="692"/>
      <c r="N819" s="692"/>
      <c r="O819" s="692"/>
      <c r="P819" s="692"/>
      <c r="Q819" s="692"/>
      <c r="R819" s="692"/>
      <c r="S819" s="692"/>
      <c r="T819" s="692"/>
      <c r="U819" s="692"/>
      <c r="V819" s="692"/>
      <c r="W819" s="692"/>
      <c r="X819" s="693"/>
      <c r="Y819" s="615" t="s">
        <v>20</v>
      </c>
      <c r="Z819" s="616"/>
      <c r="AA819" s="616"/>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5" t="s">
        <v>20</v>
      </c>
      <c r="AV819" s="616"/>
      <c r="AW819" s="616"/>
      <c r="AX819" s="617"/>
    </row>
    <row r="820" spans="1:50" s="16" customFormat="1" ht="24.75" hidden="1" customHeight="1" x14ac:dyDescent="0.15">
      <c r="A820" s="656"/>
      <c r="B820" s="657"/>
      <c r="C820" s="657"/>
      <c r="D820" s="657"/>
      <c r="E820" s="657"/>
      <c r="F820" s="658"/>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1"/>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88" t="s">
        <v>620</v>
      </c>
      <c r="D837" s="370"/>
      <c r="E837" s="370"/>
      <c r="F837" s="370"/>
      <c r="G837" s="370"/>
      <c r="H837" s="370"/>
      <c r="I837" s="370"/>
      <c r="J837" s="371" t="s">
        <v>622</v>
      </c>
      <c r="K837" s="372"/>
      <c r="L837" s="372"/>
      <c r="M837" s="372"/>
      <c r="N837" s="372"/>
      <c r="O837" s="372"/>
      <c r="P837" s="389" t="s">
        <v>617</v>
      </c>
      <c r="Q837" s="373"/>
      <c r="R837" s="373"/>
      <c r="S837" s="373"/>
      <c r="T837" s="373"/>
      <c r="U837" s="373"/>
      <c r="V837" s="373"/>
      <c r="W837" s="373"/>
      <c r="X837" s="373"/>
      <c r="Y837" s="374" t="s">
        <v>629</v>
      </c>
      <c r="Z837" s="375"/>
      <c r="AA837" s="375"/>
      <c r="AB837" s="376"/>
      <c r="AC837" s="384"/>
      <c r="AD837" s="385"/>
      <c r="AE837" s="385"/>
      <c r="AF837" s="385"/>
      <c r="AG837" s="385"/>
      <c r="AH837" s="386" t="s">
        <v>617</v>
      </c>
      <c r="AI837" s="387"/>
      <c r="AJ837" s="387"/>
      <c r="AK837" s="387"/>
      <c r="AL837" s="380" t="s">
        <v>617</v>
      </c>
      <c r="AM837" s="381"/>
      <c r="AN837" s="381"/>
      <c r="AO837" s="382"/>
      <c r="AP837" s="383" t="s">
        <v>620</v>
      </c>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153" t="s">
        <v>609</v>
      </c>
      <c r="F1102" s="401"/>
      <c r="G1102" s="401"/>
      <c r="H1102" s="401"/>
      <c r="I1102" s="401"/>
      <c r="J1102" s="371" t="s">
        <v>609</v>
      </c>
      <c r="K1102" s="372"/>
      <c r="L1102" s="372"/>
      <c r="M1102" s="372"/>
      <c r="N1102" s="372"/>
      <c r="O1102" s="372"/>
      <c r="P1102" s="389" t="s">
        <v>609</v>
      </c>
      <c r="Q1102" s="373"/>
      <c r="R1102" s="373"/>
      <c r="S1102" s="373"/>
      <c r="T1102" s="373"/>
      <c r="U1102" s="373"/>
      <c r="V1102" s="373"/>
      <c r="W1102" s="373"/>
      <c r="X1102" s="373"/>
      <c r="Y1102" s="374" t="s">
        <v>609</v>
      </c>
      <c r="Z1102" s="375"/>
      <c r="AA1102" s="375"/>
      <c r="AB1102" s="376"/>
      <c r="AC1102" s="377"/>
      <c r="AD1102" s="377"/>
      <c r="AE1102" s="377"/>
      <c r="AF1102" s="377"/>
      <c r="AG1102" s="377"/>
      <c r="AH1102" s="378" t="s">
        <v>609</v>
      </c>
      <c r="AI1102" s="379"/>
      <c r="AJ1102" s="379"/>
      <c r="AK1102" s="379"/>
      <c r="AL1102" s="380" t="s">
        <v>609</v>
      </c>
      <c r="AM1102" s="381"/>
      <c r="AN1102" s="381"/>
      <c r="AO1102" s="382"/>
      <c r="AP1102" s="383" t="s">
        <v>609</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7">
      <formula>IF(RIGHT(TEXT(P14,"0.#"),1)=".",FALSE,TRUE)</formula>
    </cfRule>
    <cfRule type="expression" dxfId="2796" priority="13578">
      <formula>IF(RIGHT(TEXT(P14,"0.#"),1)=".",TRUE,FALSE)</formula>
    </cfRule>
  </conditionalFormatting>
  <conditionalFormatting sqref="AE32">
    <cfRule type="expression" dxfId="2795" priority="13567">
      <formula>IF(RIGHT(TEXT(AE32,"0.#"),1)=".",FALSE,TRUE)</formula>
    </cfRule>
    <cfRule type="expression" dxfId="2794" priority="13568">
      <formula>IF(RIGHT(TEXT(AE32,"0.#"),1)=".",TRUE,FALSE)</formula>
    </cfRule>
  </conditionalFormatting>
  <conditionalFormatting sqref="P18:AX18">
    <cfRule type="expression" dxfId="2793" priority="13453">
      <formula>IF(RIGHT(TEXT(P18,"0.#"),1)=".",FALSE,TRUE)</formula>
    </cfRule>
    <cfRule type="expression" dxfId="2792" priority="13454">
      <formula>IF(RIGHT(TEXT(P18,"0.#"),1)=".",TRUE,FALSE)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5:AQ17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5:Y790">
    <cfRule type="expression" dxfId="2781" priority="13251">
      <formula>IF(RIGHT(TEXT(Y785,"0.#"),1)=".",FALSE,TRUE)</formula>
    </cfRule>
    <cfRule type="expression" dxfId="2780" priority="13252">
      <formula>IF(RIGHT(TEXT(Y785,"0.#"),1)=".",TRUE,FALSE)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Q102">
    <cfRule type="expression" dxfId="2643" priority="12787">
      <formula>IF(RIGHT(TEXT(AQ102,"0.#"),1)=".",FALSE,TRUE)</formula>
    </cfRule>
    <cfRule type="expression" dxfId="2642" priority="12788">
      <formula>IF(RIGHT(TEXT(AQ102,"0.#"),1)=".",TRUE,FALSE)</formula>
    </cfRule>
  </conditionalFormatting>
  <conditionalFormatting sqref="AE104">
    <cfRule type="expression" dxfId="2641" priority="12785">
      <formula>IF(RIGHT(TEXT(AE104,"0.#"),1)=".",FALSE,TRUE)</formula>
    </cfRule>
    <cfRule type="expression" dxfId="2640" priority="12786">
      <formula>IF(RIGHT(TEXT(AE104,"0.#"),1)=".",TRUE,FALSE)</formula>
    </cfRule>
  </conditionalFormatting>
  <conditionalFormatting sqref="AI104">
    <cfRule type="expression" dxfId="2639" priority="12783">
      <formula>IF(RIGHT(TEXT(AI104,"0.#"),1)=".",FALSE,TRUE)</formula>
    </cfRule>
    <cfRule type="expression" dxfId="2638" priority="12784">
      <formula>IF(RIGHT(TEXT(AI104,"0.#"),1)=".",TRUE,FALSE)</formula>
    </cfRule>
  </conditionalFormatting>
  <conditionalFormatting sqref="AM104">
    <cfRule type="expression" dxfId="2637" priority="12781">
      <formula>IF(RIGHT(TEXT(AM104,"0.#"),1)=".",FALSE,TRUE)</formula>
    </cfRule>
    <cfRule type="expression" dxfId="2636" priority="12782">
      <formula>IF(RIGHT(TEXT(AM104,"0.#"),1)=".",TRUE,FALSE)</formula>
    </cfRule>
  </conditionalFormatting>
  <conditionalFormatting sqref="AE105">
    <cfRule type="expression" dxfId="2635" priority="12779">
      <formula>IF(RIGHT(TEXT(AE105,"0.#"),1)=".",FALSE,TRUE)</formula>
    </cfRule>
    <cfRule type="expression" dxfId="2634" priority="12780">
      <formula>IF(RIGHT(TEXT(AE105,"0.#"),1)=".",TRUE,FALSE)</formula>
    </cfRule>
  </conditionalFormatting>
  <conditionalFormatting sqref="AI105">
    <cfRule type="expression" dxfId="2633" priority="12777">
      <formula>IF(RIGHT(TEXT(AI105,"0.#"),1)=".",FALSE,TRUE)</formula>
    </cfRule>
    <cfRule type="expression" dxfId="2632" priority="12778">
      <formula>IF(RIGHT(TEXT(AI105,"0.#"),1)=".",TRUE,FALSE)</formula>
    </cfRule>
  </conditionalFormatting>
  <conditionalFormatting sqref="AM105">
    <cfRule type="expression" dxfId="2631" priority="12775">
      <formula>IF(RIGHT(TEXT(AM105,"0.#"),1)=".",FALSE,TRUE)</formula>
    </cfRule>
    <cfRule type="expression" dxfId="2630" priority="12776">
      <formula>IF(RIGHT(TEXT(AM105,"0.#"),1)=".",TRUE,FALSE)</formula>
    </cfRule>
  </conditionalFormatting>
  <conditionalFormatting sqref="AE107">
    <cfRule type="expression" dxfId="2629" priority="12771">
      <formula>IF(RIGHT(TEXT(AE107,"0.#"),1)=".",FALSE,TRUE)</formula>
    </cfRule>
    <cfRule type="expression" dxfId="2628" priority="12772">
      <formula>IF(RIGHT(TEXT(AE107,"0.#"),1)=".",TRUE,FALSE)</formula>
    </cfRule>
  </conditionalFormatting>
  <conditionalFormatting sqref="AI107">
    <cfRule type="expression" dxfId="2627" priority="12769">
      <formula>IF(RIGHT(TEXT(AI107,"0.#"),1)=".",FALSE,TRUE)</formula>
    </cfRule>
    <cfRule type="expression" dxfId="2626" priority="12770">
      <formula>IF(RIGHT(TEXT(AI107,"0.#"),1)=".",TRUE,FALSE)</formula>
    </cfRule>
  </conditionalFormatting>
  <conditionalFormatting sqref="AM107">
    <cfRule type="expression" dxfId="2625" priority="12767">
      <formula>IF(RIGHT(TEXT(AM107,"0.#"),1)=".",FALSE,TRUE)</formula>
    </cfRule>
    <cfRule type="expression" dxfId="2624" priority="12768">
      <formula>IF(RIGHT(TEXT(AM107,"0.#"),1)=".",TRUE,FALSE)</formula>
    </cfRule>
  </conditionalFormatting>
  <conditionalFormatting sqref="AE108">
    <cfRule type="expression" dxfId="2623" priority="12765">
      <formula>IF(RIGHT(TEXT(AE108,"0.#"),1)=".",FALSE,TRUE)</formula>
    </cfRule>
    <cfRule type="expression" dxfId="2622" priority="12766">
      <formula>IF(RIGHT(TEXT(AE108,"0.#"),1)=".",TRUE,FALSE)</formula>
    </cfRule>
  </conditionalFormatting>
  <conditionalFormatting sqref="AI108">
    <cfRule type="expression" dxfId="2621" priority="12763">
      <formula>IF(RIGHT(TEXT(AI108,"0.#"),1)=".",FALSE,TRUE)</formula>
    </cfRule>
    <cfRule type="expression" dxfId="2620" priority="12764">
      <formula>IF(RIGHT(TEXT(AI108,"0.#"),1)=".",TRUE,FALSE)</formula>
    </cfRule>
  </conditionalFormatting>
  <conditionalFormatting sqref="AM108">
    <cfRule type="expression" dxfId="2619" priority="12761">
      <formula>IF(RIGHT(TEXT(AM108,"0.#"),1)=".",FALSE,TRUE)</formula>
    </cfRule>
    <cfRule type="expression" dxfId="2618" priority="12762">
      <formula>IF(RIGHT(TEXT(AM108,"0.#"),1)=".",TRUE,FALSE)</formula>
    </cfRule>
  </conditionalFormatting>
  <conditionalFormatting sqref="AE110">
    <cfRule type="expression" dxfId="2617" priority="12757">
      <formula>IF(RIGHT(TEXT(AE110,"0.#"),1)=".",FALSE,TRUE)</formula>
    </cfRule>
    <cfRule type="expression" dxfId="2616" priority="12758">
      <formula>IF(RIGHT(TEXT(AE110,"0.#"),1)=".",TRUE,FALSE)</formula>
    </cfRule>
  </conditionalFormatting>
  <conditionalFormatting sqref="AI110">
    <cfRule type="expression" dxfId="2615" priority="12755">
      <formula>IF(RIGHT(TEXT(AI110,"0.#"),1)=".",FALSE,TRUE)</formula>
    </cfRule>
    <cfRule type="expression" dxfId="2614" priority="12756">
      <formula>IF(RIGHT(TEXT(AI110,"0.#"),1)=".",TRUE,FALSE)</formula>
    </cfRule>
  </conditionalFormatting>
  <conditionalFormatting sqref="AM110">
    <cfRule type="expression" dxfId="2613" priority="12753">
      <formula>IF(RIGHT(TEXT(AM110,"0.#"),1)=".",FALSE,TRUE)</formula>
    </cfRule>
    <cfRule type="expression" dxfId="2612" priority="12754">
      <formula>IF(RIGHT(TEXT(AM110,"0.#"),1)=".",TRUE,FALSE)</formula>
    </cfRule>
  </conditionalFormatting>
  <conditionalFormatting sqref="AE111">
    <cfRule type="expression" dxfId="2611" priority="12751">
      <formula>IF(RIGHT(TEXT(AE111,"0.#"),1)=".",FALSE,TRUE)</formula>
    </cfRule>
    <cfRule type="expression" dxfId="2610" priority="12752">
      <formula>IF(RIGHT(TEXT(AE111,"0.#"),1)=".",TRUE,FALSE)</formula>
    </cfRule>
  </conditionalFormatting>
  <conditionalFormatting sqref="AI111">
    <cfRule type="expression" dxfId="2609" priority="12749">
      <formula>IF(RIGHT(TEXT(AI111,"0.#"),1)=".",FALSE,TRUE)</formula>
    </cfRule>
    <cfRule type="expression" dxfId="2608" priority="12750">
      <formula>IF(RIGHT(TEXT(AI111,"0.#"),1)=".",TRUE,FALSE)</formula>
    </cfRule>
  </conditionalFormatting>
  <conditionalFormatting sqref="AM111">
    <cfRule type="expression" dxfId="2607" priority="12747">
      <formula>IF(RIGHT(TEXT(AM111,"0.#"),1)=".",FALSE,TRUE)</formula>
    </cfRule>
    <cfRule type="expression" dxfId="2606" priority="12748">
      <formula>IF(RIGHT(TEXT(AM111,"0.#"),1)=".",TRUE,FALSE)</formula>
    </cfRule>
  </conditionalFormatting>
  <conditionalFormatting sqref="AE113">
    <cfRule type="expression" dxfId="2605" priority="12743">
      <formula>IF(RIGHT(TEXT(AE113,"0.#"),1)=".",FALSE,TRUE)</formula>
    </cfRule>
    <cfRule type="expression" dxfId="2604" priority="12744">
      <formula>IF(RIGHT(TEXT(AE113,"0.#"),1)=".",TRUE,FALSE)</formula>
    </cfRule>
  </conditionalFormatting>
  <conditionalFormatting sqref="AI113">
    <cfRule type="expression" dxfId="2603" priority="12741">
      <formula>IF(RIGHT(TEXT(AI113,"0.#"),1)=".",FALSE,TRUE)</formula>
    </cfRule>
    <cfRule type="expression" dxfId="2602" priority="12742">
      <formula>IF(RIGHT(TEXT(AI113,"0.#"),1)=".",TRUE,FALSE)</formula>
    </cfRule>
  </conditionalFormatting>
  <conditionalFormatting sqref="AM113">
    <cfRule type="expression" dxfId="2601" priority="12739">
      <formula>IF(RIGHT(TEXT(AM113,"0.#"),1)=".",FALSE,TRUE)</formula>
    </cfRule>
    <cfRule type="expression" dxfId="2600" priority="12740">
      <formula>IF(RIGHT(TEXT(AM113,"0.#"),1)=".",TRUE,FALSE)</formula>
    </cfRule>
  </conditionalFormatting>
  <conditionalFormatting sqref="AE114">
    <cfRule type="expression" dxfId="2599" priority="12737">
      <formula>IF(RIGHT(TEXT(AE114,"0.#"),1)=".",FALSE,TRUE)</formula>
    </cfRule>
    <cfRule type="expression" dxfId="2598" priority="12738">
      <formula>IF(RIGHT(TEXT(AE114,"0.#"),1)=".",TRUE,FALSE)</formula>
    </cfRule>
  </conditionalFormatting>
  <conditionalFormatting sqref="AI114">
    <cfRule type="expression" dxfId="2597" priority="12735">
      <formula>IF(RIGHT(TEXT(AI114,"0.#"),1)=".",FALSE,TRUE)</formula>
    </cfRule>
    <cfRule type="expression" dxfId="2596" priority="12736">
      <formula>IF(RIGHT(TEXT(AI114,"0.#"),1)=".",TRUE,FALSE)</formula>
    </cfRule>
  </conditionalFormatting>
  <conditionalFormatting sqref="AM114">
    <cfRule type="expression" dxfId="2595" priority="12733">
      <formula>IF(RIGHT(TEXT(AM114,"0.#"),1)=".",FALSE,TRUE)</formula>
    </cfRule>
    <cfRule type="expression" dxfId="2594" priority="12734">
      <formula>IF(RIGHT(TEXT(AM114,"0.#"),1)=".",TRUE,FALSE)</formula>
    </cfRule>
  </conditionalFormatting>
  <conditionalFormatting sqref="AE116 AQ116">
    <cfRule type="expression" dxfId="2593" priority="12729">
      <formula>IF(RIGHT(TEXT(AE116,"0.#"),1)=".",FALSE,TRUE)</formula>
    </cfRule>
    <cfRule type="expression" dxfId="2592" priority="12730">
      <formula>IF(RIGHT(TEXT(AE116,"0.#"),1)=".",TRUE,FALSE)</formula>
    </cfRule>
  </conditionalFormatting>
  <conditionalFormatting sqref="AI116">
    <cfRule type="expression" dxfId="2591" priority="12727">
      <formula>IF(RIGHT(TEXT(AI116,"0.#"),1)=".",FALSE,TRUE)</formula>
    </cfRule>
    <cfRule type="expression" dxfId="2590" priority="12728">
      <formula>IF(RIGHT(TEXT(AI116,"0.#"),1)=".",TRUE,FALSE)</formula>
    </cfRule>
  </conditionalFormatting>
  <conditionalFormatting sqref="AM116">
    <cfRule type="expression" dxfId="2589" priority="12725">
      <formula>IF(RIGHT(TEXT(AM116,"0.#"),1)=".",FALSE,TRUE)</formula>
    </cfRule>
    <cfRule type="expression" dxfId="2588" priority="12726">
      <formula>IF(RIGHT(TEXT(AM116,"0.#"),1)=".",TRUE,FALSE)</formula>
    </cfRule>
  </conditionalFormatting>
  <conditionalFormatting sqref="AE117 AM117">
    <cfRule type="expression" dxfId="2587" priority="12723">
      <formula>IF(RIGHT(TEXT(AE117,"0.#"),1)=".",FALSE,TRUE)</formula>
    </cfRule>
    <cfRule type="expression" dxfId="2586" priority="12724">
      <formula>IF(RIGHT(TEXT(AE117,"0.#"),1)=".",TRUE,FALSE)</formula>
    </cfRule>
  </conditionalFormatting>
  <conditionalFormatting sqref="AI117">
    <cfRule type="expression" dxfId="2585" priority="12721">
      <formula>IF(RIGHT(TEXT(AI117,"0.#"),1)=".",FALSE,TRUE)</formula>
    </cfRule>
    <cfRule type="expression" dxfId="2584" priority="12722">
      <formula>IF(RIGHT(TEXT(AI117,"0.#"),1)=".",TRUE,FALSE)</formula>
    </cfRule>
  </conditionalFormatting>
  <conditionalFormatting sqref="AQ117">
    <cfRule type="expression" dxfId="2583" priority="12717">
      <formula>IF(RIGHT(TEXT(AQ117,"0.#"),1)=".",FALSE,TRUE)</formula>
    </cfRule>
    <cfRule type="expression" dxfId="2582" priority="12718">
      <formula>IF(RIGHT(TEXT(AQ117,"0.#"),1)=".",TRUE,FALSE)</formula>
    </cfRule>
  </conditionalFormatting>
  <conditionalFormatting sqref="AE119 AQ119">
    <cfRule type="expression" dxfId="2581" priority="12715">
      <formula>IF(RIGHT(TEXT(AE119,"0.#"),1)=".",FALSE,TRUE)</formula>
    </cfRule>
    <cfRule type="expression" dxfId="2580" priority="12716">
      <formula>IF(RIGHT(TEXT(AE119,"0.#"),1)=".",TRUE,FALSE)</formula>
    </cfRule>
  </conditionalFormatting>
  <conditionalFormatting sqref="AI119">
    <cfRule type="expression" dxfId="2579" priority="12713">
      <formula>IF(RIGHT(TEXT(AI119,"0.#"),1)=".",FALSE,TRUE)</formula>
    </cfRule>
    <cfRule type="expression" dxfId="2578" priority="12714">
      <formula>IF(RIGHT(TEXT(AI119,"0.#"),1)=".",TRUE,FALSE)</formula>
    </cfRule>
  </conditionalFormatting>
  <conditionalFormatting sqref="AM119">
    <cfRule type="expression" dxfId="2577" priority="12711">
      <formula>IF(RIGHT(TEXT(AM119,"0.#"),1)=".",FALSE,TRUE)</formula>
    </cfRule>
    <cfRule type="expression" dxfId="2576" priority="12712">
      <formula>IF(RIGHT(TEXT(AM119,"0.#"),1)=".",TRUE,FALSE)</formula>
    </cfRule>
  </conditionalFormatting>
  <conditionalFormatting sqref="AQ120">
    <cfRule type="expression" dxfId="2575" priority="12703">
      <formula>IF(RIGHT(TEXT(AQ120,"0.#"),1)=".",FALSE,TRUE)</formula>
    </cfRule>
    <cfRule type="expression" dxfId="2574" priority="12704">
      <formula>IF(RIGHT(TEXT(AQ120,"0.#"),1)=".",TRUE,FALSE)</formula>
    </cfRule>
  </conditionalFormatting>
  <conditionalFormatting sqref="AE122 AQ122">
    <cfRule type="expression" dxfId="2573" priority="12701">
      <formula>IF(RIGHT(TEXT(AE122,"0.#"),1)=".",FALSE,TRUE)</formula>
    </cfRule>
    <cfRule type="expression" dxfId="2572" priority="12702">
      <formula>IF(RIGHT(TEXT(AE122,"0.#"),1)=".",TRUE,FALSE)</formula>
    </cfRule>
  </conditionalFormatting>
  <conditionalFormatting sqref="AI122">
    <cfRule type="expression" dxfId="2571" priority="12699">
      <formula>IF(RIGHT(TEXT(AI122,"0.#"),1)=".",FALSE,TRUE)</formula>
    </cfRule>
    <cfRule type="expression" dxfId="2570" priority="12700">
      <formula>IF(RIGHT(TEXT(AI122,"0.#"),1)=".",TRUE,FALSE)</formula>
    </cfRule>
  </conditionalFormatting>
  <conditionalFormatting sqref="AM122">
    <cfRule type="expression" dxfId="2569" priority="12697">
      <formula>IF(RIGHT(TEXT(AM122,"0.#"),1)=".",FALSE,TRUE)</formula>
    </cfRule>
    <cfRule type="expression" dxfId="2568" priority="12698">
      <formula>IF(RIGHT(TEXT(AM122,"0.#"),1)=".",TRUE,FALSE)</formula>
    </cfRule>
  </conditionalFormatting>
  <conditionalFormatting sqref="AQ123">
    <cfRule type="expression" dxfId="2567" priority="12689">
      <formula>IF(RIGHT(TEXT(AQ123,"0.#"),1)=".",FALSE,TRUE)</formula>
    </cfRule>
    <cfRule type="expression" dxfId="2566" priority="12690">
      <formula>IF(RIGHT(TEXT(AQ123,"0.#"),1)=".",TRUE,FALSE)</formula>
    </cfRule>
  </conditionalFormatting>
  <conditionalFormatting sqref="AE125 AQ125">
    <cfRule type="expression" dxfId="2565" priority="12687">
      <formula>IF(RIGHT(TEXT(AE125,"0.#"),1)=".",FALSE,TRUE)</formula>
    </cfRule>
    <cfRule type="expression" dxfId="2564" priority="12688">
      <formula>IF(RIGHT(TEXT(AE125,"0.#"),1)=".",TRUE,FALSE)</formula>
    </cfRule>
  </conditionalFormatting>
  <conditionalFormatting sqref="AI125">
    <cfRule type="expression" dxfId="2563" priority="12685">
      <formula>IF(RIGHT(TEXT(AI125,"0.#"),1)=".",FALSE,TRUE)</formula>
    </cfRule>
    <cfRule type="expression" dxfId="2562" priority="12686">
      <formula>IF(RIGHT(TEXT(AI125,"0.#"),1)=".",TRUE,FALSE)</formula>
    </cfRule>
  </conditionalFormatting>
  <conditionalFormatting sqref="AM125">
    <cfRule type="expression" dxfId="2561" priority="12683">
      <formula>IF(RIGHT(TEXT(AM125,"0.#"),1)=".",FALSE,TRUE)</formula>
    </cfRule>
    <cfRule type="expression" dxfId="2560" priority="12684">
      <formula>IF(RIGHT(TEXT(AM125,"0.#"),1)=".",TRUE,FALSE)</formula>
    </cfRule>
  </conditionalFormatting>
  <conditionalFormatting sqref="AQ126">
    <cfRule type="expression" dxfId="2559" priority="12675">
      <formula>IF(RIGHT(TEXT(AQ126,"0.#"),1)=".",FALSE,TRUE)</formula>
    </cfRule>
    <cfRule type="expression" dxfId="2558" priority="12676">
      <formula>IF(RIGHT(TEXT(AQ126,"0.#"),1)=".",TRUE,FALSE)</formula>
    </cfRule>
  </conditionalFormatting>
  <conditionalFormatting sqref="AE128 AQ128">
    <cfRule type="expression" dxfId="2557" priority="12673">
      <formula>IF(RIGHT(TEXT(AE128,"0.#"),1)=".",FALSE,TRUE)</formula>
    </cfRule>
    <cfRule type="expression" dxfId="2556" priority="12674">
      <formula>IF(RIGHT(TEXT(AE128,"0.#"),1)=".",TRUE,FALSE)</formula>
    </cfRule>
  </conditionalFormatting>
  <conditionalFormatting sqref="AI128">
    <cfRule type="expression" dxfId="2555" priority="12671">
      <formula>IF(RIGHT(TEXT(AI128,"0.#"),1)=".",FALSE,TRUE)</formula>
    </cfRule>
    <cfRule type="expression" dxfId="2554" priority="12672">
      <formula>IF(RIGHT(TEXT(AI128,"0.#"),1)=".",TRUE,FALSE)</formula>
    </cfRule>
  </conditionalFormatting>
  <conditionalFormatting sqref="AM128">
    <cfRule type="expression" dxfId="2553" priority="12669">
      <formula>IF(RIGHT(TEXT(AM128,"0.#"),1)=".",FALSE,TRUE)</formula>
    </cfRule>
    <cfRule type="expression" dxfId="2552" priority="12670">
      <formula>IF(RIGHT(TEXT(AM128,"0.#"),1)=".",TRUE,FALSE)</formula>
    </cfRule>
  </conditionalFormatting>
  <conditionalFormatting sqref="AQ129">
    <cfRule type="expression" dxfId="2551" priority="12661">
      <formula>IF(RIGHT(TEXT(AQ129,"0.#"),1)=".",FALSE,TRUE)</formula>
    </cfRule>
    <cfRule type="expression" dxfId="2550" priority="12662">
      <formula>IF(RIGHT(TEXT(AQ129,"0.#"),1)=".",TRUE,FALSE)</formula>
    </cfRule>
  </conditionalFormatting>
  <conditionalFormatting sqref="AE75">
    <cfRule type="expression" dxfId="2549" priority="12659">
      <formula>IF(RIGHT(TEXT(AE75,"0.#"),1)=".",FALSE,TRUE)</formula>
    </cfRule>
    <cfRule type="expression" dxfId="2548" priority="12660">
      <formula>IF(RIGHT(TEXT(AE75,"0.#"),1)=".",TRUE,FALSE)</formula>
    </cfRule>
  </conditionalFormatting>
  <conditionalFormatting sqref="AE76">
    <cfRule type="expression" dxfId="2547" priority="12657">
      <formula>IF(RIGHT(TEXT(AE76,"0.#"),1)=".",FALSE,TRUE)</formula>
    </cfRule>
    <cfRule type="expression" dxfId="2546" priority="12658">
      <formula>IF(RIGHT(TEXT(AE76,"0.#"),1)=".",TRUE,FALSE)</formula>
    </cfRule>
  </conditionalFormatting>
  <conditionalFormatting sqref="AE77">
    <cfRule type="expression" dxfId="2545" priority="12655">
      <formula>IF(RIGHT(TEXT(AE77,"0.#"),1)=".",FALSE,TRUE)</formula>
    </cfRule>
    <cfRule type="expression" dxfId="2544" priority="12656">
      <formula>IF(RIGHT(TEXT(AE77,"0.#"),1)=".",TRUE,FALSE)</formula>
    </cfRule>
  </conditionalFormatting>
  <conditionalFormatting sqref="AI77">
    <cfRule type="expression" dxfId="2543" priority="12653">
      <formula>IF(RIGHT(TEXT(AI77,"0.#"),1)=".",FALSE,TRUE)</formula>
    </cfRule>
    <cfRule type="expression" dxfId="2542" priority="12654">
      <formula>IF(RIGHT(TEXT(AI77,"0.#"),1)=".",TRUE,FALSE)</formula>
    </cfRule>
  </conditionalFormatting>
  <conditionalFormatting sqref="AI76">
    <cfRule type="expression" dxfId="2541" priority="12651">
      <formula>IF(RIGHT(TEXT(AI76,"0.#"),1)=".",FALSE,TRUE)</formula>
    </cfRule>
    <cfRule type="expression" dxfId="2540" priority="12652">
      <formula>IF(RIGHT(TEXT(AI76,"0.#"),1)=".",TRUE,FALSE)</formula>
    </cfRule>
  </conditionalFormatting>
  <conditionalFormatting sqref="AI75">
    <cfRule type="expression" dxfId="2539" priority="12649">
      <formula>IF(RIGHT(TEXT(AI75,"0.#"),1)=".",FALSE,TRUE)</formula>
    </cfRule>
    <cfRule type="expression" dxfId="2538" priority="12650">
      <formula>IF(RIGHT(TEXT(AI75,"0.#"),1)=".",TRUE,FALSE)</formula>
    </cfRule>
  </conditionalFormatting>
  <conditionalFormatting sqref="AM75">
    <cfRule type="expression" dxfId="2537" priority="12647">
      <formula>IF(RIGHT(TEXT(AM75,"0.#"),1)=".",FALSE,TRUE)</formula>
    </cfRule>
    <cfRule type="expression" dxfId="2536" priority="12648">
      <formula>IF(RIGHT(TEXT(AM75,"0.#"),1)=".",TRUE,FALSE)</formula>
    </cfRule>
  </conditionalFormatting>
  <conditionalFormatting sqref="AM76">
    <cfRule type="expression" dxfId="2535" priority="12645">
      <formula>IF(RIGHT(TEXT(AM76,"0.#"),1)=".",FALSE,TRUE)</formula>
    </cfRule>
    <cfRule type="expression" dxfId="2534" priority="12646">
      <formula>IF(RIGHT(TEXT(AM76,"0.#"),1)=".",TRUE,FALSE)</formula>
    </cfRule>
  </conditionalFormatting>
  <conditionalFormatting sqref="AM77">
    <cfRule type="expression" dxfId="2533" priority="12643">
      <formula>IF(RIGHT(TEXT(AM77,"0.#"),1)=".",FALSE,TRUE)</formula>
    </cfRule>
    <cfRule type="expression" dxfId="2532" priority="12644">
      <formula>IF(RIGHT(TEXT(AM77,"0.#"),1)=".",TRUE,FALSE)</formula>
    </cfRule>
  </conditionalFormatting>
  <conditionalFormatting sqref="AE134:AE135 AI134:AI135 AM134:AM135 AQ134:AQ135 AU134:AU135">
    <cfRule type="expression" dxfId="2531" priority="12629">
      <formula>IF(RIGHT(TEXT(AE134,"0.#"),1)=".",FALSE,TRUE)</formula>
    </cfRule>
    <cfRule type="expression" dxfId="2530" priority="12630">
      <formula>IF(RIGHT(TEXT(AE134,"0.#"),1)=".",TRUE,FALSE)</formula>
    </cfRule>
  </conditionalFormatting>
  <conditionalFormatting sqref="AE433">
    <cfRule type="expression" dxfId="2529" priority="12599">
      <formula>IF(RIGHT(TEXT(AE433,"0.#"),1)=".",FALSE,TRUE)</formula>
    </cfRule>
    <cfRule type="expression" dxfId="2528" priority="12600">
      <formula>IF(RIGHT(TEXT(AE433,"0.#"),1)=".",TRUE,FALSE)</formula>
    </cfRule>
  </conditionalFormatting>
  <conditionalFormatting sqref="AM435">
    <cfRule type="expression" dxfId="2527" priority="12583">
      <formula>IF(RIGHT(TEXT(AM435,"0.#"),1)=".",FALSE,TRUE)</formula>
    </cfRule>
    <cfRule type="expression" dxfId="2526" priority="12584">
      <formula>IF(RIGHT(TEXT(AM435,"0.#"),1)=".",TRUE,FALSE)</formula>
    </cfRule>
  </conditionalFormatting>
  <conditionalFormatting sqref="AE434">
    <cfRule type="expression" dxfId="2525" priority="12597">
      <formula>IF(RIGHT(TEXT(AE434,"0.#"),1)=".",FALSE,TRUE)</formula>
    </cfRule>
    <cfRule type="expression" dxfId="2524" priority="12598">
      <formula>IF(RIGHT(TEXT(AE434,"0.#"),1)=".",TRUE,FALSE)</formula>
    </cfRule>
  </conditionalFormatting>
  <conditionalFormatting sqref="AE435">
    <cfRule type="expression" dxfId="2523" priority="12595">
      <formula>IF(RIGHT(TEXT(AE435,"0.#"),1)=".",FALSE,TRUE)</formula>
    </cfRule>
    <cfRule type="expression" dxfId="2522" priority="12596">
      <formula>IF(RIGHT(TEXT(AE435,"0.#"),1)=".",TRUE,FALSE)</formula>
    </cfRule>
  </conditionalFormatting>
  <conditionalFormatting sqref="AM433">
    <cfRule type="expression" dxfId="2521" priority="12587">
      <formula>IF(RIGHT(TEXT(AM433,"0.#"),1)=".",FALSE,TRUE)</formula>
    </cfRule>
    <cfRule type="expression" dxfId="2520" priority="12588">
      <formula>IF(RIGHT(TEXT(AM433,"0.#"),1)=".",TRUE,FALSE)</formula>
    </cfRule>
  </conditionalFormatting>
  <conditionalFormatting sqref="AM434">
    <cfRule type="expression" dxfId="2519" priority="12585">
      <formula>IF(RIGHT(TEXT(AM434,"0.#"),1)=".",FALSE,TRUE)</formula>
    </cfRule>
    <cfRule type="expression" dxfId="2518" priority="12586">
      <formula>IF(RIGHT(TEXT(AM434,"0.#"),1)=".",TRUE,FALSE)</formula>
    </cfRule>
  </conditionalFormatting>
  <conditionalFormatting sqref="AU433">
    <cfRule type="expression" dxfId="2517" priority="12575">
      <formula>IF(RIGHT(TEXT(AU433,"0.#"),1)=".",FALSE,TRUE)</formula>
    </cfRule>
    <cfRule type="expression" dxfId="2516" priority="12576">
      <formula>IF(RIGHT(TEXT(AU433,"0.#"),1)=".",TRUE,FALSE)</formula>
    </cfRule>
  </conditionalFormatting>
  <conditionalFormatting sqref="AU434">
    <cfRule type="expression" dxfId="2515" priority="12573">
      <formula>IF(RIGHT(TEXT(AU434,"0.#"),1)=".",FALSE,TRUE)</formula>
    </cfRule>
    <cfRule type="expression" dxfId="2514" priority="12574">
      <formula>IF(RIGHT(TEXT(AU434,"0.#"),1)=".",TRUE,FALSE)</formula>
    </cfRule>
  </conditionalFormatting>
  <conditionalFormatting sqref="AU435">
    <cfRule type="expression" dxfId="2513" priority="12571">
      <formula>IF(RIGHT(TEXT(AU435,"0.#"),1)=".",FALSE,TRUE)</formula>
    </cfRule>
    <cfRule type="expression" dxfId="2512" priority="12572">
      <formula>IF(RIGHT(TEXT(AU435,"0.#"),1)=".",TRUE,FALSE)</formula>
    </cfRule>
  </conditionalFormatting>
  <conditionalFormatting sqref="AI435">
    <cfRule type="expression" dxfId="2511" priority="12505">
      <formula>IF(RIGHT(TEXT(AI435,"0.#"),1)=".",FALSE,TRUE)</formula>
    </cfRule>
    <cfRule type="expression" dxfId="2510" priority="12506">
      <formula>IF(RIGHT(TEXT(AI435,"0.#"),1)=".",TRUE,FALSE)</formula>
    </cfRule>
  </conditionalFormatting>
  <conditionalFormatting sqref="AI433">
    <cfRule type="expression" dxfId="2509" priority="12509">
      <formula>IF(RIGHT(TEXT(AI433,"0.#"),1)=".",FALSE,TRUE)</formula>
    </cfRule>
    <cfRule type="expression" dxfId="2508" priority="12510">
      <formula>IF(RIGHT(TEXT(AI433,"0.#"),1)=".",TRUE,FALSE)</formula>
    </cfRule>
  </conditionalFormatting>
  <conditionalFormatting sqref="AI434">
    <cfRule type="expression" dxfId="2507" priority="12507">
      <formula>IF(RIGHT(TEXT(AI434,"0.#"),1)=".",FALSE,TRUE)</formula>
    </cfRule>
    <cfRule type="expression" dxfId="2506" priority="12508">
      <formula>IF(RIGHT(TEXT(AI434,"0.#"),1)=".",TRUE,FALSE)</formula>
    </cfRule>
  </conditionalFormatting>
  <conditionalFormatting sqref="AQ434">
    <cfRule type="expression" dxfId="2505" priority="12491">
      <formula>IF(RIGHT(TEXT(AQ434,"0.#"),1)=".",FALSE,TRUE)</formula>
    </cfRule>
    <cfRule type="expression" dxfId="2504" priority="12492">
      <formula>IF(RIGHT(TEXT(AQ434,"0.#"),1)=".",TRUE,FALSE)</formula>
    </cfRule>
  </conditionalFormatting>
  <conditionalFormatting sqref="AQ435">
    <cfRule type="expression" dxfId="2503" priority="12477">
      <formula>IF(RIGHT(TEXT(AQ435,"0.#"),1)=".",FALSE,TRUE)</formula>
    </cfRule>
    <cfRule type="expression" dxfId="2502" priority="12478">
      <formula>IF(RIGHT(TEXT(AQ435,"0.#"),1)=".",TRUE,FALSE)</formula>
    </cfRule>
  </conditionalFormatting>
  <conditionalFormatting sqref="AQ433">
    <cfRule type="expression" dxfId="2501" priority="12475">
      <formula>IF(RIGHT(TEXT(AQ433,"0.#"),1)=".",FALSE,TRUE)</formula>
    </cfRule>
    <cfRule type="expression" dxfId="2500" priority="12476">
      <formula>IF(RIGHT(TEXT(AQ433,"0.#"),1)=".",TRUE,FALSE)</formula>
    </cfRule>
  </conditionalFormatting>
  <conditionalFormatting sqref="AL839:AO866">
    <cfRule type="expression" dxfId="2499" priority="6199">
      <formula>IF(AND(AL839&gt;=0, RIGHT(TEXT(AL839,"0.#"),1)&lt;&gt;"."),TRUE,FALSE)</formula>
    </cfRule>
    <cfRule type="expression" dxfId="2498" priority="6200">
      <formula>IF(AND(AL839&gt;=0, RIGHT(TEXT(AL839,"0.#"),1)="."),TRUE,FALSE)</formula>
    </cfRule>
    <cfRule type="expression" dxfId="2497" priority="6201">
      <formula>IF(AND(AL839&lt;0, RIGHT(TEXT(AL839,"0.#"),1)&lt;&gt;"."),TRUE,FALSE)</formula>
    </cfRule>
    <cfRule type="expression" dxfId="2496" priority="6202">
      <formula>IF(AND(AL839&lt;0, RIGHT(TEXT(AL839,"0.#"),1)="."),TRUE,FALSE)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38">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E138:AE139 AI138:AI139 AM138:AM139 AQ138:AQ139 AU138:AU139">
    <cfRule type="expression" dxfId="2091" priority="1519">
      <formula>IF(RIGHT(TEXT(AE138,"0.#"),1)=".",FALSE,TRUE)</formula>
    </cfRule>
    <cfRule type="expression" dxfId="2090" priority="1520">
      <formula>IF(RIGHT(TEXT(AE138,"0.#"),1)=".",TRUE,FALSE)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4:W27">
    <cfRule type="expression" dxfId="1965" priority="1877">
      <formula>IF(RIGHT(TEXT(W24,"0.#"),1)=".",FALSE,TRUE)</formula>
    </cfRule>
    <cfRule type="expression" dxfId="1964" priority="1878">
      <formula>IF(RIGHT(TEXT(W24,"0.#"),1)=".",TRUE,FALSE)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4:P27">
    <cfRule type="expression" dxfId="1959" priority="1865">
      <formula>IF(RIGHT(TEXT(P24,"0.#"),1)=".",FALSE,TRUE)</formula>
    </cfRule>
    <cfRule type="expression" dxfId="1958" priority="1866">
      <formula>IF(RIGHT(TEXT(P24,"0.#"),1)=".",TRUE,FALSE)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7">
    <cfRule type="expression" dxfId="1951" priority="1857">
      <formula>IF(RIGHT(TEXT(AQ107,"0.#"),1)=".",FALSE,TRUE)</formula>
    </cfRule>
    <cfRule type="expression" dxfId="1950" priority="1858">
      <formula>IF(RIGHT(TEXT(AQ107,"0.#"),1)=".",TRUE,FALSE)</formula>
    </cfRule>
  </conditionalFormatting>
  <conditionalFormatting sqref="AQ108">
    <cfRule type="expression" dxfId="1949" priority="1855">
      <formula>IF(RIGHT(TEXT(AQ108,"0.#"),1)=".",FALSE,TRUE)</formula>
    </cfRule>
    <cfRule type="expression" dxfId="1948" priority="1856">
      <formula>IF(RIGHT(TEXT(AQ108,"0.#"),1)=".",TRUE,FALSE)</formula>
    </cfRule>
  </conditionalFormatting>
  <conditionalFormatting sqref="AQ110">
    <cfRule type="expression" dxfId="1947" priority="1853">
      <formula>IF(RIGHT(TEXT(AQ110,"0.#"),1)=".",FALSE,TRUE)</formula>
    </cfRule>
    <cfRule type="expression" dxfId="1946" priority="1854">
      <formula>IF(RIGHT(TEXT(AQ110,"0.#"),1)=".",TRUE,FALSE)</formula>
    </cfRule>
  </conditionalFormatting>
  <conditionalFormatting sqref="AQ111">
    <cfRule type="expression" dxfId="1945" priority="1851">
      <formula>IF(RIGHT(TEXT(AQ111,"0.#"),1)=".",FALSE,TRUE)</formula>
    </cfRule>
    <cfRule type="expression" dxfId="1944" priority="1852">
      <formula>IF(RIGHT(TEXT(AQ111,"0.#"),1)=".",TRUE,FALSE)</formula>
    </cfRule>
  </conditionalFormatting>
  <conditionalFormatting sqref="AQ113">
    <cfRule type="expression" dxfId="1943" priority="1849">
      <formula>IF(RIGHT(TEXT(AQ113,"0.#"),1)=".",FALSE,TRUE)</formula>
    </cfRule>
    <cfRule type="expression" dxfId="1942" priority="1850">
      <formula>IF(RIGHT(TEXT(AQ113,"0.#"),1)=".",TRUE,FALSE)</formula>
    </cfRule>
  </conditionalFormatting>
  <conditionalFormatting sqref="AE67">
    <cfRule type="expression" dxfId="1941" priority="1779">
      <formula>IF(RIGHT(TEXT(AE67,"0.#"),1)=".",FALSE,TRUE)</formula>
    </cfRule>
    <cfRule type="expression" dxfId="1940" priority="1780">
      <formula>IF(RIGHT(TEXT(AE67,"0.#"),1)=".",TRUE,FALSE)</formula>
    </cfRule>
  </conditionalFormatting>
  <conditionalFormatting sqref="AE68">
    <cfRule type="expression" dxfId="1939" priority="1777">
      <formula>IF(RIGHT(TEXT(AE68,"0.#"),1)=".",FALSE,TRUE)</formula>
    </cfRule>
    <cfRule type="expression" dxfId="1938" priority="1778">
      <formula>IF(RIGHT(TEXT(AE68,"0.#"),1)=".",TRUE,FALSE)</formula>
    </cfRule>
  </conditionalFormatting>
  <conditionalFormatting sqref="AE69">
    <cfRule type="expression" dxfId="1937" priority="1775">
      <formula>IF(RIGHT(TEXT(AE69,"0.#"),1)=".",FALSE,TRUE)</formula>
    </cfRule>
    <cfRule type="expression" dxfId="1936" priority="1776">
      <formula>IF(RIGHT(TEXT(AE69,"0.#"),1)=".",TRUE,FALSE)</formula>
    </cfRule>
  </conditionalFormatting>
  <conditionalFormatting sqref="AI69">
    <cfRule type="expression" dxfId="1935" priority="1773">
      <formula>IF(RIGHT(TEXT(AI69,"0.#"),1)=".",FALSE,TRUE)</formula>
    </cfRule>
    <cfRule type="expression" dxfId="1934" priority="1774">
      <formula>IF(RIGHT(TEXT(AI69,"0.#"),1)=".",TRUE,FALSE)</formula>
    </cfRule>
  </conditionalFormatting>
  <conditionalFormatting sqref="AI68">
    <cfRule type="expression" dxfId="1933" priority="1771">
      <formula>IF(RIGHT(TEXT(AI68,"0.#"),1)=".",FALSE,TRUE)</formula>
    </cfRule>
    <cfRule type="expression" dxfId="1932" priority="1772">
      <formula>IF(RIGHT(TEXT(AI68,"0.#"),1)=".",TRUE,FALSE)</formula>
    </cfRule>
  </conditionalFormatting>
  <conditionalFormatting sqref="AI67">
    <cfRule type="expression" dxfId="1931" priority="1769">
      <formula>IF(RIGHT(TEXT(AI67,"0.#"),1)=".",FALSE,TRUE)</formula>
    </cfRule>
    <cfRule type="expression" dxfId="1930" priority="1770">
      <formula>IF(RIGHT(TEXT(AI67,"0.#"),1)=".",TRUE,FALSE)</formula>
    </cfRule>
  </conditionalFormatting>
  <conditionalFormatting sqref="AM67">
    <cfRule type="expression" dxfId="1929" priority="1767">
      <formula>IF(RIGHT(TEXT(AM67,"0.#"),1)=".",FALSE,TRUE)</formula>
    </cfRule>
    <cfRule type="expression" dxfId="1928" priority="1768">
      <formula>IF(RIGHT(TEXT(AM67,"0.#"),1)=".",TRUE,FALSE)</formula>
    </cfRule>
  </conditionalFormatting>
  <conditionalFormatting sqref="AM68">
    <cfRule type="expression" dxfId="1927" priority="1765">
      <formula>IF(RIGHT(TEXT(AM68,"0.#"),1)=".",FALSE,TRUE)</formula>
    </cfRule>
    <cfRule type="expression" dxfId="1926" priority="1766">
      <formula>IF(RIGHT(TEXT(AM68,"0.#"),1)=".",TRUE,FALSE)</formula>
    </cfRule>
  </conditionalFormatting>
  <conditionalFormatting sqref="AM69">
    <cfRule type="expression" dxfId="1925" priority="1763">
      <formula>IF(RIGHT(TEXT(AM69,"0.#"),1)=".",FALSE,TRUE)</formula>
    </cfRule>
    <cfRule type="expression" dxfId="1924" priority="1764">
      <formula>IF(RIGHT(TEXT(AM69,"0.#"),1)=".",TRUE,FALSE)</formula>
    </cfRule>
  </conditionalFormatting>
  <conditionalFormatting sqref="AQ67:AQ69">
    <cfRule type="expression" dxfId="1923" priority="1761">
      <formula>IF(RIGHT(TEXT(AQ67,"0.#"),1)=".",FALSE,TRUE)</formula>
    </cfRule>
    <cfRule type="expression" dxfId="1922" priority="1762">
      <formula>IF(RIGHT(TEXT(AQ67,"0.#"),1)=".",TRUE,FALSE)</formula>
    </cfRule>
  </conditionalFormatting>
  <conditionalFormatting sqref="AU67:AU69">
    <cfRule type="expression" dxfId="1921" priority="1759">
      <formula>IF(RIGHT(TEXT(AU67,"0.#"),1)=".",FALSE,TRUE)</formula>
    </cfRule>
    <cfRule type="expression" dxfId="1920" priority="1760">
      <formula>IF(RIGHT(TEXT(AU67,"0.#"),1)=".",TRUE,FALSE)</formula>
    </cfRule>
  </conditionalFormatting>
  <conditionalFormatting sqref="AE70">
    <cfRule type="expression" dxfId="1919" priority="1757">
      <formula>IF(RIGHT(TEXT(AE70,"0.#"),1)=".",FALSE,TRUE)</formula>
    </cfRule>
    <cfRule type="expression" dxfId="1918" priority="1758">
      <formula>IF(RIGHT(TEXT(AE70,"0.#"),1)=".",TRUE,FALSE)</formula>
    </cfRule>
  </conditionalFormatting>
  <conditionalFormatting sqref="AE71">
    <cfRule type="expression" dxfId="1917" priority="1755">
      <formula>IF(RIGHT(TEXT(AE71,"0.#"),1)=".",FALSE,TRUE)</formula>
    </cfRule>
    <cfRule type="expression" dxfId="1916" priority="1756">
      <formula>IF(RIGHT(TEXT(AE71,"0.#"),1)=".",TRUE,FALSE)</formula>
    </cfRule>
  </conditionalFormatting>
  <conditionalFormatting sqref="AE72">
    <cfRule type="expression" dxfId="1915" priority="1753">
      <formula>IF(RIGHT(TEXT(AE72,"0.#"),1)=".",FALSE,TRUE)</formula>
    </cfRule>
    <cfRule type="expression" dxfId="1914" priority="1754">
      <formula>IF(RIGHT(TEXT(AE72,"0.#"),1)=".",TRUE,FALSE)</formula>
    </cfRule>
  </conditionalFormatting>
  <conditionalFormatting sqref="AI72">
    <cfRule type="expression" dxfId="1913" priority="1751">
      <formula>IF(RIGHT(TEXT(AI72,"0.#"),1)=".",FALSE,TRUE)</formula>
    </cfRule>
    <cfRule type="expression" dxfId="1912" priority="1752">
      <formula>IF(RIGHT(TEXT(AI72,"0.#"),1)=".",TRUE,FALSE)</formula>
    </cfRule>
  </conditionalFormatting>
  <conditionalFormatting sqref="AI71">
    <cfRule type="expression" dxfId="1911" priority="1749">
      <formula>IF(RIGHT(TEXT(AI71,"0.#"),1)=".",FALSE,TRUE)</formula>
    </cfRule>
    <cfRule type="expression" dxfId="1910" priority="1750">
      <formula>IF(RIGHT(TEXT(AI71,"0.#"),1)=".",TRUE,FALSE)</formula>
    </cfRule>
  </conditionalFormatting>
  <conditionalFormatting sqref="AI70">
    <cfRule type="expression" dxfId="1909" priority="1747">
      <formula>IF(RIGHT(TEXT(AI70,"0.#"),1)=".",FALSE,TRUE)</formula>
    </cfRule>
    <cfRule type="expression" dxfId="1908" priority="1748">
      <formula>IF(RIGHT(TEXT(AI70,"0.#"),1)=".",TRUE,FALSE)</formula>
    </cfRule>
  </conditionalFormatting>
  <conditionalFormatting sqref="AM70">
    <cfRule type="expression" dxfId="1907" priority="1745">
      <formula>IF(RIGHT(TEXT(AM70,"0.#"),1)=".",FALSE,TRUE)</formula>
    </cfRule>
    <cfRule type="expression" dxfId="1906" priority="1746">
      <formula>IF(RIGHT(TEXT(AM70,"0.#"),1)=".",TRUE,FALSE)</formula>
    </cfRule>
  </conditionalFormatting>
  <conditionalFormatting sqref="AM71">
    <cfRule type="expression" dxfId="1905" priority="1743">
      <formula>IF(RIGHT(TEXT(AM71,"0.#"),1)=".",FALSE,TRUE)</formula>
    </cfRule>
    <cfRule type="expression" dxfId="1904" priority="1744">
      <formula>IF(RIGHT(TEXT(AM71,"0.#"),1)=".",TRUE,FALSE)</formula>
    </cfRule>
  </conditionalFormatting>
  <conditionalFormatting sqref="AM72">
    <cfRule type="expression" dxfId="1903" priority="1741">
      <formula>IF(RIGHT(TEXT(AM72,"0.#"),1)=".",FALSE,TRUE)</formula>
    </cfRule>
    <cfRule type="expression" dxfId="1902" priority="1742">
      <formula>IF(RIGHT(TEXT(AM72,"0.#"),1)=".",TRUE,FALSE)</formula>
    </cfRule>
  </conditionalFormatting>
  <conditionalFormatting sqref="AQ70:AQ72">
    <cfRule type="expression" dxfId="1901" priority="1739">
      <formula>IF(RIGHT(TEXT(AQ70,"0.#"),1)=".",FALSE,TRUE)</formula>
    </cfRule>
    <cfRule type="expression" dxfId="1900" priority="1740">
      <formula>IF(RIGHT(TEXT(AQ70,"0.#"),1)=".",TRUE,FALSE)</formula>
    </cfRule>
  </conditionalFormatting>
  <conditionalFormatting sqref="AU70:AU72">
    <cfRule type="expression" dxfId="1899" priority="1737">
      <formula>IF(RIGHT(TEXT(AU70,"0.#"),1)=".",FALSE,TRUE)</formula>
    </cfRule>
    <cfRule type="expression" dxfId="1898" priority="1738">
      <formula>IF(RIGHT(TEXT(AU70,"0.#"),1)=".",TRUE,FALSE)</formula>
    </cfRule>
  </conditionalFormatting>
  <conditionalFormatting sqref="AU656">
    <cfRule type="expression" dxfId="1897" priority="255">
      <formula>IF(RIGHT(TEXT(AU656,"0.#"),1)=".",FALSE,TRUE)</formula>
    </cfRule>
    <cfRule type="expression" dxfId="1896" priority="256">
      <formula>IF(RIGHT(TEXT(AU656,"0.#"),1)=".",TRUE,FALSE)</formula>
    </cfRule>
  </conditionalFormatting>
  <conditionalFormatting sqref="AI654">
    <cfRule type="expression" dxfId="1895" priority="253">
      <formula>IF(RIGHT(TEXT(AI654,"0.#"),1)=".",FALSE,TRUE)</formula>
    </cfRule>
    <cfRule type="expression" dxfId="1894" priority="254">
      <formula>IF(RIGHT(TEXT(AI654,"0.#"),1)=".",TRUE,FALSE)</formula>
    </cfRule>
  </conditionalFormatting>
  <conditionalFormatting sqref="AI655">
    <cfRule type="expression" dxfId="1893" priority="251">
      <formula>IF(RIGHT(TEXT(AI655,"0.#"),1)=".",FALSE,TRUE)</formula>
    </cfRule>
    <cfRule type="expression" dxfId="1892" priority="252">
      <formula>IF(RIGHT(TEXT(AI655,"0.#"),1)=".",TRUE,FALSE)</formula>
    </cfRule>
  </conditionalFormatting>
  <conditionalFormatting sqref="AI656">
    <cfRule type="expression" dxfId="1891" priority="249">
      <formula>IF(RIGHT(TEXT(AI656,"0.#"),1)=".",FALSE,TRUE)</formula>
    </cfRule>
    <cfRule type="expression" dxfId="1890" priority="250">
      <formula>IF(RIGHT(TEXT(AI656,"0.#"),1)=".",TRUE,FALSE)</formula>
    </cfRule>
  </conditionalFormatting>
  <conditionalFormatting sqref="AQ655">
    <cfRule type="expression" dxfId="1889" priority="247">
      <formula>IF(RIGHT(TEXT(AQ655,"0.#"),1)=".",FALSE,TRUE)</formula>
    </cfRule>
    <cfRule type="expression" dxfId="1888" priority="248">
      <formula>IF(RIGHT(TEXT(AQ655,"0.#"),1)=".",TRUE,FALSE)</formula>
    </cfRule>
  </conditionalFormatting>
  <conditionalFormatting sqref="AI696">
    <cfRule type="expression" dxfId="1887" priority="39">
      <formula>IF(RIGHT(TEXT(AI696,"0.#"),1)=".",FALSE,TRUE)</formula>
    </cfRule>
    <cfRule type="expression" dxfId="1886" priority="40">
      <formula>IF(RIGHT(TEXT(AI696,"0.#"),1)=".",TRUE,FALSE)</formula>
    </cfRule>
  </conditionalFormatting>
  <conditionalFormatting sqref="AQ694">
    <cfRule type="expression" dxfId="1885" priority="33">
      <formula>IF(RIGHT(TEXT(AQ694,"0.#"),1)=".",FALSE,TRUE)</formula>
    </cfRule>
    <cfRule type="expression" dxfId="1884" priority="34">
      <formula>IF(RIGHT(TEXT(AQ694,"0.#"),1)=".",TRUE,FALSE)</formula>
    </cfRule>
  </conditionalFormatting>
  <conditionalFormatting sqref="AL872:AO899">
    <cfRule type="expression" dxfId="1883" priority="1645">
      <formula>IF(AND(AL872&gt;=0, RIGHT(TEXT(AL872,"0.#"),1)&lt;&gt;"."),TRUE,FALSE)</formula>
    </cfRule>
    <cfRule type="expression" dxfId="1882" priority="1646">
      <formula>IF(AND(AL872&gt;=0, RIGHT(TEXT(AL872,"0.#"),1)="."),TRUE,FALSE)</formula>
    </cfRule>
    <cfRule type="expression" dxfId="1881" priority="1647">
      <formula>IF(AND(AL872&lt;0, RIGHT(TEXT(AL872,"0.#"),1)&lt;&gt;"."),TRUE,FALSE)</formula>
    </cfRule>
    <cfRule type="expression" dxfId="1880" priority="1648">
      <formula>IF(AND(AL872&lt;0, RIGHT(TEXT(AL872,"0.#"),1)="."),TRUE,FALSE)</formula>
    </cfRule>
  </conditionalFormatting>
  <conditionalFormatting sqref="AL870:AO871">
    <cfRule type="expression" dxfId="1879" priority="1639">
      <formula>IF(AND(AL870&gt;=0, RIGHT(TEXT(AL870,"0.#"),1)&lt;&gt;"."),TRUE,FALSE)</formula>
    </cfRule>
    <cfRule type="expression" dxfId="1878" priority="1640">
      <formula>IF(AND(AL870&gt;=0, RIGHT(TEXT(AL870,"0.#"),1)="."),TRUE,FALSE)</formula>
    </cfRule>
    <cfRule type="expression" dxfId="1877" priority="1641">
      <formula>IF(AND(AL870&lt;0, RIGHT(TEXT(AL870,"0.#"),1)&lt;&gt;"."),TRUE,FALSE)</formula>
    </cfRule>
    <cfRule type="expression" dxfId="1876" priority="1642">
      <formula>IF(AND(AL870&lt;0, RIGHT(TEXT(AL870,"0.#"),1)="."),TRUE,FALSE)</formula>
    </cfRule>
  </conditionalFormatting>
  <conditionalFormatting sqref="AL905:AO932">
    <cfRule type="expression" dxfId="1875" priority="1633">
      <formula>IF(AND(AL905&gt;=0, RIGHT(TEXT(AL905,"0.#"),1)&lt;&gt;"."),TRUE,FALSE)</formula>
    </cfRule>
    <cfRule type="expression" dxfId="1874" priority="1634">
      <formula>IF(AND(AL905&gt;=0, RIGHT(TEXT(AL905,"0.#"),1)="."),TRUE,FALSE)</formula>
    </cfRule>
    <cfRule type="expression" dxfId="1873" priority="1635">
      <formula>IF(AND(AL905&lt;0, RIGHT(TEXT(AL905,"0.#"),1)&lt;&gt;"."),TRUE,FALSE)</formula>
    </cfRule>
    <cfRule type="expression" dxfId="1872" priority="1636">
      <formula>IF(AND(AL905&lt;0, RIGHT(TEXT(AL905,"0.#"),1)="."),TRUE,FALSE)</formula>
    </cfRule>
  </conditionalFormatting>
  <conditionalFormatting sqref="AL903:AO904">
    <cfRule type="expression" dxfId="1871" priority="1627">
      <formula>IF(AND(AL903&gt;=0, RIGHT(TEXT(AL903,"0.#"),1)&lt;&gt;"."),TRUE,FALSE)</formula>
    </cfRule>
    <cfRule type="expression" dxfId="1870" priority="1628">
      <formula>IF(AND(AL903&gt;=0, RIGHT(TEXT(AL903,"0.#"),1)="."),TRUE,FALSE)</formula>
    </cfRule>
    <cfRule type="expression" dxfId="1869" priority="1629">
      <formula>IF(AND(AL903&lt;0, RIGHT(TEXT(AL903,"0.#"),1)&lt;&gt;"."),TRUE,FALSE)</formula>
    </cfRule>
    <cfRule type="expression" dxfId="1868" priority="1630">
      <formula>IF(AND(AL903&lt;0, RIGHT(TEXT(AL903,"0.#"),1)="."),TRUE,FALSE)</formula>
    </cfRule>
  </conditionalFormatting>
  <conditionalFormatting sqref="AL938:AO965">
    <cfRule type="expression" dxfId="1867" priority="1621">
      <formula>IF(AND(AL938&gt;=0, RIGHT(TEXT(AL938,"0.#"),1)&lt;&gt;"."),TRUE,FALSE)</formula>
    </cfRule>
    <cfRule type="expression" dxfId="1866" priority="1622">
      <formula>IF(AND(AL938&gt;=0, RIGHT(TEXT(AL938,"0.#"),1)="."),TRUE,FALSE)</formula>
    </cfRule>
    <cfRule type="expression" dxfId="1865" priority="1623">
      <formula>IF(AND(AL938&lt;0, RIGHT(TEXT(AL938,"0.#"),1)&lt;&gt;"."),TRUE,FALSE)</formula>
    </cfRule>
    <cfRule type="expression" dxfId="1864" priority="1624">
      <formula>IF(AND(AL938&lt;0, RIGHT(TEXT(AL938,"0.#"),1)="."),TRUE,FALSE)</formula>
    </cfRule>
  </conditionalFormatting>
  <conditionalFormatting sqref="AL936:AO937">
    <cfRule type="expression" dxfId="1863" priority="1615">
      <formula>IF(AND(AL936&gt;=0, RIGHT(TEXT(AL936,"0.#"),1)&lt;&gt;"."),TRUE,FALSE)</formula>
    </cfRule>
    <cfRule type="expression" dxfId="1862" priority="1616">
      <formula>IF(AND(AL936&gt;=0, RIGHT(TEXT(AL936,"0.#"),1)="."),TRUE,FALSE)</formula>
    </cfRule>
    <cfRule type="expression" dxfId="1861" priority="1617">
      <formula>IF(AND(AL936&lt;0, RIGHT(TEXT(AL936,"0.#"),1)&lt;&gt;"."),TRUE,FALSE)</formula>
    </cfRule>
    <cfRule type="expression" dxfId="1860" priority="1618">
      <formula>IF(AND(AL936&lt;0, RIGHT(TEXT(AL936,"0.#"),1)="."),TRUE,FALSE)</formula>
    </cfRule>
  </conditionalFormatting>
  <conditionalFormatting sqref="AL971:AO998">
    <cfRule type="expression" dxfId="1859" priority="1609">
      <formula>IF(AND(AL971&gt;=0, RIGHT(TEXT(AL971,"0.#"),1)&lt;&gt;"."),TRUE,FALSE)</formula>
    </cfRule>
    <cfRule type="expression" dxfId="1858" priority="1610">
      <formula>IF(AND(AL971&gt;=0, RIGHT(TEXT(AL971,"0.#"),1)="."),TRUE,FALSE)</formula>
    </cfRule>
    <cfRule type="expression" dxfId="1857" priority="1611">
      <formula>IF(AND(AL971&lt;0, RIGHT(TEXT(AL971,"0.#"),1)&lt;&gt;"."),TRUE,FALSE)</formula>
    </cfRule>
    <cfRule type="expression" dxfId="1856" priority="1612">
      <formula>IF(AND(AL971&lt;0, RIGHT(TEXT(AL971,"0.#"),1)="."),TRUE,FALSE)</formula>
    </cfRule>
  </conditionalFormatting>
  <conditionalFormatting sqref="AL969:AO970">
    <cfRule type="expression" dxfId="1855" priority="1603">
      <formula>IF(AND(AL969&gt;=0, RIGHT(TEXT(AL969,"0.#"),1)&lt;&gt;"."),TRUE,FALSE)</formula>
    </cfRule>
    <cfRule type="expression" dxfId="1854" priority="1604">
      <formula>IF(AND(AL969&gt;=0, RIGHT(TEXT(AL969,"0.#"),1)="."),TRUE,FALSE)</formula>
    </cfRule>
    <cfRule type="expression" dxfId="1853" priority="1605">
      <formula>IF(AND(AL969&lt;0, RIGHT(TEXT(AL969,"0.#"),1)&lt;&gt;"."),TRUE,FALSE)</formula>
    </cfRule>
    <cfRule type="expression" dxfId="1852" priority="1606">
      <formula>IF(AND(AL969&lt;0, RIGHT(TEXT(AL969,"0.#"),1)="."),TRUE,FALSE)</formula>
    </cfRule>
  </conditionalFormatting>
  <conditionalFormatting sqref="AL1004:AO1031">
    <cfRule type="expression" dxfId="1851" priority="1597">
      <formula>IF(AND(AL1004&gt;=0, RIGHT(TEXT(AL1004,"0.#"),1)&lt;&gt;"."),TRUE,FALSE)</formula>
    </cfRule>
    <cfRule type="expression" dxfId="1850" priority="1598">
      <formula>IF(AND(AL1004&gt;=0, RIGHT(TEXT(AL1004,"0.#"),1)="."),TRUE,FALSE)</formula>
    </cfRule>
    <cfRule type="expression" dxfId="1849" priority="1599">
      <formula>IF(AND(AL1004&lt;0, RIGHT(TEXT(AL1004,"0.#"),1)&lt;&gt;"."),TRUE,FALSE)</formula>
    </cfRule>
    <cfRule type="expression" dxfId="1848" priority="1600">
      <formula>IF(AND(AL1004&lt;0, RIGHT(TEXT(AL1004,"0.#"),1)="."),TRUE,FALSE)</formula>
    </cfRule>
  </conditionalFormatting>
  <conditionalFormatting sqref="AL1002:AO1003">
    <cfRule type="expression" dxfId="1847" priority="1591">
      <formula>IF(AND(AL1002&gt;=0, RIGHT(TEXT(AL1002,"0.#"),1)&lt;&gt;"."),TRUE,FALSE)</formula>
    </cfRule>
    <cfRule type="expression" dxfId="1846" priority="1592">
      <formula>IF(AND(AL1002&gt;=0, RIGHT(TEXT(AL1002,"0.#"),1)="."),TRUE,FALSE)</formula>
    </cfRule>
    <cfRule type="expression" dxfId="1845" priority="1593">
      <formula>IF(AND(AL1002&lt;0, RIGHT(TEXT(AL1002,"0.#"),1)&lt;&gt;"."),TRUE,FALSE)</formula>
    </cfRule>
    <cfRule type="expression" dxfId="1844" priority="1594">
      <formula>IF(AND(AL1002&lt;0, RIGHT(TEXT(AL1002,"0.#"),1)="."),TRUE,FALSE)</formula>
    </cfRule>
  </conditionalFormatting>
  <conditionalFormatting sqref="Y1002:Y1003">
    <cfRule type="expression" dxfId="1843" priority="1589">
      <formula>IF(RIGHT(TEXT(Y1002,"0.#"),1)=".",FALSE,TRUE)</formula>
    </cfRule>
    <cfRule type="expression" dxfId="1842" priority="1590">
      <formula>IF(RIGHT(TEXT(Y1002,"0.#"),1)=".",TRUE,FALSE)</formula>
    </cfRule>
  </conditionalFormatting>
  <conditionalFormatting sqref="AL1037:AO1064">
    <cfRule type="expression" dxfId="1841" priority="1585">
      <formula>IF(AND(AL1037&gt;=0, RIGHT(TEXT(AL1037,"0.#"),1)&lt;&gt;"."),TRUE,FALSE)</formula>
    </cfRule>
    <cfRule type="expression" dxfId="1840" priority="1586">
      <formula>IF(AND(AL1037&gt;=0, RIGHT(TEXT(AL1037,"0.#"),1)="."),TRUE,FALSE)</formula>
    </cfRule>
    <cfRule type="expression" dxfId="1839" priority="1587">
      <formula>IF(AND(AL1037&lt;0, RIGHT(TEXT(AL1037,"0.#"),1)&lt;&gt;"."),TRUE,FALSE)</formula>
    </cfRule>
    <cfRule type="expression" dxfId="1838" priority="1588">
      <formula>IF(AND(AL1037&lt;0, RIGHT(TEXT(AL1037,"0.#"),1)="."),TRUE,FALSE)</formula>
    </cfRule>
  </conditionalFormatting>
  <conditionalFormatting sqref="Y1037:Y1064">
    <cfRule type="expression" dxfId="1837" priority="1583">
      <formula>IF(RIGHT(TEXT(Y1037,"0.#"),1)=".",FALSE,TRUE)</formula>
    </cfRule>
    <cfRule type="expression" dxfId="1836" priority="1584">
      <formula>IF(RIGHT(TEXT(Y1037,"0.#"),1)=".",TRUE,FALSE)</formula>
    </cfRule>
  </conditionalFormatting>
  <conditionalFormatting sqref="AL1035:AO1036">
    <cfRule type="expression" dxfId="1835" priority="1579">
      <formula>IF(AND(AL1035&gt;=0, RIGHT(TEXT(AL1035,"0.#"),1)&lt;&gt;"."),TRUE,FALSE)</formula>
    </cfRule>
    <cfRule type="expression" dxfId="1834" priority="1580">
      <formula>IF(AND(AL1035&gt;=0, RIGHT(TEXT(AL1035,"0.#"),1)="."),TRUE,FALSE)</formula>
    </cfRule>
    <cfRule type="expression" dxfId="1833" priority="1581">
      <formula>IF(AND(AL1035&lt;0, RIGHT(TEXT(AL1035,"0.#"),1)&lt;&gt;"."),TRUE,FALSE)</formula>
    </cfRule>
    <cfRule type="expression" dxfId="1832" priority="1582">
      <formula>IF(AND(AL1035&lt;0, RIGHT(TEXT(AL1035,"0.#"),1)="."),TRUE,FALSE)</formula>
    </cfRule>
  </conditionalFormatting>
  <conditionalFormatting sqref="Y1035:Y1036">
    <cfRule type="expression" dxfId="1831" priority="1577">
      <formula>IF(RIGHT(TEXT(Y1035,"0.#"),1)=".",FALSE,TRUE)</formula>
    </cfRule>
    <cfRule type="expression" dxfId="1830" priority="1578">
      <formula>IF(RIGHT(TEXT(Y1035,"0.#"),1)=".",TRUE,FALSE)</formula>
    </cfRule>
  </conditionalFormatting>
  <conditionalFormatting sqref="AL1070:AO1097">
    <cfRule type="expression" dxfId="1829" priority="1573">
      <formula>IF(AND(AL1070&gt;=0, RIGHT(TEXT(AL1070,"0.#"),1)&lt;&gt;"."),TRUE,FALSE)</formula>
    </cfRule>
    <cfRule type="expression" dxfId="1828" priority="1574">
      <formula>IF(AND(AL1070&gt;=0, RIGHT(TEXT(AL1070,"0.#"),1)="."),TRUE,FALSE)</formula>
    </cfRule>
    <cfRule type="expression" dxfId="1827" priority="1575">
      <formula>IF(AND(AL1070&lt;0, RIGHT(TEXT(AL1070,"0.#"),1)&lt;&gt;"."),TRUE,FALSE)</formula>
    </cfRule>
    <cfRule type="expression" dxfId="1826" priority="1576">
      <formula>IF(AND(AL1070&lt;0, RIGHT(TEXT(AL1070,"0.#"),1)="."),TRUE,FALSE)</formula>
    </cfRule>
  </conditionalFormatting>
  <conditionalFormatting sqref="Y1070:Y1097">
    <cfRule type="expression" dxfId="1825" priority="1571">
      <formula>IF(RIGHT(TEXT(Y1070,"0.#"),1)=".",FALSE,TRUE)</formula>
    </cfRule>
    <cfRule type="expression" dxfId="1824" priority="1572">
      <formula>IF(RIGHT(TEXT(Y1070,"0.#"),1)=".",TRUE,FALSE)</formula>
    </cfRule>
  </conditionalFormatting>
  <conditionalFormatting sqref="AL1068:AO1069">
    <cfRule type="expression" dxfId="1823" priority="1567">
      <formula>IF(AND(AL1068&gt;=0, RIGHT(TEXT(AL1068,"0.#"),1)&lt;&gt;"."),TRUE,FALSE)</formula>
    </cfRule>
    <cfRule type="expression" dxfId="1822" priority="1568">
      <formula>IF(AND(AL1068&gt;=0, RIGHT(TEXT(AL1068,"0.#"),1)="."),TRUE,FALSE)</formula>
    </cfRule>
    <cfRule type="expression" dxfId="1821" priority="1569">
      <formula>IF(AND(AL1068&lt;0, RIGHT(TEXT(AL1068,"0.#"),1)&lt;&gt;"."),TRUE,FALSE)</formula>
    </cfRule>
    <cfRule type="expression" dxfId="1820" priority="1570">
      <formula>IF(AND(AL1068&lt;0, RIGHT(TEXT(AL1068,"0.#"),1)="."),TRUE,FALSE)</formula>
    </cfRule>
  </conditionalFormatting>
  <conditionalFormatting sqref="Y1068:Y1069">
    <cfRule type="expression" dxfId="1819" priority="1565">
      <formula>IF(RIGHT(TEXT(Y1068,"0.#"),1)=".",FALSE,TRUE)</formula>
    </cfRule>
    <cfRule type="expression" dxfId="1818" priority="1566">
      <formula>IF(RIGHT(TEXT(Y1068,"0.#"),1)=".",TRUE,FALSE)</formula>
    </cfRule>
  </conditionalFormatting>
  <conditionalFormatting sqref="AE39">
    <cfRule type="expression" dxfId="1817" priority="1563">
      <formula>IF(RIGHT(TEXT(AE39,"0.#"),1)=".",FALSE,TRUE)</formula>
    </cfRule>
    <cfRule type="expression" dxfId="1816" priority="1564">
      <formula>IF(RIGHT(TEXT(AE39,"0.#"),1)=".",TRUE,FALSE)</formula>
    </cfRule>
  </conditionalFormatting>
  <conditionalFormatting sqref="AM41">
    <cfRule type="expression" dxfId="1815" priority="1547">
      <formula>IF(RIGHT(TEXT(AM41,"0.#"),1)=".",FALSE,TRUE)</formula>
    </cfRule>
    <cfRule type="expression" dxfId="1814" priority="1548">
      <formula>IF(RIGHT(TEXT(AM41,"0.#"),1)=".",TRUE,FALSE)</formula>
    </cfRule>
  </conditionalFormatting>
  <conditionalFormatting sqref="AE40">
    <cfRule type="expression" dxfId="1813" priority="1561">
      <formula>IF(RIGHT(TEXT(AE40,"0.#"),1)=".",FALSE,TRUE)</formula>
    </cfRule>
    <cfRule type="expression" dxfId="1812" priority="1562">
      <formula>IF(RIGHT(TEXT(AE40,"0.#"),1)=".",TRUE,FALSE)</formula>
    </cfRule>
  </conditionalFormatting>
  <conditionalFormatting sqref="AE41">
    <cfRule type="expression" dxfId="1811" priority="1559">
      <formula>IF(RIGHT(TEXT(AE41,"0.#"),1)=".",FALSE,TRUE)</formula>
    </cfRule>
    <cfRule type="expression" dxfId="1810" priority="1560">
      <formula>IF(RIGHT(TEXT(AE41,"0.#"),1)=".",TRUE,FALSE)</formula>
    </cfRule>
  </conditionalFormatting>
  <conditionalFormatting sqref="AI41">
    <cfRule type="expression" dxfId="1809" priority="1557">
      <formula>IF(RIGHT(TEXT(AI41,"0.#"),1)=".",FALSE,TRUE)</formula>
    </cfRule>
    <cfRule type="expression" dxfId="1808" priority="1558">
      <formula>IF(RIGHT(TEXT(AI41,"0.#"),1)=".",TRUE,FALSE)</formula>
    </cfRule>
  </conditionalFormatting>
  <conditionalFormatting sqref="AI40">
    <cfRule type="expression" dxfId="1807" priority="1555">
      <formula>IF(RIGHT(TEXT(AI40,"0.#"),1)=".",FALSE,TRUE)</formula>
    </cfRule>
    <cfRule type="expression" dxfId="1806" priority="1556">
      <formula>IF(RIGHT(TEXT(AI40,"0.#"),1)=".",TRUE,FALSE)</formula>
    </cfRule>
  </conditionalFormatting>
  <conditionalFormatting sqref="AI39">
    <cfRule type="expression" dxfId="1805" priority="1553">
      <formula>IF(RIGHT(TEXT(AI39,"0.#"),1)=".",FALSE,TRUE)</formula>
    </cfRule>
    <cfRule type="expression" dxfId="1804" priority="1554">
      <formula>IF(RIGHT(TEXT(AI39,"0.#"),1)=".",TRUE,FALSE)</formula>
    </cfRule>
  </conditionalFormatting>
  <conditionalFormatting sqref="AM39">
    <cfRule type="expression" dxfId="1803" priority="1551">
      <formula>IF(RIGHT(TEXT(AM39,"0.#"),1)=".",FALSE,TRUE)</formula>
    </cfRule>
    <cfRule type="expression" dxfId="1802" priority="1552">
      <formula>IF(RIGHT(TEXT(AM39,"0.#"),1)=".",TRUE,FALSE)</formula>
    </cfRule>
  </conditionalFormatting>
  <conditionalFormatting sqref="AM40">
    <cfRule type="expression" dxfId="1801" priority="1549">
      <formula>IF(RIGHT(TEXT(AM40,"0.#"),1)=".",FALSE,TRUE)</formula>
    </cfRule>
    <cfRule type="expression" dxfId="1800" priority="1550">
      <formula>IF(RIGHT(TEXT(AM40,"0.#"),1)=".",TRUE,FALSE)</formula>
    </cfRule>
  </conditionalFormatting>
  <conditionalFormatting sqref="AQ39:AQ41">
    <cfRule type="expression" dxfId="1799" priority="1545">
      <formula>IF(RIGHT(TEXT(AQ39,"0.#"),1)=".",FALSE,TRUE)</formula>
    </cfRule>
    <cfRule type="expression" dxfId="1798" priority="1546">
      <formula>IF(RIGHT(TEXT(AQ39,"0.#"),1)=".",TRUE,FALSE)</formula>
    </cfRule>
  </conditionalFormatting>
  <conditionalFormatting sqref="AU39:AU41">
    <cfRule type="expression" dxfId="1797" priority="1543">
      <formula>IF(RIGHT(TEXT(AU39,"0.#"),1)=".",FALSE,TRUE)</formula>
    </cfRule>
    <cfRule type="expression" dxfId="1796" priority="1544">
      <formula>IF(RIGHT(TEXT(AU39,"0.#"),1)=".",TRUE,FALSE)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1">
    <cfRule type="expression" dxfId="725" priority="31">
      <formula>IF(RIGHT(TEXT(AU101,"0.#"),1)=".",FALSE,TRUE)</formula>
    </cfRule>
    <cfRule type="expression" dxfId="724" priority="32">
      <formula>IF(RIGHT(TEXT(AU101,"0.#"),1)=".",TRUE,FALSE)</formula>
    </cfRule>
  </conditionalFormatting>
  <conditionalFormatting sqref="AU102">
    <cfRule type="expression" dxfId="723" priority="29">
      <formula>IF(RIGHT(TEXT(AU102,"0.#"),1)=".",FALSE,TRUE)</formula>
    </cfRule>
    <cfRule type="expression" dxfId="722" priority="30">
      <formula>IF(RIGHT(TEXT(AU102,"0.#"),1)=".",TRUE,FALSE)</formula>
    </cfRule>
  </conditionalFormatting>
  <conditionalFormatting sqref="AU104">
    <cfRule type="expression" dxfId="721" priority="25">
      <formula>IF(RIGHT(TEXT(AU104,"0.#"),1)=".",FALSE,TRUE)</formula>
    </cfRule>
    <cfRule type="expression" dxfId="720" priority="26">
      <formula>IF(RIGHT(TEXT(AU104,"0.#"),1)=".",TRUE,FALSE)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4 Y781">
    <cfRule type="expression" dxfId="705" priority="5">
      <formula>IF(RIGHT(TEXT(Y781,"0.#"),1)=".",FALSE,TRUE)</formula>
    </cfRule>
    <cfRule type="expression" dxfId="704" priority="6">
      <formula>IF(RIGHT(TEXT(Y781,"0.#"),1)=".",TRUE,FALSE)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T8" sqref="T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8"/>
      <c r="Z2" s="855"/>
      <c r="AA2" s="856"/>
      <c r="AB2" s="1042" t="s">
        <v>12</v>
      </c>
      <c r="AC2" s="1043"/>
      <c r="AD2" s="1044"/>
      <c r="AE2" s="562" t="s">
        <v>358</v>
      </c>
      <c r="AF2" s="562"/>
      <c r="AG2" s="562"/>
      <c r="AH2" s="562"/>
      <c r="AI2" s="562" t="s">
        <v>359</v>
      </c>
      <c r="AJ2" s="562"/>
      <c r="AK2" s="562"/>
      <c r="AL2" s="562"/>
      <c r="AM2" s="562" t="s">
        <v>365</v>
      </c>
      <c r="AN2" s="562"/>
      <c r="AO2" s="562"/>
      <c r="AP2" s="442"/>
      <c r="AQ2" s="159" t="s">
        <v>356</v>
      </c>
      <c r="AR2" s="128"/>
      <c r="AS2" s="128"/>
      <c r="AT2" s="129"/>
      <c r="AU2" s="564" t="s">
        <v>254</v>
      </c>
      <c r="AV2" s="564"/>
      <c r="AW2" s="564"/>
      <c r="AX2" s="565"/>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9"/>
      <c r="Z3" s="1040"/>
      <c r="AA3" s="1041"/>
      <c r="AB3" s="1045"/>
      <c r="AC3" s="1046"/>
      <c r="AD3" s="1047"/>
      <c r="AE3" s="563"/>
      <c r="AF3" s="563"/>
      <c r="AG3" s="563"/>
      <c r="AH3" s="563"/>
      <c r="AI3" s="563"/>
      <c r="AJ3" s="563"/>
      <c r="AK3" s="563"/>
      <c r="AL3" s="563"/>
      <c r="AM3" s="563"/>
      <c r="AN3" s="563"/>
      <c r="AO3" s="563"/>
      <c r="AP3" s="445"/>
      <c r="AQ3" s="185"/>
      <c r="AR3" s="186"/>
      <c r="AS3" s="131" t="s">
        <v>357</v>
      </c>
      <c r="AT3" s="132"/>
      <c r="AU3" s="186"/>
      <c r="AV3" s="186"/>
      <c r="AW3" s="430" t="s">
        <v>301</v>
      </c>
      <c r="AX3" s="431"/>
    </row>
    <row r="4" spans="1:50" ht="22.5" customHeight="1" x14ac:dyDescent="0.15">
      <c r="A4" s="435"/>
      <c r="B4" s="433"/>
      <c r="C4" s="433"/>
      <c r="D4" s="433"/>
      <c r="E4" s="433"/>
      <c r="F4" s="434"/>
      <c r="G4" s="575"/>
      <c r="H4" s="1015"/>
      <c r="I4" s="1015"/>
      <c r="J4" s="1015"/>
      <c r="K4" s="1015"/>
      <c r="L4" s="1015"/>
      <c r="M4" s="1015"/>
      <c r="N4" s="1015"/>
      <c r="O4" s="1016"/>
      <c r="P4" s="100"/>
      <c r="Q4" s="1023"/>
      <c r="R4" s="1023"/>
      <c r="S4" s="1023"/>
      <c r="T4" s="1023"/>
      <c r="U4" s="1023"/>
      <c r="V4" s="1023"/>
      <c r="W4" s="1023"/>
      <c r="X4" s="1024"/>
      <c r="Y4" s="1033" t="s">
        <v>13</v>
      </c>
      <c r="Z4" s="1034"/>
      <c r="AA4" s="1035"/>
      <c r="AB4" s="482"/>
      <c r="AC4" s="1037"/>
      <c r="AD4" s="1037"/>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7"/>
      <c r="H5" s="1018"/>
      <c r="I5" s="1018"/>
      <c r="J5" s="1018"/>
      <c r="K5" s="1018"/>
      <c r="L5" s="1018"/>
      <c r="M5" s="1018"/>
      <c r="N5" s="1018"/>
      <c r="O5" s="1019"/>
      <c r="P5" s="1025"/>
      <c r="Q5" s="1025"/>
      <c r="R5" s="1025"/>
      <c r="S5" s="1025"/>
      <c r="T5" s="1025"/>
      <c r="U5" s="1025"/>
      <c r="V5" s="1025"/>
      <c r="W5" s="1025"/>
      <c r="X5" s="1026"/>
      <c r="Y5" s="420" t="s">
        <v>55</v>
      </c>
      <c r="Z5" s="1030"/>
      <c r="AA5" s="1031"/>
      <c r="AB5" s="536"/>
      <c r="AC5" s="1036"/>
      <c r="AD5" s="1036"/>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20"/>
      <c r="H6" s="1021"/>
      <c r="I6" s="1021"/>
      <c r="J6" s="1021"/>
      <c r="K6" s="1021"/>
      <c r="L6" s="1021"/>
      <c r="M6" s="1021"/>
      <c r="N6" s="1021"/>
      <c r="O6" s="1022"/>
      <c r="P6" s="1027"/>
      <c r="Q6" s="1027"/>
      <c r="R6" s="1027"/>
      <c r="S6" s="1027"/>
      <c r="T6" s="1027"/>
      <c r="U6" s="1027"/>
      <c r="V6" s="1027"/>
      <c r="W6" s="1027"/>
      <c r="X6" s="1028"/>
      <c r="Y6" s="1029" t="s">
        <v>14</v>
      </c>
      <c r="Z6" s="1030"/>
      <c r="AA6" s="1031"/>
      <c r="AB6" s="547" t="s">
        <v>302</v>
      </c>
      <c r="AC6" s="1032"/>
      <c r="AD6" s="1032"/>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8"/>
      <c r="Z9" s="855"/>
      <c r="AA9" s="856"/>
      <c r="AB9" s="1042" t="s">
        <v>12</v>
      </c>
      <c r="AC9" s="1043"/>
      <c r="AD9" s="1044"/>
      <c r="AE9" s="562" t="s">
        <v>358</v>
      </c>
      <c r="AF9" s="562"/>
      <c r="AG9" s="562"/>
      <c r="AH9" s="562"/>
      <c r="AI9" s="562" t="s">
        <v>359</v>
      </c>
      <c r="AJ9" s="562"/>
      <c r="AK9" s="562"/>
      <c r="AL9" s="562"/>
      <c r="AM9" s="562" t="s">
        <v>365</v>
      </c>
      <c r="AN9" s="562"/>
      <c r="AO9" s="562"/>
      <c r="AP9" s="442"/>
      <c r="AQ9" s="159" t="s">
        <v>356</v>
      </c>
      <c r="AR9" s="128"/>
      <c r="AS9" s="128"/>
      <c r="AT9" s="129"/>
      <c r="AU9" s="564" t="s">
        <v>254</v>
      </c>
      <c r="AV9" s="564"/>
      <c r="AW9" s="564"/>
      <c r="AX9" s="565"/>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9"/>
      <c r="Z10" s="1040"/>
      <c r="AA10" s="1041"/>
      <c r="AB10" s="1045"/>
      <c r="AC10" s="1046"/>
      <c r="AD10" s="1047"/>
      <c r="AE10" s="563"/>
      <c r="AF10" s="563"/>
      <c r="AG10" s="563"/>
      <c r="AH10" s="563"/>
      <c r="AI10" s="563"/>
      <c r="AJ10" s="563"/>
      <c r="AK10" s="563"/>
      <c r="AL10" s="563"/>
      <c r="AM10" s="563"/>
      <c r="AN10" s="563"/>
      <c r="AO10" s="563"/>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5"/>
      <c r="H11" s="1015"/>
      <c r="I11" s="1015"/>
      <c r="J11" s="1015"/>
      <c r="K11" s="1015"/>
      <c r="L11" s="1015"/>
      <c r="M11" s="1015"/>
      <c r="N11" s="1015"/>
      <c r="O11" s="1016"/>
      <c r="P11" s="100"/>
      <c r="Q11" s="1023"/>
      <c r="R11" s="1023"/>
      <c r="S11" s="1023"/>
      <c r="T11" s="1023"/>
      <c r="U11" s="1023"/>
      <c r="V11" s="1023"/>
      <c r="W11" s="1023"/>
      <c r="X11" s="1024"/>
      <c r="Y11" s="1033" t="s">
        <v>13</v>
      </c>
      <c r="Z11" s="1034"/>
      <c r="AA11" s="1035"/>
      <c r="AB11" s="482"/>
      <c r="AC11" s="1037"/>
      <c r="AD11" s="103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7"/>
      <c r="H12" s="1018"/>
      <c r="I12" s="1018"/>
      <c r="J12" s="1018"/>
      <c r="K12" s="1018"/>
      <c r="L12" s="1018"/>
      <c r="M12" s="1018"/>
      <c r="N12" s="1018"/>
      <c r="O12" s="1019"/>
      <c r="P12" s="1025"/>
      <c r="Q12" s="1025"/>
      <c r="R12" s="1025"/>
      <c r="S12" s="1025"/>
      <c r="T12" s="1025"/>
      <c r="U12" s="1025"/>
      <c r="V12" s="1025"/>
      <c r="W12" s="1025"/>
      <c r="X12" s="1026"/>
      <c r="Y12" s="420" t="s">
        <v>55</v>
      </c>
      <c r="Z12" s="1030"/>
      <c r="AA12" s="1031"/>
      <c r="AB12" s="536"/>
      <c r="AC12" s="1036"/>
      <c r="AD12" s="1036"/>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20"/>
      <c r="H13" s="1021"/>
      <c r="I13" s="1021"/>
      <c r="J13" s="1021"/>
      <c r="K13" s="1021"/>
      <c r="L13" s="1021"/>
      <c r="M13" s="1021"/>
      <c r="N13" s="1021"/>
      <c r="O13" s="1022"/>
      <c r="P13" s="1027"/>
      <c r="Q13" s="1027"/>
      <c r="R13" s="1027"/>
      <c r="S13" s="1027"/>
      <c r="T13" s="1027"/>
      <c r="U13" s="1027"/>
      <c r="V13" s="1027"/>
      <c r="W13" s="1027"/>
      <c r="X13" s="1028"/>
      <c r="Y13" s="1029" t="s">
        <v>14</v>
      </c>
      <c r="Z13" s="1030"/>
      <c r="AA13" s="1031"/>
      <c r="AB13" s="547" t="s">
        <v>302</v>
      </c>
      <c r="AC13" s="1032"/>
      <c r="AD13" s="1032"/>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8"/>
      <c r="Z16" s="855"/>
      <c r="AA16" s="856"/>
      <c r="AB16" s="1042" t="s">
        <v>12</v>
      </c>
      <c r="AC16" s="1043"/>
      <c r="AD16" s="1044"/>
      <c r="AE16" s="562" t="s">
        <v>358</v>
      </c>
      <c r="AF16" s="562"/>
      <c r="AG16" s="562"/>
      <c r="AH16" s="562"/>
      <c r="AI16" s="562" t="s">
        <v>359</v>
      </c>
      <c r="AJ16" s="562"/>
      <c r="AK16" s="562"/>
      <c r="AL16" s="562"/>
      <c r="AM16" s="562" t="s">
        <v>365</v>
      </c>
      <c r="AN16" s="562"/>
      <c r="AO16" s="562"/>
      <c r="AP16" s="442"/>
      <c r="AQ16" s="159" t="s">
        <v>356</v>
      </c>
      <c r="AR16" s="128"/>
      <c r="AS16" s="128"/>
      <c r="AT16" s="129"/>
      <c r="AU16" s="564" t="s">
        <v>254</v>
      </c>
      <c r="AV16" s="564"/>
      <c r="AW16" s="564"/>
      <c r="AX16" s="565"/>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9"/>
      <c r="Z17" s="1040"/>
      <c r="AA17" s="1041"/>
      <c r="AB17" s="1045"/>
      <c r="AC17" s="1046"/>
      <c r="AD17" s="1047"/>
      <c r="AE17" s="563"/>
      <c r="AF17" s="563"/>
      <c r="AG17" s="563"/>
      <c r="AH17" s="563"/>
      <c r="AI17" s="563"/>
      <c r="AJ17" s="563"/>
      <c r="AK17" s="563"/>
      <c r="AL17" s="563"/>
      <c r="AM17" s="563"/>
      <c r="AN17" s="563"/>
      <c r="AO17" s="563"/>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5"/>
      <c r="H18" s="1015"/>
      <c r="I18" s="1015"/>
      <c r="J18" s="1015"/>
      <c r="K18" s="1015"/>
      <c r="L18" s="1015"/>
      <c r="M18" s="1015"/>
      <c r="N18" s="1015"/>
      <c r="O18" s="1016"/>
      <c r="P18" s="100"/>
      <c r="Q18" s="1023"/>
      <c r="R18" s="1023"/>
      <c r="S18" s="1023"/>
      <c r="T18" s="1023"/>
      <c r="U18" s="1023"/>
      <c r="V18" s="1023"/>
      <c r="W18" s="1023"/>
      <c r="X18" s="1024"/>
      <c r="Y18" s="1033" t="s">
        <v>13</v>
      </c>
      <c r="Z18" s="1034"/>
      <c r="AA18" s="1035"/>
      <c r="AB18" s="482"/>
      <c r="AC18" s="1037"/>
      <c r="AD18" s="103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7"/>
      <c r="H19" s="1018"/>
      <c r="I19" s="1018"/>
      <c r="J19" s="1018"/>
      <c r="K19" s="1018"/>
      <c r="L19" s="1018"/>
      <c r="M19" s="1018"/>
      <c r="N19" s="1018"/>
      <c r="O19" s="1019"/>
      <c r="P19" s="1025"/>
      <c r="Q19" s="1025"/>
      <c r="R19" s="1025"/>
      <c r="S19" s="1025"/>
      <c r="T19" s="1025"/>
      <c r="U19" s="1025"/>
      <c r="V19" s="1025"/>
      <c r="W19" s="1025"/>
      <c r="X19" s="1026"/>
      <c r="Y19" s="420" t="s">
        <v>55</v>
      </c>
      <c r="Z19" s="1030"/>
      <c r="AA19" s="1031"/>
      <c r="AB19" s="536"/>
      <c r="AC19" s="1036"/>
      <c r="AD19" s="1036"/>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20"/>
      <c r="H20" s="1021"/>
      <c r="I20" s="1021"/>
      <c r="J20" s="1021"/>
      <c r="K20" s="1021"/>
      <c r="L20" s="1021"/>
      <c r="M20" s="1021"/>
      <c r="N20" s="1021"/>
      <c r="O20" s="1022"/>
      <c r="P20" s="1027"/>
      <c r="Q20" s="1027"/>
      <c r="R20" s="1027"/>
      <c r="S20" s="1027"/>
      <c r="T20" s="1027"/>
      <c r="U20" s="1027"/>
      <c r="V20" s="1027"/>
      <c r="W20" s="1027"/>
      <c r="X20" s="1028"/>
      <c r="Y20" s="1029" t="s">
        <v>14</v>
      </c>
      <c r="Z20" s="1030"/>
      <c r="AA20" s="1031"/>
      <c r="AB20" s="547" t="s">
        <v>302</v>
      </c>
      <c r="AC20" s="1032"/>
      <c r="AD20" s="1032"/>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8"/>
      <c r="Z23" s="855"/>
      <c r="AA23" s="856"/>
      <c r="AB23" s="1042" t="s">
        <v>12</v>
      </c>
      <c r="AC23" s="1043"/>
      <c r="AD23" s="1044"/>
      <c r="AE23" s="562" t="s">
        <v>358</v>
      </c>
      <c r="AF23" s="562"/>
      <c r="AG23" s="562"/>
      <c r="AH23" s="562"/>
      <c r="AI23" s="562" t="s">
        <v>359</v>
      </c>
      <c r="AJ23" s="562"/>
      <c r="AK23" s="562"/>
      <c r="AL23" s="562"/>
      <c r="AM23" s="562" t="s">
        <v>365</v>
      </c>
      <c r="AN23" s="562"/>
      <c r="AO23" s="562"/>
      <c r="AP23" s="442"/>
      <c r="AQ23" s="159" t="s">
        <v>356</v>
      </c>
      <c r="AR23" s="128"/>
      <c r="AS23" s="128"/>
      <c r="AT23" s="129"/>
      <c r="AU23" s="564" t="s">
        <v>254</v>
      </c>
      <c r="AV23" s="564"/>
      <c r="AW23" s="564"/>
      <c r="AX23" s="565"/>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9"/>
      <c r="Z24" s="1040"/>
      <c r="AA24" s="1041"/>
      <c r="AB24" s="1045"/>
      <c r="AC24" s="1046"/>
      <c r="AD24" s="1047"/>
      <c r="AE24" s="563"/>
      <c r="AF24" s="563"/>
      <c r="AG24" s="563"/>
      <c r="AH24" s="563"/>
      <c r="AI24" s="563"/>
      <c r="AJ24" s="563"/>
      <c r="AK24" s="563"/>
      <c r="AL24" s="563"/>
      <c r="AM24" s="563"/>
      <c r="AN24" s="563"/>
      <c r="AO24" s="563"/>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5"/>
      <c r="H25" s="1015"/>
      <c r="I25" s="1015"/>
      <c r="J25" s="1015"/>
      <c r="K25" s="1015"/>
      <c r="L25" s="1015"/>
      <c r="M25" s="1015"/>
      <c r="N25" s="1015"/>
      <c r="O25" s="1016"/>
      <c r="P25" s="100"/>
      <c r="Q25" s="1023"/>
      <c r="R25" s="1023"/>
      <c r="S25" s="1023"/>
      <c r="T25" s="1023"/>
      <c r="U25" s="1023"/>
      <c r="V25" s="1023"/>
      <c r="W25" s="1023"/>
      <c r="X25" s="1024"/>
      <c r="Y25" s="1033" t="s">
        <v>13</v>
      </c>
      <c r="Z25" s="1034"/>
      <c r="AA25" s="1035"/>
      <c r="AB25" s="482"/>
      <c r="AC25" s="1037"/>
      <c r="AD25" s="103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7"/>
      <c r="H26" s="1018"/>
      <c r="I26" s="1018"/>
      <c r="J26" s="1018"/>
      <c r="K26" s="1018"/>
      <c r="L26" s="1018"/>
      <c r="M26" s="1018"/>
      <c r="N26" s="1018"/>
      <c r="O26" s="1019"/>
      <c r="P26" s="1025"/>
      <c r="Q26" s="1025"/>
      <c r="R26" s="1025"/>
      <c r="S26" s="1025"/>
      <c r="T26" s="1025"/>
      <c r="U26" s="1025"/>
      <c r="V26" s="1025"/>
      <c r="W26" s="1025"/>
      <c r="X26" s="1026"/>
      <c r="Y26" s="420" t="s">
        <v>55</v>
      </c>
      <c r="Z26" s="1030"/>
      <c r="AA26" s="1031"/>
      <c r="AB26" s="536"/>
      <c r="AC26" s="1036"/>
      <c r="AD26" s="1036"/>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20"/>
      <c r="H27" s="1021"/>
      <c r="I27" s="1021"/>
      <c r="J27" s="1021"/>
      <c r="K27" s="1021"/>
      <c r="L27" s="1021"/>
      <c r="M27" s="1021"/>
      <c r="N27" s="1021"/>
      <c r="O27" s="1022"/>
      <c r="P27" s="1027"/>
      <c r="Q27" s="1027"/>
      <c r="R27" s="1027"/>
      <c r="S27" s="1027"/>
      <c r="T27" s="1027"/>
      <c r="U27" s="1027"/>
      <c r="V27" s="1027"/>
      <c r="W27" s="1027"/>
      <c r="X27" s="1028"/>
      <c r="Y27" s="1029" t="s">
        <v>14</v>
      </c>
      <c r="Z27" s="1030"/>
      <c r="AA27" s="1031"/>
      <c r="AB27" s="547" t="s">
        <v>302</v>
      </c>
      <c r="AC27" s="1032"/>
      <c r="AD27" s="1032"/>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8"/>
      <c r="Z30" s="855"/>
      <c r="AA30" s="856"/>
      <c r="AB30" s="1042" t="s">
        <v>12</v>
      </c>
      <c r="AC30" s="1043"/>
      <c r="AD30" s="1044"/>
      <c r="AE30" s="562" t="s">
        <v>358</v>
      </c>
      <c r="AF30" s="562"/>
      <c r="AG30" s="562"/>
      <c r="AH30" s="562"/>
      <c r="AI30" s="562" t="s">
        <v>359</v>
      </c>
      <c r="AJ30" s="562"/>
      <c r="AK30" s="562"/>
      <c r="AL30" s="562"/>
      <c r="AM30" s="562" t="s">
        <v>365</v>
      </c>
      <c r="AN30" s="562"/>
      <c r="AO30" s="562"/>
      <c r="AP30" s="442"/>
      <c r="AQ30" s="159" t="s">
        <v>356</v>
      </c>
      <c r="AR30" s="128"/>
      <c r="AS30" s="128"/>
      <c r="AT30" s="129"/>
      <c r="AU30" s="564" t="s">
        <v>254</v>
      </c>
      <c r="AV30" s="564"/>
      <c r="AW30" s="564"/>
      <c r="AX30" s="565"/>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9"/>
      <c r="Z31" s="1040"/>
      <c r="AA31" s="1041"/>
      <c r="AB31" s="1045"/>
      <c r="AC31" s="1046"/>
      <c r="AD31" s="1047"/>
      <c r="AE31" s="563"/>
      <c r="AF31" s="563"/>
      <c r="AG31" s="563"/>
      <c r="AH31" s="563"/>
      <c r="AI31" s="563"/>
      <c r="AJ31" s="563"/>
      <c r="AK31" s="563"/>
      <c r="AL31" s="563"/>
      <c r="AM31" s="563"/>
      <c r="AN31" s="563"/>
      <c r="AO31" s="563"/>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5"/>
      <c r="H32" s="1015"/>
      <c r="I32" s="1015"/>
      <c r="J32" s="1015"/>
      <c r="K32" s="1015"/>
      <c r="L32" s="1015"/>
      <c r="M32" s="1015"/>
      <c r="N32" s="1015"/>
      <c r="O32" s="1016"/>
      <c r="P32" s="100"/>
      <c r="Q32" s="1023"/>
      <c r="R32" s="1023"/>
      <c r="S32" s="1023"/>
      <c r="T32" s="1023"/>
      <c r="U32" s="1023"/>
      <c r="V32" s="1023"/>
      <c r="W32" s="1023"/>
      <c r="X32" s="1024"/>
      <c r="Y32" s="1033" t="s">
        <v>13</v>
      </c>
      <c r="Z32" s="1034"/>
      <c r="AA32" s="1035"/>
      <c r="AB32" s="482"/>
      <c r="AC32" s="1037"/>
      <c r="AD32" s="103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7"/>
      <c r="H33" s="1018"/>
      <c r="I33" s="1018"/>
      <c r="J33" s="1018"/>
      <c r="K33" s="1018"/>
      <c r="L33" s="1018"/>
      <c r="M33" s="1018"/>
      <c r="N33" s="1018"/>
      <c r="O33" s="1019"/>
      <c r="P33" s="1025"/>
      <c r="Q33" s="1025"/>
      <c r="R33" s="1025"/>
      <c r="S33" s="1025"/>
      <c r="T33" s="1025"/>
      <c r="U33" s="1025"/>
      <c r="V33" s="1025"/>
      <c r="W33" s="1025"/>
      <c r="X33" s="1026"/>
      <c r="Y33" s="420" t="s">
        <v>55</v>
      </c>
      <c r="Z33" s="1030"/>
      <c r="AA33" s="1031"/>
      <c r="AB33" s="536"/>
      <c r="AC33" s="1036"/>
      <c r="AD33" s="1036"/>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20"/>
      <c r="H34" s="1021"/>
      <c r="I34" s="1021"/>
      <c r="J34" s="1021"/>
      <c r="K34" s="1021"/>
      <c r="L34" s="1021"/>
      <c r="M34" s="1021"/>
      <c r="N34" s="1021"/>
      <c r="O34" s="1022"/>
      <c r="P34" s="1027"/>
      <c r="Q34" s="1027"/>
      <c r="R34" s="1027"/>
      <c r="S34" s="1027"/>
      <c r="T34" s="1027"/>
      <c r="U34" s="1027"/>
      <c r="V34" s="1027"/>
      <c r="W34" s="1027"/>
      <c r="X34" s="1028"/>
      <c r="Y34" s="1029" t="s">
        <v>14</v>
      </c>
      <c r="Z34" s="1030"/>
      <c r="AA34" s="1031"/>
      <c r="AB34" s="547" t="s">
        <v>302</v>
      </c>
      <c r="AC34" s="1032"/>
      <c r="AD34" s="1032"/>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8"/>
      <c r="Z37" s="855"/>
      <c r="AA37" s="856"/>
      <c r="AB37" s="1042" t="s">
        <v>12</v>
      </c>
      <c r="AC37" s="1043"/>
      <c r="AD37" s="1044"/>
      <c r="AE37" s="562" t="s">
        <v>358</v>
      </c>
      <c r="AF37" s="562"/>
      <c r="AG37" s="562"/>
      <c r="AH37" s="562"/>
      <c r="AI37" s="562" t="s">
        <v>359</v>
      </c>
      <c r="AJ37" s="562"/>
      <c r="AK37" s="562"/>
      <c r="AL37" s="562"/>
      <c r="AM37" s="562" t="s">
        <v>365</v>
      </c>
      <c r="AN37" s="562"/>
      <c r="AO37" s="562"/>
      <c r="AP37" s="442"/>
      <c r="AQ37" s="159" t="s">
        <v>356</v>
      </c>
      <c r="AR37" s="128"/>
      <c r="AS37" s="128"/>
      <c r="AT37" s="129"/>
      <c r="AU37" s="564" t="s">
        <v>254</v>
      </c>
      <c r="AV37" s="564"/>
      <c r="AW37" s="564"/>
      <c r="AX37" s="565"/>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9"/>
      <c r="Z38" s="1040"/>
      <c r="AA38" s="1041"/>
      <c r="AB38" s="1045"/>
      <c r="AC38" s="1046"/>
      <c r="AD38" s="1047"/>
      <c r="AE38" s="563"/>
      <c r="AF38" s="563"/>
      <c r="AG38" s="563"/>
      <c r="AH38" s="563"/>
      <c r="AI38" s="563"/>
      <c r="AJ38" s="563"/>
      <c r="AK38" s="563"/>
      <c r="AL38" s="563"/>
      <c r="AM38" s="563"/>
      <c r="AN38" s="563"/>
      <c r="AO38" s="563"/>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5"/>
      <c r="H39" s="1015"/>
      <c r="I39" s="1015"/>
      <c r="J39" s="1015"/>
      <c r="K39" s="1015"/>
      <c r="L39" s="1015"/>
      <c r="M39" s="1015"/>
      <c r="N39" s="1015"/>
      <c r="O39" s="1016"/>
      <c r="P39" s="100"/>
      <c r="Q39" s="1023"/>
      <c r="R39" s="1023"/>
      <c r="S39" s="1023"/>
      <c r="T39" s="1023"/>
      <c r="U39" s="1023"/>
      <c r="V39" s="1023"/>
      <c r="W39" s="1023"/>
      <c r="X39" s="1024"/>
      <c r="Y39" s="1033" t="s">
        <v>13</v>
      </c>
      <c r="Z39" s="1034"/>
      <c r="AA39" s="1035"/>
      <c r="AB39" s="482"/>
      <c r="AC39" s="1037"/>
      <c r="AD39" s="103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7"/>
      <c r="H40" s="1018"/>
      <c r="I40" s="1018"/>
      <c r="J40" s="1018"/>
      <c r="K40" s="1018"/>
      <c r="L40" s="1018"/>
      <c r="M40" s="1018"/>
      <c r="N40" s="1018"/>
      <c r="O40" s="1019"/>
      <c r="P40" s="1025"/>
      <c r="Q40" s="1025"/>
      <c r="R40" s="1025"/>
      <c r="S40" s="1025"/>
      <c r="T40" s="1025"/>
      <c r="U40" s="1025"/>
      <c r="V40" s="1025"/>
      <c r="W40" s="1025"/>
      <c r="X40" s="1026"/>
      <c r="Y40" s="420" t="s">
        <v>55</v>
      </c>
      <c r="Z40" s="1030"/>
      <c r="AA40" s="1031"/>
      <c r="AB40" s="536"/>
      <c r="AC40" s="1036"/>
      <c r="AD40" s="103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20"/>
      <c r="H41" s="1021"/>
      <c r="I41" s="1021"/>
      <c r="J41" s="1021"/>
      <c r="K41" s="1021"/>
      <c r="L41" s="1021"/>
      <c r="M41" s="1021"/>
      <c r="N41" s="1021"/>
      <c r="O41" s="1022"/>
      <c r="P41" s="1027"/>
      <c r="Q41" s="1027"/>
      <c r="R41" s="1027"/>
      <c r="S41" s="1027"/>
      <c r="T41" s="1027"/>
      <c r="U41" s="1027"/>
      <c r="V41" s="1027"/>
      <c r="W41" s="1027"/>
      <c r="X41" s="1028"/>
      <c r="Y41" s="1029" t="s">
        <v>14</v>
      </c>
      <c r="Z41" s="1030"/>
      <c r="AA41" s="1031"/>
      <c r="AB41" s="547" t="s">
        <v>302</v>
      </c>
      <c r="AC41" s="1032"/>
      <c r="AD41" s="1032"/>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8"/>
      <c r="Z44" s="855"/>
      <c r="AA44" s="856"/>
      <c r="AB44" s="1042" t="s">
        <v>12</v>
      </c>
      <c r="AC44" s="1043"/>
      <c r="AD44" s="1044"/>
      <c r="AE44" s="562" t="s">
        <v>358</v>
      </c>
      <c r="AF44" s="562"/>
      <c r="AG44" s="562"/>
      <c r="AH44" s="562"/>
      <c r="AI44" s="562" t="s">
        <v>359</v>
      </c>
      <c r="AJ44" s="562"/>
      <c r="AK44" s="562"/>
      <c r="AL44" s="562"/>
      <c r="AM44" s="562" t="s">
        <v>365</v>
      </c>
      <c r="AN44" s="562"/>
      <c r="AO44" s="562"/>
      <c r="AP44" s="442"/>
      <c r="AQ44" s="159" t="s">
        <v>356</v>
      </c>
      <c r="AR44" s="128"/>
      <c r="AS44" s="128"/>
      <c r="AT44" s="129"/>
      <c r="AU44" s="564" t="s">
        <v>254</v>
      </c>
      <c r="AV44" s="564"/>
      <c r="AW44" s="564"/>
      <c r="AX44" s="565"/>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9"/>
      <c r="Z45" s="1040"/>
      <c r="AA45" s="1041"/>
      <c r="AB45" s="1045"/>
      <c r="AC45" s="1046"/>
      <c r="AD45" s="1047"/>
      <c r="AE45" s="563"/>
      <c r="AF45" s="563"/>
      <c r="AG45" s="563"/>
      <c r="AH45" s="563"/>
      <c r="AI45" s="563"/>
      <c r="AJ45" s="563"/>
      <c r="AK45" s="563"/>
      <c r="AL45" s="563"/>
      <c r="AM45" s="563"/>
      <c r="AN45" s="563"/>
      <c r="AO45" s="563"/>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5"/>
      <c r="H46" s="1015"/>
      <c r="I46" s="1015"/>
      <c r="J46" s="1015"/>
      <c r="K46" s="1015"/>
      <c r="L46" s="1015"/>
      <c r="M46" s="1015"/>
      <c r="N46" s="1015"/>
      <c r="O46" s="1016"/>
      <c r="P46" s="100"/>
      <c r="Q46" s="1023"/>
      <c r="R46" s="1023"/>
      <c r="S46" s="1023"/>
      <c r="T46" s="1023"/>
      <c r="U46" s="1023"/>
      <c r="V46" s="1023"/>
      <c r="W46" s="1023"/>
      <c r="X46" s="1024"/>
      <c r="Y46" s="1033" t="s">
        <v>13</v>
      </c>
      <c r="Z46" s="1034"/>
      <c r="AA46" s="1035"/>
      <c r="AB46" s="482"/>
      <c r="AC46" s="1037"/>
      <c r="AD46" s="103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7"/>
      <c r="H47" s="1018"/>
      <c r="I47" s="1018"/>
      <c r="J47" s="1018"/>
      <c r="K47" s="1018"/>
      <c r="L47" s="1018"/>
      <c r="M47" s="1018"/>
      <c r="N47" s="1018"/>
      <c r="O47" s="1019"/>
      <c r="P47" s="1025"/>
      <c r="Q47" s="1025"/>
      <c r="R47" s="1025"/>
      <c r="S47" s="1025"/>
      <c r="T47" s="1025"/>
      <c r="U47" s="1025"/>
      <c r="V47" s="1025"/>
      <c r="W47" s="1025"/>
      <c r="X47" s="1026"/>
      <c r="Y47" s="420" t="s">
        <v>55</v>
      </c>
      <c r="Z47" s="1030"/>
      <c r="AA47" s="1031"/>
      <c r="AB47" s="536"/>
      <c r="AC47" s="1036"/>
      <c r="AD47" s="10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20"/>
      <c r="H48" s="1021"/>
      <c r="I48" s="1021"/>
      <c r="J48" s="1021"/>
      <c r="K48" s="1021"/>
      <c r="L48" s="1021"/>
      <c r="M48" s="1021"/>
      <c r="N48" s="1021"/>
      <c r="O48" s="1022"/>
      <c r="P48" s="1027"/>
      <c r="Q48" s="1027"/>
      <c r="R48" s="1027"/>
      <c r="S48" s="1027"/>
      <c r="T48" s="1027"/>
      <c r="U48" s="1027"/>
      <c r="V48" s="1027"/>
      <c r="W48" s="1027"/>
      <c r="X48" s="1028"/>
      <c r="Y48" s="1029" t="s">
        <v>14</v>
      </c>
      <c r="Z48" s="1030"/>
      <c r="AA48" s="1031"/>
      <c r="AB48" s="547" t="s">
        <v>302</v>
      </c>
      <c r="AC48" s="1032"/>
      <c r="AD48" s="103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8"/>
      <c r="Z51" s="855"/>
      <c r="AA51" s="856"/>
      <c r="AB51" s="442" t="s">
        <v>12</v>
      </c>
      <c r="AC51" s="1043"/>
      <c r="AD51" s="1044"/>
      <c r="AE51" s="562" t="s">
        <v>358</v>
      </c>
      <c r="AF51" s="562"/>
      <c r="AG51" s="562"/>
      <c r="AH51" s="562"/>
      <c r="AI51" s="562" t="s">
        <v>359</v>
      </c>
      <c r="AJ51" s="562"/>
      <c r="AK51" s="562"/>
      <c r="AL51" s="562"/>
      <c r="AM51" s="562" t="s">
        <v>365</v>
      </c>
      <c r="AN51" s="562"/>
      <c r="AO51" s="562"/>
      <c r="AP51" s="442"/>
      <c r="AQ51" s="159" t="s">
        <v>356</v>
      </c>
      <c r="AR51" s="128"/>
      <c r="AS51" s="128"/>
      <c r="AT51" s="129"/>
      <c r="AU51" s="564" t="s">
        <v>254</v>
      </c>
      <c r="AV51" s="564"/>
      <c r="AW51" s="564"/>
      <c r="AX51" s="565"/>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9"/>
      <c r="Z52" s="1040"/>
      <c r="AA52" s="1041"/>
      <c r="AB52" s="1045"/>
      <c r="AC52" s="1046"/>
      <c r="AD52" s="1047"/>
      <c r="AE52" s="563"/>
      <c r="AF52" s="563"/>
      <c r="AG52" s="563"/>
      <c r="AH52" s="563"/>
      <c r="AI52" s="563"/>
      <c r="AJ52" s="563"/>
      <c r="AK52" s="563"/>
      <c r="AL52" s="563"/>
      <c r="AM52" s="563"/>
      <c r="AN52" s="563"/>
      <c r="AO52" s="563"/>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5"/>
      <c r="H53" s="1015"/>
      <c r="I53" s="1015"/>
      <c r="J53" s="1015"/>
      <c r="K53" s="1015"/>
      <c r="L53" s="1015"/>
      <c r="M53" s="1015"/>
      <c r="N53" s="1015"/>
      <c r="O53" s="1016"/>
      <c r="P53" s="100"/>
      <c r="Q53" s="1023"/>
      <c r="R53" s="1023"/>
      <c r="S53" s="1023"/>
      <c r="T53" s="1023"/>
      <c r="U53" s="1023"/>
      <c r="V53" s="1023"/>
      <c r="W53" s="1023"/>
      <c r="X53" s="1024"/>
      <c r="Y53" s="1033" t="s">
        <v>13</v>
      </c>
      <c r="Z53" s="1034"/>
      <c r="AA53" s="1035"/>
      <c r="AB53" s="482"/>
      <c r="AC53" s="1037"/>
      <c r="AD53" s="103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7"/>
      <c r="H54" s="1018"/>
      <c r="I54" s="1018"/>
      <c r="J54" s="1018"/>
      <c r="K54" s="1018"/>
      <c r="L54" s="1018"/>
      <c r="M54" s="1018"/>
      <c r="N54" s="1018"/>
      <c r="O54" s="1019"/>
      <c r="P54" s="1025"/>
      <c r="Q54" s="1025"/>
      <c r="R54" s="1025"/>
      <c r="S54" s="1025"/>
      <c r="T54" s="1025"/>
      <c r="U54" s="1025"/>
      <c r="V54" s="1025"/>
      <c r="W54" s="1025"/>
      <c r="X54" s="1026"/>
      <c r="Y54" s="420" t="s">
        <v>55</v>
      </c>
      <c r="Z54" s="1030"/>
      <c r="AA54" s="1031"/>
      <c r="AB54" s="536"/>
      <c r="AC54" s="1036"/>
      <c r="AD54" s="10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20"/>
      <c r="H55" s="1021"/>
      <c r="I55" s="1021"/>
      <c r="J55" s="1021"/>
      <c r="K55" s="1021"/>
      <c r="L55" s="1021"/>
      <c r="M55" s="1021"/>
      <c r="N55" s="1021"/>
      <c r="O55" s="1022"/>
      <c r="P55" s="1027"/>
      <c r="Q55" s="1027"/>
      <c r="R55" s="1027"/>
      <c r="S55" s="1027"/>
      <c r="T55" s="1027"/>
      <c r="U55" s="1027"/>
      <c r="V55" s="1027"/>
      <c r="W55" s="1027"/>
      <c r="X55" s="1028"/>
      <c r="Y55" s="1029" t="s">
        <v>14</v>
      </c>
      <c r="Z55" s="1030"/>
      <c r="AA55" s="1031"/>
      <c r="AB55" s="547" t="s">
        <v>302</v>
      </c>
      <c r="AC55" s="1032"/>
      <c r="AD55" s="103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8"/>
      <c r="Z58" s="855"/>
      <c r="AA58" s="856"/>
      <c r="AB58" s="1042" t="s">
        <v>12</v>
      </c>
      <c r="AC58" s="1043"/>
      <c r="AD58" s="1044"/>
      <c r="AE58" s="562" t="s">
        <v>358</v>
      </c>
      <c r="AF58" s="562"/>
      <c r="AG58" s="562"/>
      <c r="AH58" s="562"/>
      <c r="AI58" s="562" t="s">
        <v>359</v>
      </c>
      <c r="AJ58" s="562"/>
      <c r="AK58" s="562"/>
      <c r="AL58" s="562"/>
      <c r="AM58" s="562" t="s">
        <v>365</v>
      </c>
      <c r="AN58" s="562"/>
      <c r="AO58" s="562"/>
      <c r="AP58" s="442"/>
      <c r="AQ58" s="159" t="s">
        <v>356</v>
      </c>
      <c r="AR58" s="128"/>
      <c r="AS58" s="128"/>
      <c r="AT58" s="129"/>
      <c r="AU58" s="564" t="s">
        <v>254</v>
      </c>
      <c r="AV58" s="564"/>
      <c r="AW58" s="564"/>
      <c r="AX58" s="565"/>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9"/>
      <c r="Z59" s="1040"/>
      <c r="AA59" s="1041"/>
      <c r="AB59" s="1045"/>
      <c r="AC59" s="1046"/>
      <c r="AD59" s="1047"/>
      <c r="AE59" s="563"/>
      <c r="AF59" s="563"/>
      <c r="AG59" s="563"/>
      <c r="AH59" s="563"/>
      <c r="AI59" s="563"/>
      <c r="AJ59" s="563"/>
      <c r="AK59" s="563"/>
      <c r="AL59" s="563"/>
      <c r="AM59" s="563"/>
      <c r="AN59" s="563"/>
      <c r="AO59" s="563"/>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5"/>
      <c r="H60" s="1015"/>
      <c r="I60" s="1015"/>
      <c r="J60" s="1015"/>
      <c r="K60" s="1015"/>
      <c r="L60" s="1015"/>
      <c r="M60" s="1015"/>
      <c r="N60" s="1015"/>
      <c r="O60" s="1016"/>
      <c r="P60" s="100"/>
      <c r="Q60" s="1023"/>
      <c r="R60" s="1023"/>
      <c r="S60" s="1023"/>
      <c r="T60" s="1023"/>
      <c r="U60" s="1023"/>
      <c r="V60" s="1023"/>
      <c r="W60" s="1023"/>
      <c r="X60" s="1024"/>
      <c r="Y60" s="1033" t="s">
        <v>13</v>
      </c>
      <c r="Z60" s="1034"/>
      <c r="AA60" s="1035"/>
      <c r="AB60" s="482"/>
      <c r="AC60" s="1037"/>
      <c r="AD60" s="103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7"/>
      <c r="H61" s="1018"/>
      <c r="I61" s="1018"/>
      <c r="J61" s="1018"/>
      <c r="K61" s="1018"/>
      <c r="L61" s="1018"/>
      <c r="M61" s="1018"/>
      <c r="N61" s="1018"/>
      <c r="O61" s="1019"/>
      <c r="P61" s="1025"/>
      <c r="Q61" s="1025"/>
      <c r="R61" s="1025"/>
      <c r="S61" s="1025"/>
      <c r="T61" s="1025"/>
      <c r="U61" s="1025"/>
      <c r="V61" s="1025"/>
      <c r="W61" s="1025"/>
      <c r="X61" s="1026"/>
      <c r="Y61" s="420" t="s">
        <v>55</v>
      </c>
      <c r="Z61" s="1030"/>
      <c r="AA61" s="1031"/>
      <c r="AB61" s="536"/>
      <c r="AC61" s="1036"/>
      <c r="AD61" s="10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20"/>
      <c r="H62" s="1021"/>
      <c r="I62" s="1021"/>
      <c r="J62" s="1021"/>
      <c r="K62" s="1021"/>
      <c r="L62" s="1021"/>
      <c r="M62" s="1021"/>
      <c r="N62" s="1021"/>
      <c r="O62" s="1022"/>
      <c r="P62" s="1027"/>
      <c r="Q62" s="1027"/>
      <c r="R62" s="1027"/>
      <c r="S62" s="1027"/>
      <c r="T62" s="1027"/>
      <c r="U62" s="1027"/>
      <c r="V62" s="1027"/>
      <c r="W62" s="1027"/>
      <c r="X62" s="1028"/>
      <c r="Y62" s="1029" t="s">
        <v>14</v>
      </c>
      <c r="Z62" s="1030"/>
      <c r="AA62" s="1031"/>
      <c r="AB62" s="547" t="s">
        <v>302</v>
      </c>
      <c r="AC62" s="1032"/>
      <c r="AD62" s="103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8"/>
      <c r="Z65" s="855"/>
      <c r="AA65" s="856"/>
      <c r="AB65" s="1042" t="s">
        <v>12</v>
      </c>
      <c r="AC65" s="1043"/>
      <c r="AD65" s="1044"/>
      <c r="AE65" s="562" t="s">
        <v>358</v>
      </c>
      <c r="AF65" s="562"/>
      <c r="AG65" s="562"/>
      <c r="AH65" s="562"/>
      <c r="AI65" s="562" t="s">
        <v>359</v>
      </c>
      <c r="AJ65" s="562"/>
      <c r="AK65" s="562"/>
      <c r="AL65" s="562"/>
      <c r="AM65" s="562" t="s">
        <v>365</v>
      </c>
      <c r="AN65" s="562"/>
      <c r="AO65" s="562"/>
      <c r="AP65" s="442"/>
      <c r="AQ65" s="159" t="s">
        <v>356</v>
      </c>
      <c r="AR65" s="128"/>
      <c r="AS65" s="128"/>
      <c r="AT65" s="129"/>
      <c r="AU65" s="564" t="s">
        <v>254</v>
      </c>
      <c r="AV65" s="564"/>
      <c r="AW65" s="564"/>
      <c r="AX65" s="565"/>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9"/>
      <c r="Z66" s="1040"/>
      <c r="AA66" s="1041"/>
      <c r="AB66" s="1045"/>
      <c r="AC66" s="1046"/>
      <c r="AD66" s="1047"/>
      <c r="AE66" s="563"/>
      <c r="AF66" s="563"/>
      <c r="AG66" s="563"/>
      <c r="AH66" s="563"/>
      <c r="AI66" s="563"/>
      <c r="AJ66" s="563"/>
      <c r="AK66" s="563"/>
      <c r="AL66" s="563"/>
      <c r="AM66" s="563"/>
      <c r="AN66" s="563"/>
      <c r="AO66" s="563"/>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5"/>
      <c r="H67" s="1015"/>
      <c r="I67" s="1015"/>
      <c r="J67" s="1015"/>
      <c r="K67" s="1015"/>
      <c r="L67" s="1015"/>
      <c r="M67" s="1015"/>
      <c r="N67" s="1015"/>
      <c r="O67" s="1016"/>
      <c r="P67" s="100"/>
      <c r="Q67" s="1023"/>
      <c r="R67" s="1023"/>
      <c r="S67" s="1023"/>
      <c r="T67" s="1023"/>
      <c r="U67" s="1023"/>
      <c r="V67" s="1023"/>
      <c r="W67" s="1023"/>
      <c r="X67" s="1024"/>
      <c r="Y67" s="1033" t="s">
        <v>13</v>
      </c>
      <c r="Z67" s="1034"/>
      <c r="AA67" s="1035"/>
      <c r="AB67" s="482"/>
      <c r="AC67" s="1037"/>
      <c r="AD67" s="103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7"/>
      <c r="H68" s="1018"/>
      <c r="I68" s="1018"/>
      <c r="J68" s="1018"/>
      <c r="K68" s="1018"/>
      <c r="L68" s="1018"/>
      <c r="M68" s="1018"/>
      <c r="N68" s="1018"/>
      <c r="O68" s="1019"/>
      <c r="P68" s="1025"/>
      <c r="Q68" s="1025"/>
      <c r="R68" s="1025"/>
      <c r="S68" s="1025"/>
      <c r="T68" s="1025"/>
      <c r="U68" s="1025"/>
      <c r="V68" s="1025"/>
      <c r="W68" s="1025"/>
      <c r="X68" s="1026"/>
      <c r="Y68" s="420" t="s">
        <v>55</v>
      </c>
      <c r="Z68" s="1030"/>
      <c r="AA68" s="1031"/>
      <c r="AB68" s="536"/>
      <c r="AC68" s="1036"/>
      <c r="AD68" s="1036"/>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20"/>
      <c r="H69" s="1021"/>
      <c r="I69" s="1021"/>
      <c r="J69" s="1021"/>
      <c r="K69" s="1021"/>
      <c r="L69" s="1021"/>
      <c r="M69" s="1021"/>
      <c r="N69" s="1021"/>
      <c r="O69" s="1022"/>
      <c r="P69" s="1027"/>
      <c r="Q69" s="1027"/>
      <c r="R69" s="1027"/>
      <c r="S69" s="1027"/>
      <c r="T69" s="1027"/>
      <c r="U69" s="1027"/>
      <c r="V69" s="1027"/>
      <c r="W69" s="1027"/>
      <c r="X69" s="1028"/>
      <c r="Y69" s="420" t="s">
        <v>14</v>
      </c>
      <c r="Z69" s="1030"/>
      <c r="AA69" s="1031"/>
      <c r="AB69" s="570"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41" t="s">
        <v>18</v>
      </c>
      <c r="H3" s="692"/>
      <c r="I3" s="692"/>
      <c r="J3" s="692"/>
      <c r="K3" s="692"/>
      <c r="L3" s="691" t="s">
        <v>19</v>
      </c>
      <c r="M3" s="692"/>
      <c r="N3" s="692"/>
      <c r="O3" s="692"/>
      <c r="P3" s="692"/>
      <c r="Q3" s="692"/>
      <c r="R3" s="692"/>
      <c r="S3" s="692"/>
      <c r="T3" s="692"/>
      <c r="U3" s="692"/>
      <c r="V3" s="692"/>
      <c r="W3" s="692"/>
      <c r="X3" s="693"/>
      <c r="Y3" s="615" t="s">
        <v>20</v>
      </c>
      <c r="Z3" s="616"/>
      <c r="AA3" s="616"/>
      <c r="AB3" s="824"/>
      <c r="AC3" s="841" t="s">
        <v>18</v>
      </c>
      <c r="AD3" s="692"/>
      <c r="AE3" s="692"/>
      <c r="AF3" s="692"/>
      <c r="AG3" s="692"/>
      <c r="AH3" s="691" t="s">
        <v>19</v>
      </c>
      <c r="AI3" s="692"/>
      <c r="AJ3" s="692"/>
      <c r="AK3" s="692"/>
      <c r="AL3" s="692"/>
      <c r="AM3" s="692"/>
      <c r="AN3" s="692"/>
      <c r="AO3" s="692"/>
      <c r="AP3" s="692"/>
      <c r="AQ3" s="692"/>
      <c r="AR3" s="692"/>
      <c r="AS3" s="692"/>
      <c r="AT3" s="693"/>
      <c r="AU3" s="615" t="s">
        <v>20</v>
      </c>
      <c r="AV3" s="616"/>
      <c r="AW3" s="616"/>
      <c r="AX3" s="617"/>
    </row>
    <row r="4" spans="1:50" ht="24.75" customHeight="1" x14ac:dyDescent="0.15">
      <c r="A4" s="1060"/>
      <c r="B4" s="1061"/>
      <c r="C4" s="1061"/>
      <c r="D4" s="1061"/>
      <c r="E4" s="1061"/>
      <c r="F4" s="1062"/>
      <c r="G4" s="694"/>
      <c r="H4" s="695"/>
      <c r="I4" s="695"/>
      <c r="J4" s="695"/>
      <c r="K4" s="696"/>
      <c r="L4" s="688"/>
      <c r="M4" s="689"/>
      <c r="N4" s="689"/>
      <c r="O4" s="689"/>
      <c r="P4" s="689"/>
      <c r="Q4" s="689"/>
      <c r="R4" s="689"/>
      <c r="S4" s="689"/>
      <c r="T4" s="689"/>
      <c r="U4" s="689"/>
      <c r="V4" s="689"/>
      <c r="W4" s="689"/>
      <c r="X4" s="690"/>
      <c r="Y4" s="414"/>
      <c r="Z4" s="415"/>
      <c r="AA4" s="415"/>
      <c r="AB4" s="831"/>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60"/>
      <c r="B5" s="1061"/>
      <c r="C5" s="1061"/>
      <c r="D5" s="1061"/>
      <c r="E5" s="1061"/>
      <c r="F5" s="1062"/>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60"/>
      <c r="B6" s="1061"/>
      <c r="C6" s="1061"/>
      <c r="D6" s="1061"/>
      <c r="E6" s="1061"/>
      <c r="F6" s="1062"/>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60"/>
      <c r="B7" s="1061"/>
      <c r="C7" s="1061"/>
      <c r="D7" s="1061"/>
      <c r="E7" s="1061"/>
      <c r="F7" s="1062"/>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60"/>
      <c r="B8" s="1061"/>
      <c r="C8" s="1061"/>
      <c r="D8" s="1061"/>
      <c r="E8" s="1061"/>
      <c r="F8" s="1062"/>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60"/>
      <c r="B9" s="1061"/>
      <c r="C9" s="1061"/>
      <c r="D9" s="1061"/>
      <c r="E9" s="1061"/>
      <c r="F9" s="1062"/>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60"/>
      <c r="B10" s="1061"/>
      <c r="C10" s="1061"/>
      <c r="D10" s="1061"/>
      <c r="E10" s="1061"/>
      <c r="F10" s="1062"/>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0"/>
      <c r="B11" s="1061"/>
      <c r="C11" s="1061"/>
      <c r="D11" s="1061"/>
      <c r="E11" s="1061"/>
      <c r="F11" s="1062"/>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0"/>
      <c r="B12" s="1061"/>
      <c r="C12" s="1061"/>
      <c r="D12" s="1061"/>
      <c r="E12" s="1061"/>
      <c r="F12" s="1062"/>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0"/>
      <c r="B13" s="1061"/>
      <c r="C13" s="1061"/>
      <c r="D13" s="1061"/>
      <c r="E13" s="1061"/>
      <c r="F13" s="1062"/>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0"/>
      <c r="B14" s="1061"/>
      <c r="C14" s="1061"/>
      <c r="D14" s="1061"/>
      <c r="E14" s="1061"/>
      <c r="F14" s="1062"/>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60"/>
      <c r="B15" s="1061"/>
      <c r="C15" s="1061"/>
      <c r="D15" s="1061"/>
      <c r="E15" s="1061"/>
      <c r="F15" s="1062"/>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9"/>
    </row>
    <row r="16" spans="1:50" ht="25.5" customHeight="1" x14ac:dyDescent="0.15">
      <c r="A16" s="1060"/>
      <c r="B16" s="1061"/>
      <c r="C16" s="1061"/>
      <c r="D16" s="1061"/>
      <c r="E16" s="1061"/>
      <c r="F16" s="1062"/>
      <c r="G16" s="841" t="s">
        <v>18</v>
      </c>
      <c r="H16" s="692"/>
      <c r="I16" s="692"/>
      <c r="J16" s="692"/>
      <c r="K16" s="692"/>
      <c r="L16" s="691" t="s">
        <v>19</v>
      </c>
      <c r="M16" s="692"/>
      <c r="N16" s="692"/>
      <c r="O16" s="692"/>
      <c r="P16" s="692"/>
      <c r="Q16" s="692"/>
      <c r="R16" s="692"/>
      <c r="S16" s="692"/>
      <c r="T16" s="692"/>
      <c r="U16" s="692"/>
      <c r="V16" s="692"/>
      <c r="W16" s="692"/>
      <c r="X16" s="693"/>
      <c r="Y16" s="615" t="s">
        <v>20</v>
      </c>
      <c r="Z16" s="616"/>
      <c r="AA16" s="616"/>
      <c r="AB16" s="824"/>
      <c r="AC16" s="841" t="s">
        <v>18</v>
      </c>
      <c r="AD16" s="692"/>
      <c r="AE16" s="692"/>
      <c r="AF16" s="692"/>
      <c r="AG16" s="692"/>
      <c r="AH16" s="691" t="s">
        <v>19</v>
      </c>
      <c r="AI16" s="692"/>
      <c r="AJ16" s="692"/>
      <c r="AK16" s="692"/>
      <c r="AL16" s="692"/>
      <c r="AM16" s="692"/>
      <c r="AN16" s="692"/>
      <c r="AO16" s="692"/>
      <c r="AP16" s="692"/>
      <c r="AQ16" s="692"/>
      <c r="AR16" s="692"/>
      <c r="AS16" s="692"/>
      <c r="AT16" s="693"/>
      <c r="AU16" s="615" t="s">
        <v>20</v>
      </c>
      <c r="AV16" s="616"/>
      <c r="AW16" s="616"/>
      <c r="AX16" s="617"/>
    </row>
    <row r="17" spans="1:50" ht="24.75" customHeight="1" x14ac:dyDescent="0.15">
      <c r="A17" s="1060"/>
      <c r="B17" s="1061"/>
      <c r="C17" s="1061"/>
      <c r="D17" s="1061"/>
      <c r="E17" s="1061"/>
      <c r="F17" s="1062"/>
      <c r="G17" s="694"/>
      <c r="H17" s="695"/>
      <c r="I17" s="695"/>
      <c r="J17" s="695"/>
      <c r="K17" s="696"/>
      <c r="L17" s="688"/>
      <c r="M17" s="689"/>
      <c r="N17" s="689"/>
      <c r="O17" s="689"/>
      <c r="P17" s="689"/>
      <c r="Q17" s="689"/>
      <c r="R17" s="689"/>
      <c r="S17" s="689"/>
      <c r="T17" s="689"/>
      <c r="U17" s="689"/>
      <c r="V17" s="689"/>
      <c r="W17" s="689"/>
      <c r="X17" s="690"/>
      <c r="Y17" s="414"/>
      <c r="Z17" s="415"/>
      <c r="AA17" s="415"/>
      <c r="AB17" s="831"/>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60"/>
      <c r="B18" s="1061"/>
      <c r="C18" s="1061"/>
      <c r="D18" s="1061"/>
      <c r="E18" s="1061"/>
      <c r="F18" s="1062"/>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0"/>
      <c r="B19" s="1061"/>
      <c r="C19" s="1061"/>
      <c r="D19" s="1061"/>
      <c r="E19" s="1061"/>
      <c r="F19" s="1062"/>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0"/>
      <c r="B20" s="1061"/>
      <c r="C20" s="1061"/>
      <c r="D20" s="1061"/>
      <c r="E20" s="1061"/>
      <c r="F20" s="1062"/>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0"/>
      <c r="B21" s="1061"/>
      <c r="C21" s="1061"/>
      <c r="D21" s="1061"/>
      <c r="E21" s="1061"/>
      <c r="F21" s="1062"/>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0"/>
      <c r="B22" s="1061"/>
      <c r="C22" s="1061"/>
      <c r="D22" s="1061"/>
      <c r="E22" s="1061"/>
      <c r="F22" s="1062"/>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0"/>
      <c r="B23" s="1061"/>
      <c r="C23" s="1061"/>
      <c r="D23" s="1061"/>
      <c r="E23" s="1061"/>
      <c r="F23" s="1062"/>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0"/>
      <c r="B24" s="1061"/>
      <c r="C24" s="1061"/>
      <c r="D24" s="1061"/>
      <c r="E24" s="1061"/>
      <c r="F24" s="1062"/>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0"/>
      <c r="B25" s="1061"/>
      <c r="C25" s="1061"/>
      <c r="D25" s="1061"/>
      <c r="E25" s="1061"/>
      <c r="F25" s="1062"/>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0"/>
      <c r="B26" s="1061"/>
      <c r="C26" s="1061"/>
      <c r="D26" s="1061"/>
      <c r="E26" s="1061"/>
      <c r="F26" s="1062"/>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0"/>
      <c r="B27" s="1061"/>
      <c r="C27" s="1061"/>
      <c r="D27" s="1061"/>
      <c r="E27" s="1061"/>
      <c r="F27" s="1062"/>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60"/>
      <c r="B28" s="1061"/>
      <c r="C28" s="1061"/>
      <c r="D28" s="1061"/>
      <c r="E28" s="1061"/>
      <c r="F28" s="1062"/>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9"/>
    </row>
    <row r="29" spans="1:50" ht="24.75" customHeight="1" x14ac:dyDescent="0.15">
      <c r="A29" s="1060"/>
      <c r="B29" s="1061"/>
      <c r="C29" s="1061"/>
      <c r="D29" s="1061"/>
      <c r="E29" s="1061"/>
      <c r="F29" s="1062"/>
      <c r="G29" s="841" t="s">
        <v>18</v>
      </c>
      <c r="H29" s="692"/>
      <c r="I29" s="692"/>
      <c r="J29" s="692"/>
      <c r="K29" s="692"/>
      <c r="L29" s="691" t="s">
        <v>19</v>
      </c>
      <c r="M29" s="692"/>
      <c r="N29" s="692"/>
      <c r="O29" s="692"/>
      <c r="P29" s="692"/>
      <c r="Q29" s="692"/>
      <c r="R29" s="692"/>
      <c r="S29" s="692"/>
      <c r="T29" s="692"/>
      <c r="U29" s="692"/>
      <c r="V29" s="692"/>
      <c r="W29" s="692"/>
      <c r="X29" s="693"/>
      <c r="Y29" s="615" t="s">
        <v>20</v>
      </c>
      <c r="Z29" s="616"/>
      <c r="AA29" s="616"/>
      <c r="AB29" s="824"/>
      <c r="AC29" s="841" t="s">
        <v>18</v>
      </c>
      <c r="AD29" s="692"/>
      <c r="AE29" s="692"/>
      <c r="AF29" s="692"/>
      <c r="AG29" s="692"/>
      <c r="AH29" s="691" t="s">
        <v>19</v>
      </c>
      <c r="AI29" s="692"/>
      <c r="AJ29" s="692"/>
      <c r="AK29" s="692"/>
      <c r="AL29" s="692"/>
      <c r="AM29" s="692"/>
      <c r="AN29" s="692"/>
      <c r="AO29" s="692"/>
      <c r="AP29" s="692"/>
      <c r="AQ29" s="692"/>
      <c r="AR29" s="692"/>
      <c r="AS29" s="692"/>
      <c r="AT29" s="693"/>
      <c r="AU29" s="615" t="s">
        <v>20</v>
      </c>
      <c r="AV29" s="616"/>
      <c r="AW29" s="616"/>
      <c r="AX29" s="617"/>
    </row>
    <row r="30" spans="1:50" ht="24.75" customHeight="1" x14ac:dyDescent="0.15">
      <c r="A30" s="1060"/>
      <c r="B30" s="1061"/>
      <c r="C30" s="1061"/>
      <c r="D30" s="1061"/>
      <c r="E30" s="1061"/>
      <c r="F30" s="1062"/>
      <c r="G30" s="694"/>
      <c r="H30" s="695"/>
      <c r="I30" s="695"/>
      <c r="J30" s="695"/>
      <c r="K30" s="696"/>
      <c r="L30" s="688"/>
      <c r="M30" s="689"/>
      <c r="N30" s="689"/>
      <c r="O30" s="689"/>
      <c r="P30" s="689"/>
      <c r="Q30" s="689"/>
      <c r="R30" s="689"/>
      <c r="S30" s="689"/>
      <c r="T30" s="689"/>
      <c r="U30" s="689"/>
      <c r="V30" s="689"/>
      <c r="W30" s="689"/>
      <c r="X30" s="690"/>
      <c r="Y30" s="414"/>
      <c r="Z30" s="415"/>
      <c r="AA30" s="415"/>
      <c r="AB30" s="831"/>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60"/>
      <c r="B31" s="1061"/>
      <c r="C31" s="1061"/>
      <c r="D31" s="1061"/>
      <c r="E31" s="1061"/>
      <c r="F31" s="1062"/>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0"/>
      <c r="B32" s="1061"/>
      <c r="C32" s="1061"/>
      <c r="D32" s="1061"/>
      <c r="E32" s="1061"/>
      <c r="F32" s="1062"/>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0"/>
      <c r="B33" s="1061"/>
      <c r="C33" s="1061"/>
      <c r="D33" s="1061"/>
      <c r="E33" s="1061"/>
      <c r="F33" s="1062"/>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0"/>
      <c r="B34" s="1061"/>
      <c r="C34" s="1061"/>
      <c r="D34" s="1061"/>
      <c r="E34" s="1061"/>
      <c r="F34" s="1062"/>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0"/>
      <c r="B35" s="1061"/>
      <c r="C35" s="1061"/>
      <c r="D35" s="1061"/>
      <c r="E35" s="1061"/>
      <c r="F35" s="1062"/>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0"/>
      <c r="B36" s="1061"/>
      <c r="C36" s="1061"/>
      <c r="D36" s="1061"/>
      <c r="E36" s="1061"/>
      <c r="F36" s="1062"/>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0"/>
      <c r="B37" s="1061"/>
      <c r="C37" s="1061"/>
      <c r="D37" s="1061"/>
      <c r="E37" s="1061"/>
      <c r="F37" s="1062"/>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0"/>
      <c r="B38" s="1061"/>
      <c r="C38" s="1061"/>
      <c r="D38" s="1061"/>
      <c r="E38" s="1061"/>
      <c r="F38" s="1062"/>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0"/>
      <c r="B39" s="1061"/>
      <c r="C39" s="1061"/>
      <c r="D39" s="1061"/>
      <c r="E39" s="1061"/>
      <c r="F39" s="1062"/>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0"/>
      <c r="B40" s="1061"/>
      <c r="C40" s="1061"/>
      <c r="D40" s="1061"/>
      <c r="E40" s="1061"/>
      <c r="F40" s="1062"/>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60"/>
      <c r="B41" s="1061"/>
      <c r="C41" s="1061"/>
      <c r="D41" s="1061"/>
      <c r="E41" s="1061"/>
      <c r="F41" s="1062"/>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9"/>
    </row>
    <row r="42" spans="1:50" ht="24.75" customHeight="1" x14ac:dyDescent="0.15">
      <c r="A42" s="1060"/>
      <c r="B42" s="1061"/>
      <c r="C42" s="1061"/>
      <c r="D42" s="1061"/>
      <c r="E42" s="1061"/>
      <c r="F42" s="1062"/>
      <c r="G42" s="841" t="s">
        <v>18</v>
      </c>
      <c r="H42" s="692"/>
      <c r="I42" s="692"/>
      <c r="J42" s="692"/>
      <c r="K42" s="692"/>
      <c r="L42" s="691" t="s">
        <v>19</v>
      </c>
      <c r="M42" s="692"/>
      <c r="N42" s="692"/>
      <c r="O42" s="692"/>
      <c r="P42" s="692"/>
      <c r="Q42" s="692"/>
      <c r="R42" s="692"/>
      <c r="S42" s="692"/>
      <c r="T42" s="692"/>
      <c r="U42" s="692"/>
      <c r="V42" s="692"/>
      <c r="W42" s="692"/>
      <c r="X42" s="693"/>
      <c r="Y42" s="615" t="s">
        <v>20</v>
      </c>
      <c r="Z42" s="616"/>
      <c r="AA42" s="616"/>
      <c r="AB42" s="824"/>
      <c r="AC42" s="841" t="s">
        <v>18</v>
      </c>
      <c r="AD42" s="692"/>
      <c r="AE42" s="692"/>
      <c r="AF42" s="692"/>
      <c r="AG42" s="692"/>
      <c r="AH42" s="691" t="s">
        <v>19</v>
      </c>
      <c r="AI42" s="692"/>
      <c r="AJ42" s="692"/>
      <c r="AK42" s="692"/>
      <c r="AL42" s="692"/>
      <c r="AM42" s="692"/>
      <c r="AN42" s="692"/>
      <c r="AO42" s="692"/>
      <c r="AP42" s="692"/>
      <c r="AQ42" s="692"/>
      <c r="AR42" s="692"/>
      <c r="AS42" s="692"/>
      <c r="AT42" s="693"/>
      <c r="AU42" s="615" t="s">
        <v>20</v>
      </c>
      <c r="AV42" s="616"/>
      <c r="AW42" s="616"/>
      <c r="AX42" s="617"/>
    </row>
    <row r="43" spans="1:50" ht="24.75" customHeight="1" x14ac:dyDescent="0.15">
      <c r="A43" s="1060"/>
      <c r="B43" s="1061"/>
      <c r="C43" s="1061"/>
      <c r="D43" s="1061"/>
      <c r="E43" s="1061"/>
      <c r="F43" s="1062"/>
      <c r="G43" s="694"/>
      <c r="H43" s="695"/>
      <c r="I43" s="695"/>
      <c r="J43" s="695"/>
      <c r="K43" s="696"/>
      <c r="L43" s="688"/>
      <c r="M43" s="689"/>
      <c r="N43" s="689"/>
      <c r="O43" s="689"/>
      <c r="P43" s="689"/>
      <c r="Q43" s="689"/>
      <c r="R43" s="689"/>
      <c r="S43" s="689"/>
      <c r="T43" s="689"/>
      <c r="U43" s="689"/>
      <c r="V43" s="689"/>
      <c r="W43" s="689"/>
      <c r="X43" s="690"/>
      <c r="Y43" s="414"/>
      <c r="Z43" s="415"/>
      <c r="AA43" s="415"/>
      <c r="AB43" s="831"/>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60"/>
      <c r="B44" s="1061"/>
      <c r="C44" s="1061"/>
      <c r="D44" s="1061"/>
      <c r="E44" s="1061"/>
      <c r="F44" s="1062"/>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0"/>
      <c r="B45" s="1061"/>
      <c r="C45" s="1061"/>
      <c r="D45" s="1061"/>
      <c r="E45" s="1061"/>
      <c r="F45" s="1062"/>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0"/>
      <c r="B46" s="1061"/>
      <c r="C46" s="1061"/>
      <c r="D46" s="1061"/>
      <c r="E46" s="1061"/>
      <c r="F46" s="1062"/>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0"/>
      <c r="B47" s="1061"/>
      <c r="C47" s="1061"/>
      <c r="D47" s="1061"/>
      <c r="E47" s="1061"/>
      <c r="F47" s="1062"/>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0"/>
      <c r="B48" s="1061"/>
      <c r="C48" s="1061"/>
      <c r="D48" s="1061"/>
      <c r="E48" s="1061"/>
      <c r="F48" s="1062"/>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0"/>
      <c r="B49" s="1061"/>
      <c r="C49" s="1061"/>
      <c r="D49" s="1061"/>
      <c r="E49" s="1061"/>
      <c r="F49" s="1062"/>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0"/>
      <c r="B50" s="1061"/>
      <c r="C50" s="1061"/>
      <c r="D50" s="1061"/>
      <c r="E50" s="1061"/>
      <c r="F50" s="1062"/>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0"/>
      <c r="B51" s="1061"/>
      <c r="C51" s="1061"/>
      <c r="D51" s="1061"/>
      <c r="E51" s="1061"/>
      <c r="F51" s="1062"/>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0"/>
      <c r="B52" s="1061"/>
      <c r="C52" s="1061"/>
      <c r="D52" s="1061"/>
      <c r="E52" s="1061"/>
      <c r="F52" s="1062"/>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9"/>
    </row>
    <row r="56" spans="1:50" ht="24.75" customHeight="1" x14ac:dyDescent="0.15">
      <c r="A56" s="1060"/>
      <c r="B56" s="1061"/>
      <c r="C56" s="1061"/>
      <c r="D56" s="1061"/>
      <c r="E56" s="1061"/>
      <c r="F56" s="1062"/>
      <c r="G56" s="841" t="s">
        <v>18</v>
      </c>
      <c r="H56" s="692"/>
      <c r="I56" s="692"/>
      <c r="J56" s="692"/>
      <c r="K56" s="692"/>
      <c r="L56" s="691" t="s">
        <v>19</v>
      </c>
      <c r="M56" s="692"/>
      <c r="N56" s="692"/>
      <c r="O56" s="692"/>
      <c r="P56" s="692"/>
      <c r="Q56" s="692"/>
      <c r="R56" s="692"/>
      <c r="S56" s="692"/>
      <c r="T56" s="692"/>
      <c r="U56" s="692"/>
      <c r="V56" s="692"/>
      <c r="W56" s="692"/>
      <c r="X56" s="693"/>
      <c r="Y56" s="615" t="s">
        <v>20</v>
      </c>
      <c r="Z56" s="616"/>
      <c r="AA56" s="616"/>
      <c r="AB56" s="824"/>
      <c r="AC56" s="841" t="s">
        <v>18</v>
      </c>
      <c r="AD56" s="692"/>
      <c r="AE56" s="692"/>
      <c r="AF56" s="692"/>
      <c r="AG56" s="692"/>
      <c r="AH56" s="691" t="s">
        <v>19</v>
      </c>
      <c r="AI56" s="692"/>
      <c r="AJ56" s="692"/>
      <c r="AK56" s="692"/>
      <c r="AL56" s="692"/>
      <c r="AM56" s="692"/>
      <c r="AN56" s="692"/>
      <c r="AO56" s="692"/>
      <c r="AP56" s="692"/>
      <c r="AQ56" s="692"/>
      <c r="AR56" s="692"/>
      <c r="AS56" s="692"/>
      <c r="AT56" s="693"/>
      <c r="AU56" s="615" t="s">
        <v>20</v>
      </c>
      <c r="AV56" s="616"/>
      <c r="AW56" s="616"/>
      <c r="AX56" s="617"/>
    </row>
    <row r="57" spans="1:50" ht="24.75" customHeight="1" x14ac:dyDescent="0.15">
      <c r="A57" s="1060"/>
      <c r="B57" s="1061"/>
      <c r="C57" s="1061"/>
      <c r="D57" s="1061"/>
      <c r="E57" s="1061"/>
      <c r="F57" s="1062"/>
      <c r="G57" s="694"/>
      <c r="H57" s="695"/>
      <c r="I57" s="695"/>
      <c r="J57" s="695"/>
      <c r="K57" s="696"/>
      <c r="L57" s="688"/>
      <c r="M57" s="689"/>
      <c r="N57" s="689"/>
      <c r="O57" s="689"/>
      <c r="P57" s="689"/>
      <c r="Q57" s="689"/>
      <c r="R57" s="689"/>
      <c r="S57" s="689"/>
      <c r="T57" s="689"/>
      <c r="U57" s="689"/>
      <c r="V57" s="689"/>
      <c r="W57" s="689"/>
      <c r="X57" s="690"/>
      <c r="Y57" s="414"/>
      <c r="Z57" s="415"/>
      <c r="AA57" s="415"/>
      <c r="AB57" s="831"/>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60"/>
      <c r="B58" s="1061"/>
      <c r="C58" s="1061"/>
      <c r="D58" s="1061"/>
      <c r="E58" s="1061"/>
      <c r="F58" s="1062"/>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0"/>
      <c r="B59" s="1061"/>
      <c r="C59" s="1061"/>
      <c r="D59" s="1061"/>
      <c r="E59" s="1061"/>
      <c r="F59" s="1062"/>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0"/>
      <c r="B60" s="1061"/>
      <c r="C60" s="1061"/>
      <c r="D60" s="1061"/>
      <c r="E60" s="1061"/>
      <c r="F60" s="1062"/>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0"/>
      <c r="B61" s="1061"/>
      <c r="C61" s="1061"/>
      <c r="D61" s="1061"/>
      <c r="E61" s="1061"/>
      <c r="F61" s="1062"/>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0"/>
      <c r="B62" s="1061"/>
      <c r="C62" s="1061"/>
      <c r="D62" s="1061"/>
      <c r="E62" s="1061"/>
      <c r="F62" s="1062"/>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0"/>
      <c r="B63" s="1061"/>
      <c r="C63" s="1061"/>
      <c r="D63" s="1061"/>
      <c r="E63" s="1061"/>
      <c r="F63" s="1062"/>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0"/>
      <c r="B64" s="1061"/>
      <c r="C64" s="1061"/>
      <c r="D64" s="1061"/>
      <c r="E64" s="1061"/>
      <c r="F64" s="1062"/>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0"/>
      <c r="B65" s="1061"/>
      <c r="C65" s="1061"/>
      <c r="D65" s="1061"/>
      <c r="E65" s="1061"/>
      <c r="F65" s="1062"/>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0"/>
      <c r="B66" s="1061"/>
      <c r="C66" s="1061"/>
      <c r="D66" s="1061"/>
      <c r="E66" s="1061"/>
      <c r="F66" s="1062"/>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0"/>
      <c r="B67" s="1061"/>
      <c r="C67" s="1061"/>
      <c r="D67" s="1061"/>
      <c r="E67" s="1061"/>
      <c r="F67" s="1062"/>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60"/>
      <c r="B68" s="1061"/>
      <c r="C68" s="1061"/>
      <c r="D68" s="1061"/>
      <c r="E68" s="1061"/>
      <c r="F68" s="1062"/>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9"/>
    </row>
    <row r="69" spans="1:50" ht="25.5" customHeight="1" x14ac:dyDescent="0.15">
      <c r="A69" s="1060"/>
      <c r="B69" s="1061"/>
      <c r="C69" s="1061"/>
      <c r="D69" s="1061"/>
      <c r="E69" s="1061"/>
      <c r="F69" s="1062"/>
      <c r="G69" s="841" t="s">
        <v>18</v>
      </c>
      <c r="H69" s="692"/>
      <c r="I69" s="692"/>
      <c r="J69" s="692"/>
      <c r="K69" s="692"/>
      <c r="L69" s="691" t="s">
        <v>19</v>
      </c>
      <c r="M69" s="692"/>
      <c r="N69" s="692"/>
      <c r="O69" s="692"/>
      <c r="P69" s="692"/>
      <c r="Q69" s="692"/>
      <c r="R69" s="692"/>
      <c r="S69" s="692"/>
      <c r="T69" s="692"/>
      <c r="U69" s="692"/>
      <c r="V69" s="692"/>
      <c r="W69" s="692"/>
      <c r="X69" s="693"/>
      <c r="Y69" s="615" t="s">
        <v>20</v>
      </c>
      <c r="Z69" s="616"/>
      <c r="AA69" s="616"/>
      <c r="AB69" s="824"/>
      <c r="AC69" s="841" t="s">
        <v>18</v>
      </c>
      <c r="AD69" s="692"/>
      <c r="AE69" s="692"/>
      <c r="AF69" s="692"/>
      <c r="AG69" s="692"/>
      <c r="AH69" s="691" t="s">
        <v>19</v>
      </c>
      <c r="AI69" s="692"/>
      <c r="AJ69" s="692"/>
      <c r="AK69" s="692"/>
      <c r="AL69" s="692"/>
      <c r="AM69" s="692"/>
      <c r="AN69" s="692"/>
      <c r="AO69" s="692"/>
      <c r="AP69" s="692"/>
      <c r="AQ69" s="692"/>
      <c r="AR69" s="692"/>
      <c r="AS69" s="692"/>
      <c r="AT69" s="693"/>
      <c r="AU69" s="615" t="s">
        <v>20</v>
      </c>
      <c r="AV69" s="616"/>
      <c r="AW69" s="616"/>
      <c r="AX69" s="617"/>
    </row>
    <row r="70" spans="1:50" ht="24.75" customHeight="1" x14ac:dyDescent="0.15">
      <c r="A70" s="1060"/>
      <c r="B70" s="1061"/>
      <c r="C70" s="1061"/>
      <c r="D70" s="1061"/>
      <c r="E70" s="1061"/>
      <c r="F70" s="1062"/>
      <c r="G70" s="694"/>
      <c r="H70" s="695"/>
      <c r="I70" s="695"/>
      <c r="J70" s="695"/>
      <c r="K70" s="696"/>
      <c r="L70" s="688"/>
      <c r="M70" s="689"/>
      <c r="N70" s="689"/>
      <c r="O70" s="689"/>
      <c r="P70" s="689"/>
      <c r="Q70" s="689"/>
      <c r="R70" s="689"/>
      <c r="S70" s="689"/>
      <c r="T70" s="689"/>
      <c r="U70" s="689"/>
      <c r="V70" s="689"/>
      <c r="W70" s="689"/>
      <c r="X70" s="690"/>
      <c r="Y70" s="414"/>
      <c r="Z70" s="415"/>
      <c r="AA70" s="415"/>
      <c r="AB70" s="831"/>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60"/>
      <c r="B71" s="1061"/>
      <c r="C71" s="1061"/>
      <c r="D71" s="1061"/>
      <c r="E71" s="1061"/>
      <c r="F71" s="1062"/>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0"/>
      <c r="B72" s="1061"/>
      <c r="C72" s="1061"/>
      <c r="D72" s="1061"/>
      <c r="E72" s="1061"/>
      <c r="F72" s="1062"/>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0"/>
      <c r="B73" s="1061"/>
      <c r="C73" s="1061"/>
      <c r="D73" s="1061"/>
      <c r="E73" s="1061"/>
      <c r="F73" s="1062"/>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0"/>
      <c r="B74" s="1061"/>
      <c r="C74" s="1061"/>
      <c r="D74" s="1061"/>
      <c r="E74" s="1061"/>
      <c r="F74" s="1062"/>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0"/>
      <c r="B75" s="1061"/>
      <c r="C75" s="1061"/>
      <c r="D75" s="1061"/>
      <c r="E75" s="1061"/>
      <c r="F75" s="1062"/>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0"/>
      <c r="B76" s="1061"/>
      <c r="C76" s="1061"/>
      <c r="D76" s="1061"/>
      <c r="E76" s="1061"/>
      <c r="F76" s="1062"/>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0"/>
      <c r="B77" s="1061"/>
      <c r="C77" s="1061"/>
      <c r="D77" s="1061"/>
      <c r="E77" s="1061"/>
      <c r="F77" s="1062"/>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0"/>
      <c r="B78" s="1061"/>
      <c r="C78" s="1061"/>
      <c r="D78" s="1061"/>
      <c r="E78" s="1061"/>
      <c r="F78" s="1062"/>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0"/>
      <c r="B79" s="1061"/>
      <c r="C79" s="1061"/>
      <c r="D79" s="1061"/>
      <c r="E79" s="1061"/>
      <c r="F79" s="1062"/>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0"/>
      <c r="B80" s="1061"/>
      <c r="C80" s="1061"/>
      <c r="D80" s="1061"/>
      <c r="E80" s="1061"/>
      <c r="F80" s="1062"/>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60"/>
      <c r="B81" s="1061"/>
      <c r="C81" s="1061"/>
      <c r="D81" s="1061"/>
      <c r="E81" s="1061"/>
      <c r="F81" s="1062"/>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9"/>
    </row>
    <row r="82" spans="1:50" ht="24.75" customHeight="1" x14ac:dyDescent="0.15">
      <c r="A82" s="1060"/>
      <c r="B82" s="1061"/>
      <c r="C82" s="1061"/>
      <c r="D82" s="1061"/>
      <c r="E82" s="1061"/>
      <c r="F82" s="1062"/>
      <c r="G82" s="841" t="s">
        <v>18</v>
      </c>
      <c r="H82" s="692"/>
      <c r="I82" s="692"/>
      <c r="J82" s="692"/>
      <c r="K82" s="692"/>
      <c r="L82" s="691" t="s">
        <v>19</v>
      </c>
      <c r="M82" s="692"/>
      <c r="N82" s="692"/>
      <c r="O82" s="692"/>
      <c r="P82" s="692"/>
      <c r="Q82" s="692"/>
      <c r="R82" s="692"/>
      <c r="S82" s="692"/>
      <c r="T82" s="692"/>
      <c r="U82" s="692"/>
      <c r="V82" s="692"/>
      <c r="W82" s="692"/>
      <c r="X82" s="693"/>
      <c r="Y82" s="615" t="s">
        <v>20</v>
      </c>
      <c r="Z82" s="616"/>
      <c r="AA82" s="616"/>
      <c r="AB82" s="824"/>
      <c r="AC82" s="841" t="s">
        <v>18</v>
      </c>
      <c r="AD82" s="692"/>
      <c r="AE82" s="692"/>
      <c r="AF82" s="692"/>
      <c r="AG82" s="692"/>
      <c r="AH82" s="691" t="s">
        <v>19</v>
      </c>
      <c r="AI82" s="692"/>
      <c r="AJ82" s="692"/>
      <c r="AK82" s="692"/>
      <c r="AL82" s="692"/>
      <c r="AM82" s="692"/>
      <c r="AN82" s="692"/>
      <c r="AO82" s="692"/>
      <c r="AP82" s="692"/>
      <c r="AQ82" s="692"/>
      <c r="AR82" s="692"/>
      <c r="AS82" s="692"/>
      <c r="AT82" s="693"/>
      <c r="AU82" s="615" t="s">
        <v>20</v>
      </c>
      <c r="AV82" s="616"/>
      <c r="AW82" s="616"/>
      <c r="AX82" s="617"/>
    </row>
    <row r="83" spans="1:50" ht="24.75" customHeight="1" x14ac:dyDescent="0.15">
      <c r="A83" s="1060"/>
      <c r="B83" s="1061"/>
      <c r="C83" s="1061"/>
      <c r="D83" s="1061"/>
      <c r="E83" s="1061"/>
      <c r="F83" s="1062"/>
      <c r="G83" s="694"/>
      <c r="H83" s="695"/>
      <c r="I83" s="695"/>
      <c r="J83" s="695"/>
      <c r="K83" s="696"/>
      <c r="L83" s="688"/>
      <c r="M83" s="689"/>
      <c r="N83" s="689"/>
      <c r="O83" s="689"/>
      <c r="P83" s="689"/>
      <c r="Q83" s="689"/>
      <c r="R83" s="689"/>
      <c r="S83" s="689"/>
      <c r="T83" s="689"/>
      <c r="U83" s="689"/>
      <c r="V83" s="689"/>
      <c r="W83" s="689"/>
      <c r="X83" s="690"/>
      <c r="Y83" s="414"/>
      <c r="Z83" s="415"/>
      <c r="AA83" s="415"/>
      <c r="AB83" s="831"/>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60"/>
      <c r="B84" s="1061"/>
      <c r="C84" s="1061"/>
      <c r="D84" s="1061"/>
      <c r="E84" s="1061"/>
      <c r="F84" s="1062"/>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0"/>
      <c r="B85" s="1061"/>
      <c r="C85" s="1061"/>
      <c r="D85" s="1061"/>
      <c r="E85" s="1061"/>
      <c r="F85" s="1062"/>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0"/>
      <c r="B86" s="1061"/>
      <c r="C86" s="1061"/>
      <c r="D86" s="1061"/>
      <c r="E86" s="1061"/>
      <c r="F86" s="1062"/>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0"/>
      <c r="B87" s="1061"/>
      <c r="C87" s="1061"/>
      <c r="D87" s="1061"/>
      <c r="E87" s="1061"/>
      <c r="F87" s="1062"/>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0"/>
      <c r="B88" s="1061"/>
      <c r="C88" s="1061"/>
      <c r="D88" s="1061"/>
      <c r="E88" s="1061"/>
      <c r="F88" s="1062"/>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0"/>
      <c r="B89" s="1061"/>
      <c r="C89" s="1061"/>
      <c r="D89" s="1061"/>
      <c r="E89" s="1061"/>
      <c r="F89" s="1062"/>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0"/>
      <c r="B90" s="1061"/>
      <c r="C90" s="1061"/>
      <c r="D90" s="1061"/>
      <c r="E90" s="1061"/>
      <c r="F90" s="1062"/>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0"/>
      <c r="B91" s="1061"/>
      <c r="C91" s="1061"/>
      <c r="D91" s="1061"/>
      <c r="E91" s="1061"/>
      <c r="F91" s="1062"/>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0"/>
      <c r="B92" s="1061"/>
      <c r="C92" s="1061"/>
      <c r="D92" s="1061"/>
      <c r="E92" s="1061"/>
      <c r="F92" s="1062"/>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0"/>
      <c r="B93" s="1061"/>
      <c r="C93" s="1061"/>
      <c r="D93" s="1061"/>
      <c r="E93" s="1061"/>
      <c r="F93" s="1062"/>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60"/>
      <c r="B94" s="1061"/>
      <c r="C94" s="1061"/>
      <c r="D94" s="1061"/>
      <c r="E94" s="1061"/>
      <c r="F94" s="1062"/>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9"/>
    </row>
    <row r="95" spans="1:50" ht="24.75" customHeight="1" x14ac:dyDescent="0.15">
      <c r="A95" s="1060"/>
      <c r="B95" s="1061"/>
      <c r="C95" s="1061"/>
      <c r="D95" s="1061"/>
      <c r="E95" s="1061"/>
      <c r="F95" s="1062"/>
      <c r="G95" s="841" t="s">
        <v>18</v>
      </c>
      <c r="H95" s="692"/>
      <c r="I95" s="692"/>
      <c r="J95" s="692"/>
      <c r="K95" s="692"/>
      <c r="L95" s="691" t="s">
        <v>19</v>
      </c>
      <c r="M95" s="692"/>
      <c r="N95" s="692"/>
      <c r="O95" s="692"/>
      <c r="P95" s="692"/>
      <c r="Q95" s="692"/>
      <c r="R95" s="692"/>
      <c r="S95" s="692"/>
      <c r="T95" s="692"/>
      <c r="U95" s="692"/>
      <c r="V95" s="692"/>
      <c r="W95" s="692"/>
      <c r="X95" s="693"/>
      <c r="Y95" s="615" t="s">
        <v>20</v>
      </c>
      <c r="Z95" s="616"/>
      <c r="AA95" s="616"/>
      <c r="AB95" s="824"/>
      <c r="AC95" s="841" t="s">
        <v>18</v>
      </c>
      <c r="AD95" s="692"/>
      <c r="AE95" s="692"/>
      <c r="AF95" s="692"/>
      <c r="AG95" s="692"/>
      <c r="AH95" s="691" t="s">
        <v>19</v>
      </c>
      <c r="AI95" s="692"/>
      <c r="AJ95" s="692"/>
      <c r="AK95" s="692"/>
      <c r="AL95" s="692"/>
      <c r="AM95" s="692"/>
      <c r="AN95" s="692"/>
      <c r="AO95" s="692"/>
      <c r="AP95" s="692"/>
      <c r="AQ95" s="692"/>
      <c r="AR95" s="692"/>
      <c r="AS95" s="692"/>
      <c r="AT95" s="693"/>
      <c r="AU95" s="615" t="s">
        <v>20</v>
      </c>
      <c r="AV95" s="616"/>
      <c r="AW95" s="616"/>
      <c r="AX95" s="617"/>
    </row>
    <row r="96" spans="1:50" ht="24.75" customHeight="1" x14ac:dyDescent="0.15">
      <c r="A96" s="1060"/>
      <c r="B96" s="1061"/>
      <c r="C96" s="1061"/>
      <c r="D96" s="1061"/>
      <c r="E96" s="1061"/>
      <c r="F96" s="1062"/>
      <c r="G96" s="694"/>
      <c r="H96" s="695"/>
      <c r="I96" s="695"/>
      <c r="J96" s="695"/>
      <c r="K96" s="696"/>
      <c r="L96" s="688"/>
      <c r="M96" s="689"/>
      <c r="N96" s="689"/>
      <c r="O96" s="689"/>
      <c r="P96" s="689"/>
      <c r="Q96" s="689"/>
      <c r="R96" s="689"/>
      <c r="S96" s="689"/>
      <c r="T96" s="689"/>
      <c r="U96" s="689"/>
      <c r="V96" s="689"/>
      <c r="W96" s="689"/>
      <c r="X96" s="690"/>
      <c r="Y96" s="414"/>
      <c r="Z96" s="415"/>
      <c r="AA96" s="415"/>
      <c r="AB96" s="831"/>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60"/>
      <c r="B97" s="1061"/>
      <c r="C97" s="1061"/>
      <c r="D97" s="1061"/>
      <c r="E97" s="1061"/>
      <c r="F97" s="1062"/>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0"/>
      <c r="B98" s="1061"/>
      <c r="C98" s="1061"/>
      <c r="D98" s="1061"/>
      <c r="E98" s="1061"/>
      <c r="F98" s="1062"/>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0"/>
      <c r="B99" s="1061"/>
      <c r="C99" s="1061"/>
      <c r="D99" s="1061"/>
      <c r="E99" s="1061"/>
      <c r="F99" s="1062"/>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0"/>
      <c r="B100" s="1061"/>
      <c r="C100" s="1061"/>
      <c r="D100" s="1061"/>
      <c r="E100" s="1061"/>
      <c r="F100" s="1062"/>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0"/>
      <c r="B101" s="1061"/>
      <c r="C101" s="1061"/>
      <c r="D101" s="1061"/>
      <c r="E101" s="1061"/>
      <c r="F101" s="1062"/>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0"/>
      <c r="B102" s="1061"/>
      <c r="C102" s="1061"/>
      <c r="D102" s="1061"/>
      <c r="E102" s="1061"/>
      <c r="F102" s="1062"/>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0"/>
      <c r="B103" s="1061"/>
      <c r="C103" s="1061"/>
      <c r="D103" s="1061"/>
      <c r="E103" s="1061"/>
      <c r="F103" s="1062"/>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0"/>
      <c r="B104" s="1061"/>
      <c r="C104" s="1061"/>
      <c r="D104" s="1061"/>
      <c r="E104" s="1061"/>
      <c r="F104" s="1062"/>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0"/>
      <c r="B105" s="1061"/>
      <c r="C105" s="1061"/>
      <c r="D105" s="1061"/>
      <c r="E105" s="1061"/>
      <c r="F105" s="1062"/>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row>
    <row r="109" spans="1:50" ht="24.75" customHeight="1" x14ac:dyDescent="0.15">
      <c r="A109" s="1060"/>
      <c r="B109" s="1061"/>
      <c r="C109" s="1061"/>
      <c r="D109" s="1061"/>
      <c r="E109" s="1061"/>
      <c r="F109" s="1062"/>
      <c r="G109" s="841" t="s">
        <v>18</v>
      </c>
      <c r="H109" s="692"/>
      <c r="I109" s="692"/>
      <c r="J109" s="692"/>
      <c r="K109" s="692"/>
      <c r="L109" s="691" t="s">
        <v>19</v>
      </c>
      <c r="M109" s="692"/>
      <c r="N109" s="692"/>
      <c r="O109" s="692"/>
      <c r="P109" s="692"/>
      <c r="Q109" s="692"/>
      <c r="R109" s="692"/>
      <c r="S109" s="692"/>
      <c r="T109" s="692"/>
      <c r="U109" s="692"/>
      <c r="V109" s="692"/>
      <c r="W109" s="692"/>
      <c r="X109" s="693"/>
      <c r="Y109" s="615" t="s">
        <v>20</v>
      </c>
      <c r="Z109" s="616"/>
      <c r="AA109" s="616"/>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5" t="s">
        <v>20</v>
      </c>
      <c r="AV109" s="616"/>
      <c r="AW109" s="616"/>
      <c r="AX109" s="617"/>
    </row>
    <row r="110" spans="1:50" ht="24.75" customHeight="1" x14ac:dyDescent="0.15">
      <c r="A110" s="1060"/>
      <c r="B110" s="1061"/>
      <c r="C110" s="1061"/>
      <c r="D110" s="1061"/>
      <c r="E110" s="1061"/>
      <c r="F110" s="1062"/>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1"/>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60"/>
      <c r="B111" s="1061"/>
      <c r="C111" s="1061"/>
      <c r="D111" s="1061"/>
      <c r="E111" s="1061"/>
      <c r="F111" s="1062"/>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0"/>
      <c r="B112" s="1061"/>
      <c r="C112" s="1061"/>
      <c r="D112" s="1061"/>
      <c r="E112" s="1061"/>
      <c r="F112" s="1062"/>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0"/>
      <c r="B113" s="1061"/>
      <c r="C113" s="1061"/>
      <c r="D113" s="1061"/>
      <c r="E113" s="1061"/>
      <c r="F113" s="1062"/>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0"/>
      <c r="B114" s="1061"/>
      <c r="C114" s="1061"/>
      <c r="D114" s="1061"/>
      <c r="E114" s="1061"/>
      <c r="F114" s="1062"/>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0"/>
      <c r="B115" s="1061"/>
      <c r="C115" s="1061"/>
      <c r="D115" s="1061"/>
      <c r="E115" s="1061"/>
      <c r="F115" s="1062"/>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0"/>
      <c r="B116" s="1061"/>
      <c r="C116" s="1061"/>
      <c r="D116" s="1061"/>
      <c r="E116" s="1061"/>
      <c r="F116" s="1062"/>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0"/>
      <c r="B117" s="1061"/>
      <c r="C117" s="1061"/>
      <c r="D117" s="1061"/>
      <c r="E117" s="1061"/>
      <c r="F117" s="1062"/>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0"/>
      <c r="B118" s="1061"/>
      <c r="C118" s="1061"/>
      <c r="D118" s="1061"/>
      <c r="E118" s="1061"/>
      <c r="F118" s="1062"/>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0"/>
      <c r="B119" s="1061"/>
      <c r="C119" s="1061"/>
      <c r="D119" s="1061"/>
      <c r="E119" s="1061"/>
      <c r="F119" s="1062"/>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0"/>
      <c r="B120" s="1061"/>
      <c r="C120" s="1061"/>
      <c r="D120" s="1061"/>
      <c r="E120" s="1061"/>
      <c r="F120" s="1062"/>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60"/>
      <c r="B121" s="1061"/>
      <c r="C121" s="1061"/>
      <c r="D121" s="1061"/>
      <c r="E121" s="1061"/>
      <c r="F121" s="1062"/>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row>
    <row r="122" spans="1:50" ht="25.5" customHeight="1" x14ac:dyDescent="0.15">
      <c r="A122" s="1060"/>
      <c r="B122" s="1061"/>
      <c r="C122" s="1061"/>
      <c r="D122" s="1061"/>
      <c r="E122" s="1061"/>
      <c r="F122" s="1062"/>
      <c r="G122" s="841" t="s">
        <v>18</v>
      </c>
      <c r="H122" s="692"/>
      <c r="I122" s="692"/>
      <c r="J122" s="692"/>
      <c r="K122" s="692"/>
      <c r="L122" s="691" t="s">
        <v>19</v>
      </c>
      <c r="M122" s="692"/>
      <c r="N122" s="692"/>
      <c r="O122" s="692"/>
      <c r="P122" s="692"/>
      <c r="Q122" s="692"/>
      <c r="R122" s="692"/>
      <c r="S122" s="692"/>
      <c r="T122" s="692"/>
      <c r="U122" s="692"/>
      <c r="V122" s="692"/>
      <c r="W122" s="692"/>
      <c r="X122" s="693"/>
      <c r="Y122" s="615" t="s">
        <v>20</v>
      </c>
      <c r="Z122" s="616"/>
      <c r="AA122" s="616"/>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5" t="s">
        <v>20</v>
      </c>
      <c r="AV122" s="616"/>
      <c r="AW122" s="616"/>
      <c r="AX122" s="617"/>
    </row>
    <row r="123" spans="1:50" ht="24.75" customHeight="1" x14ac:dyDescent="0.15">
      <c r="A123" s="1060"/>
      <c r="B123" s="1061"/>
      <c r="C123" s="1061"/>
      <c r="D123" s="1061"/>
      <c r="E123" s="1061"/>
      <c r="F123" s="1062"/>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1"/>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60"/>
      <c r="B124" s="1061"/>
      <c r="C124" s="1061"/>
      <c r="D124" s="1061"/>
      <c r="E124" s="1061"/>
      <c r="F124" s="1062"/>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0"/>
      <c r="B125" s="1061"/>
      <c r="C125" s="1061"/>
      <c r="D125" s="1061"/>
      <c r="E125" s="1061"/>
      <c r="F125" s="1062"/>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0"/>
      <c r="B126" s="1061"/>
      <c r="C126" s="1061"/>
      <c r="D126" s="1061"/>
      <c r="E126" s="1061"/>
      <c r="F126" s="1062"/>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0"/>
      <c r="B127" s="1061"/>
      <c r="C127" s="1061"/>
      <c r="D127" s="1061"/>
      <c r="E127" s="1061"/>
      <c r="F127" s="1062"/>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0"/>
      <c r="B128" s="1061"/>
      <c r="C128" s="1061"/>
      <c r="D128" s="1061"/>
      <c r="E128" s="1061"/>
      <c r="F128" s="1062"/>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0"/>
      <c r="B129" s="1061"/>
      <c r="C129" s="1061"/>
      <c r="D129" s="1061"/>
      <c r="E129" s="1061"/>
      <c r="F129" s="1062"/>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0"/>
      <c r="B130" s="1061"/>
      <c r="C130" s="1061"/>
      <c r="D130" s="1061"/>
      <c r="E130" s="1061"/>
      <c r="F130" s="1062"/>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0"/>
      <c r="B131" s="1061"/>
      <c r="C131" s="1061"/>
      <c r="D131" s="1061"/>
      <c r="E131" s="1061"/>
      <c r="F131" s="1062"/>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0"/>
      <c r="B132" s="1061"/>
      <c r="C132" s="1061"/>
      <c r="D132" s="1061"/>
      <c r="E132" s="1061"/>
      <c r="F132" s="1062"/>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0"/>
      <c r="B133" s="1061"/>
      <c r="C133" s="1061"/>
      <c r="D133" s="1061"/>
      <c r="E133" s="1061"/>
      <c r="F133" s="1062"/>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60"/>
      <c r="B134" s="1061"/>
      <c r="C134" s="1061"/>
      <c r="D134" s="1061"/>
      <c r="E134" s="1061"/>
      <c r="F134" s="1062"/>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row>
    <row r="135" spans="1:50" ht="24.75" customHeight="1" x14ac:dyDescent="0.15">
      <c r="A135" s="1060"/>
      <c r="B135" s="1061"/>
      <c r="C135" s="1061"/>
      <c r="D135" s="1061"/>
      <c r="E135" s="1061"/>
      <c r="F135" s="1062"/>
      <c r="G135" s="841" t="s">
        <v>18</v>
      </c>
      <c r="H135" s="692"/>
      <c r="I135" s="692"/>
      <c r="J135" s="692"/>
      <c r="K135" s="692"/>
      <c r="L135" s="691" t="s">
        <v>19</v>
      </c>
      <c r="M135" s="692"/>
      <c r="N135" s="692"/>
      <c r="O135" s="692"/>
      <c r="P135" s="692"/>
      <c r="Q135" s="692"/>
      <c r="R135" s="692"/>
      <c r="S135" s="692"/>
      <c r="T135" s="692"/>
      <c r="U135" s="692"/>
      <c r="V135" s="692"/>
      <c r="W135" s="692"/>
      <c r="X135" s="693"/>
      <c r="Y135" s="615" t="s">
        <v>20</v>
      </c>
      <c r="Z135" s="616"/>
      <c r="AA135" s="616"/>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5" t="s">
        <v>20</v>
      </c>
      <c r="AV135" s="616"/>
      <c r="AW135" s="616"/>
      <c r="AX135" s="617"/>
    </row>
    <row r="136" spans="1:50" ht="24.75" customHeight="1" x14ac:dyDescent="0.15">
      <c r="A136" s="1060"/>
      <c r="B136" s="1061"/>
      <c r="C136" s="1061"/>
      <c r="D136" s="1061"/>
      <c r="E136" s="1061"/>
      <c r="F136" s="1062"/>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1"/>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60"/>
      <c r="B137" s="1061"/>
      <c r="C137" s="1061"/>
      <c r="D137" s="1061"/>
      <c r="E137" s="1061"/>
      <c r="F137" s="1062"/>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0"/>
      <c r="B138" s="1061"/>
      <c r="C138" s="1061"/>
      <c r="D138" s="1061"/>
      <c r="E138" s="1061"/>
      <c r="F138" s="1062"/>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0"/>
      <c r="B139" s="1061"/>
      <c r="C139" s="1061"/>
      <c r="D139" s="1061"/>
      <c r="E139" s="1061"/>
      <c r="F139" s="1062"/>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0"/>
      <c r="B140" s="1061"/>
      <c r="C140" s="1061"/>
      <c r="D140" s="1061"/>
      <c r="E140" s="1061"/>
      <c r="F140" s="1062"/>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0"/>
      <c r="B141" s="1061"/>
      <c r="C141" s="1061"/>
      <c r="D141" s="1061"/>
      <c r="E141" s="1061"/>
      <c r="F141" s="1062"/>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0"/>
      <c r="B142" s="1061"/>
      <c r="C142" s="1061"/>
      <c r="D142" s="1061"/>
      <c r="E142" s="1061"/>
      <c r="F142" s="1062"/>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0"/>
      <c r="B143" s="1061"/>
      <c r="C143" s="1061"/>
      <c r="D143" s="1061"/>
      <c r="E143" s="1061"/>
      <c r="F143" s="1062"/>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0"/>
      <c r="B144" s="1061"/>
      <c r="C144" s="1061"/>
      <c r="D144" s="1061"/>
      <c r="E144" s="1061"/>
      <c r="F144" s="1062"/>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0"/>
      <c r="B145" s="1061"/>
      <c r="C145" s="1061"/>
      <c r="D145" s="1061"/>
      <c r="E145" s="1061"/>
      <c r="F145" s="1062"/>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0"/>
      <c r="B146" s="1061"/>
      <c r="C146" s="1061"/>
      <c r="D146" s="1061"/>
      <c r="E146" s="1061"/>
      <c r="F146" s="1062"/>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60"/>
      <c r="B147" s="1061"/>
      <c r="C147" s="1061"/>
      <c r="D147" s="1061"/>
      <c r="E147" s="1061"/>
      <c r="F147" s="1062"/>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row>
    <row r="148" spans="1:50" ht="24.75" customHeight="1" x14ac:dyDescent="0.15">
      <c r="A148" s="1060"/>
      <c r="B148" s="1061"/>
      <c r="C148" s="1061"/>
      <c r="D148" s="1061"/>
      <c r="E148" s="1061"/>
      <c r="F148" s="1062"/>
      <c r="G148" s="841" t="s">
        <v>18</v>
      </c>
      <c r="H148" s="692"/>
      <c r="I148" s="692"/>
      <c r="J148" s="692"/>
      <c r="K148" s="692"/>
      <c r="L148" s="691" t="s">
        <v>19</v>
      </c>
      <c r="M148" s="692"/>
      <c r="N148" s="692"/>
      <c r="O148" s="692"/>
      <c r="P148" s="692"/>
      <c r="Q148" s="692"/>
      <c r="R148" s="692"/>
      <c r="S148" s="692"/>
      <c r="T148" s="692"/>
      <c r="U148" s="692"/>
      <c r="V148" s="692"/>
      <c r="W148" s="692"/>
      <c r="X148" s="693"/>
      <c r="Y148" s="615" t="s">
        <v>20</v>
      </c>
      <c r="Z148" s="616"/>
      <c r="AA148" s="616"/>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5" t="s">
        <v>20</v>
      </c>
      <c r="AV148" s="616"/>
      <c r="AW148" s="616"/>
      <c r="AX148" s="617"/>
    </row>
    <row r="149" spans="1:50" ht="24.75" customHeight="1" x14ac:dyDescent="0.15">
      <c r="A149" s="1060"/>
      <c r="B149" s="1061"/>
      <c r="C149" s="1061"/>
      <c r="D149" s="1061"/>
      <c r="E149" s="1061"/>
      <c r="F149" s="1062"/>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1"/>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60"/>
      <c r="B150" s="1061"/>
      <c r="C150" s="1061"/>
      <c r="D150" s="1061"/>
      <c r="E150" s="1061"/>
      <c r="F150" s="1062"/>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0"/>
      <c r="B151" s="1061"/>
      <c r="C151" s="1061"/>
      <c r="D151" s="1061"/>
      <c r="E151" s="1061"/>
      <c r="F151" s="1062"/>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0"/>
      <c r="B152" s="1061"/>
      <c r="C152" s="1061"/>
      <c r="D152" s="1061"/>
      <c r="E152" s="1061"/>
      <c r="F152" s="1062"/>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0"/>
      <c r="B153" s="1061"/>
      <c r="C153" s="1061"/>
      <c r="D153" s="1061"/>
      <c r="E153" s="1061"/>
      <c r="F153" s="1062"/>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0"/>
      <c r="B154" s="1061"/>
      <c r="C154" s="1061"/>
      <c r="D154" s="1061"/>
      <c r="E154" s="1061"/>
      <c r="F154" s="1062"/>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0"/>
      <c r="B155" s="1061"/>
      <c r="C155" s="1061"/>
      <c r="D155" s="1061"/>
      <c r="E155" s="1061"/>
      <c r="F155" s="1062"/>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0"/>
      <c r="B156" s="1061"/>
      <c r="C156" s="1061"/>
      <c r="D156" s="1061"/>
      <c r="E156" s="1061"/>
      <c r="F156" s="1062"/>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0"/>
      <c r="B157" s="1061"/>
      <c r="C157" s="1061"/>
      <c r="D157" s="1061"/>
      <c r="E157" s="1061"/>
      <c r="F157" s="1062"/>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0"/>
      <c r="B158" s="1061"/>
      <c r="C158" s="1061"/>
      <c r="D158" s="1061"/>
      <c r="E158" s="1061"/>
      <c r="F158" s="1062"/>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row>
    <row r="162" spans="1:50" ht="24.75" customHeight="1" x14ac:dyDescent="0.15">
      <c r="A162" s="1060"/>
      <c r="B162" s="1061"/>
      <c r="C162" s="1061"/>
      <c r="D162" s="1061"/>
      <c r="E162" s="1061"/>
      <c r="F162" s="1062"/>
      <c r="G162" s="841" t="s">
        <v>18</v>
      </c>
      <c r="H162" s="692"/>
      <c r="I162" s="692"/>
      <c r="J162" s="692"/>
      <c r="K162" s="692"/>
      <c r="L162" s="691" t="s">
        <v>19</v>
      </c>
      <c r="M162" s="692"/>
      <c r="N162" s="692"/>
      <c r="O162" s="692"/>
      <c r="P162" s="692"/>
      <c r="Q162" s="692"/>
      <c r="R162" s="692"/>
      <c r="S162" s="692"/>
      <c r="T162" s="692"/>
      <c r="U162" s="692"/>
      <c r="V162" s="692"/>
      <c r="W162" s="692"/>
      <c r="X162" s="693"/>
      <c r="Y162" s="615" t="s">
        <v>20</v>
      </c>
      <c r="Z162" s="616"/>
      <c r="AA162" s="616"/>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5" t="s">
        <v>20</v>
      </c>
      <c r="AV162" s="616"/>
      <c r="AW162" s="616"/>
      <c r="AX162" s="617"/>
    </row>
    <row r="163" spans="1:50" ht="24.75" customHeight="1" x14ac:dyDescent="0.15">
      <c r="A163" s="1060"/>
      <c r="B163" s="1061"/>
      <c r="C163" s="1061"/>
      <c r="D163" s="1061"/>
      <c r="E163" s="1061"/>
      <c r="F163" s="1062"/>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1"/>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60"/>
      <c r="B164" s="1061"/>
      <c r="C164" s="1061"/>
      <c r="D164" s="1061"/>
      <c r="E164" s="1061"/>
      <c r="F164" s="1062"/>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0"/>
      <c r="B165" s="1061"/>
      <c r="C165" s="1061"/>
      <c r="D165" s="1061"/>
      <c r="E165" s="1061"/>
      <c r="F165" s="1062"/>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0"/>
      <c r="B166" s="1061"/>
      <c r="C166" s="1061"/>
      <c r="D166" s="1061"/>
      <c r="E166" s="1061"/>
      <c r="F166" s="1062"/>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0"/>
      <c r="B167" s="1061"/>
      <c r="C167" s="1061"/>
      <c r="D167" s="1061"/>
      <c r="E167" s="1061"/>
      <c r="F167" s="1062"/>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0"/>
      <c r="B168" s="1061"/>
      <c r="C168" s="1061"/>
      <c r="D168" s="1061"/>
      <c r="E168" s="1061"/>
      <c r="F168" s="1062"/>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0"/>
      <c r="B169" s="1061"/>
      <c r="C169" s="1061"/>
      <c r="D169" s="1061"/>
      <c r="E169" s="1061"/>
      <c r="F169" s="1062"/>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0"/>
      <c r="B170" s="1061"/>
      <c r="C170" s="1061"/>
      <c r="D170" s="1061"/>
      <c r="E170" s="1061"/>
      <c r="F170" s="1062"/>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0"/>
      <c r="B171" s="1061"/>
      <c r="C171" s="1061"/>
      <c r="D171" s="1061"/>
      <c r="E171" s="1061"/>
      <c r="F171" s="1062"/>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0"/>
      <c r="B172" s="1061"/>
      <c r="C172" s="1061"/>
      <c r="D172" s="1061"/>
      <c r="E172" s="1061"/>
      <c r="F172" s="1062"/>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0"/>
      <c r="B173" s="1061"/>
      <c r="C173" s="1061"/>
      <c r="D173" s="1061"/>
      <c r="E173" s="1061"/>
      <c r="F173" s="1062"/>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60"/>
      <c r="B174" s="1061"/>
      <c r="C174" s="1061"/>
      <c r="D174" s="1061"/>
      <c r="E174" s="1061"/>
      <c r="F174" s="1062"/>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row>
    <row r="175" spans="1:50" ht="25.5" customHeight="1" x14ac:dyDescent="0.15">
      <c r="A175" s="1060"/>
      <c r="B175" s="1061"/>
      <c r="C175" s="1061"/>
      <c r="D175" s="1061"/>
      <c r="E175" s="1061"/>
      <c r="F175" s="1062"/>
      <c r="G175" s="841" t="s">
        <v>18</v>
      </c>
      <c r="H175" s="692"/>
      <c r="I175" s="692"/>
      <c r="J175" s="692"/>
      <c r="K175" s="692"/>
      <c r="L175" s="691" t="s">
        <v>19</v>
      </c>
      <c r="M175" s="692"/>
      <c r="N175" s="692"/>
      <c r="O175" s="692"/>
      <c r="P175" s="692"/>
      <c r="Q175" s="692"/>
      <c r="R175" s="692"/>
      <c r="S175" s="692"/>
      <c r="T175" s="692"/>
      <c r="U175" s="692"/>
      <c r="V175" s="692"/>
      <c r="W175" s="692"/>
      <c r="X175" s="693"/>
      <c r="Y175" s="615" t="s">
        <v>20</v>
      </c>
      <c r="Z175" s="616"/>
      <c r="AA175" s="616"/>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5" t="s">
        <v>20</v>
      </c>
      <c r="AV175" s="616"/>
      <c r="AW175" s="616"/>
      <c r="AX175" s="617"/>
    </row>
    <row r="176" spans="1:50" ht="24.75" customHeight="1" x14ac:dyDescent="0.15">
      <c r="A176" s="1060"/>
      <c r="B176" s="1061"/>
      <c r="C176" s="1061"/>
      <c r="D176" s="1061"/>
      <c r="E176" s="1061"/>
      <c r="F176" s="1062"/>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1"/>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60"/>
      <c r="B177" s="1061"/>
      <c r="C177" s="1061"/>
      <c r="D177" s="1061"/>
      <c r="E177" s="1061"/>
      <c r="F177" s="1062"/>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0"/>
      <c r="B178" s="1061"/>
      <c r="C178" s="1061"/>
      <c r="D178" s="1061"/>
      <c r="E178" s="1061"/>
      <c r="F178" s="1062"/>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0"/>
      <c r="B179" s="1061"/>
      <c r="C179" s="1061"/>
      <c r="D179" s="1061"/>
      <c r="E179" s="1061"/>
      <c r="F179" s="1062"/>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0"/>
      <c r="B180" s="1061"/>
      <c r="C180" s="1061"/>
      <c r="D180" s="1061"/>
      <c r="E180" s="1061"/>
      <c r="F180" s="1062"/>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0"/>
      <c r="B181" s="1061"/>
      <c r="C181" s="1061"/>
      <c r="D181" s="1061"/>
      <c r="E181" s="1061"/>
      <c r="F181" s="1062"/>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0"/>
      <c r="B182" s="1061"/>
      <c r="C182" s="1061"/>
      <c r="D182" s="1061"/>
      <c r="E182" s="1061"/>
      <c r="F182" s="1062"/>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0"/>
      <c r="B183" s="1061"/>
      <c r="C183" s="1061"/>
      <c r="D183" s="1061"/>
      <c r="E183" s="1061"/>
      <c r="F183" s="1062"/>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0"/>
      <c r="B184" s="1061"/>
      <c r="C184" s="1061"/>
      <c r="D184" s="1061"/>
      <c r="E184" s="1061"/>
      <c r="F184" s="1062"/>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0"/>
      <c r="B185" s="1061"/>
      <c r="C185" s="1061"/>
      <c r="D185" s="1061"/>
      <c r="E185" s="1061"/>
      <c r="F185" s="1062"/>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0"/>
      <c r="B186" s="1061"/>
      <c r="C186" s="1061"/>
      <c r="D186" s="1061"/>
      <c r="E186" s="1061"/>
      <c r="F186" s="1062"/>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60"/>
      <c r="B187" s="1061"/>
      <c r="C187" s="1061"/>
      <c r="D187" s="1061"/>
      <c r="E187" s="1061"/>
      <c r="F187" s="1062"/>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row>
    <row r="188" spans="1:50" ht="24.75" customHeight="1" x14ac:dyDescent="0.15">
      <c r="A188" s="1060"/>
      <c r="B188" s="1061"/>
      <c r="C188" s="1061"/>
      <c r="D188" s="1061"/>
      <c r="E188" s="1061"/>
      <c r="F188" s="1062"/>
      <c r="G188" s="841" t="s">
        <v>18</v>
      </c>
      <c r="H188" s="692"/>
      <c r="I188" s="692"/>
      <c r="J188" s="692"/>
      <c r="K188" s="692"/>
      <c r="L188" s="691" t="s">
        <v>19</v>
      </c>
      <c r="M188" s="692"/>
      <c r="N188" s="692"/>
      <c r="O188" s="692"/>
      <c r="P188" s="692"/>
      <c r="Q188" s="692"/>
      <c r="R188" s="692"/>
      <c r="S188" s="692"/>
      <c r="T188" s="692"/>
      <c r="U188" s="692"/>
      <c r="V188" s="692"/>
      <c r="W188" s="692"/>
      <c r="X188" s="693"/>
      <c r="Y188" s="615" t="s">
        <v>20</v>
      </c>
      <c r="Z188" s="616"/>
      <c r="AA188" s="616"/>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5" t="s">
        <v>20</v>
      </c>
      <c r="AV188" s="616"/>
      <c r="AW188" s="616"/>
      <c r="AX188" s="617"/>
    </row>
    <row r="189" spans="1:50" ht="24.75" customHeight="1" x14ac:dyDescent="0.15">
      <c r="A189" s="1060"/>
      <c r="B189" s="1061"/>
      <c r="C189" s="1061"/>
      <c r="D189" s="1061"/>
      <c r="E189" s="1061"/>
      <c r="F189" s="1062"/>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1"/>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60"/>
      <c r="B190" s="1061"/>
      <c r="C190" s="1061"/>
      <c r="D190" s="1061"/>
      <c r="E190" s="1061"/>
      <c r="F190" s="1062"/>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0"/>
      <c r="B191" s="1061"/>
      <c r="C191" s="1061"/>
      <c r="D191" s="1061"/>
      <c r="E191" s="1061"/>
      <c r="F191" s="1062"/>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0"/>
      <c r="B192" s="1061"/>
      <c r="C192" s="1061"/>
      <c r="D192" s="1061"/>
      <c r="E192" s="1061"/>
      <c r="F192" s="1062"/>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0"/>
      <c r="B193" s="1061"/>
      <c r="C193" s="1061"/>
      <c r="D193" s="1061"/>
      <c r="E193" s="1061"/>
      <c r="F193" s="1062"/>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0"/>
      <c r="B194" s="1061"/>
      <c r="C194" s="1061"/>
      <c r="D194" s="1061"/>
      <c r="E194" s="1061"/>
      <c r="F194" s="1062"/>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0"/>
      <c r="B195" s="1061"/>
      <c r="C195" s="1061"/>
      <c r="D195" s="1061"/>
      <c r="E195" s="1061"/>
      <c r="F195" s="1062"/>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0"/>
      <c r="B196" s="1061"/>
      <c r="C196" s="1061"/>
      <c r="D196" s="1061"/>
      <c r="E196" s="1061"/>
      <c r="F196" s="1062"/>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0"/>
      <c r="B197" s="1061"/>
      <c r="C197" s="1061"/>
      <c r="D197" s="1061"/>
      <c r="E197" s="1061"/>
      <c r="F197" s="1062"/>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0"/>
      <c r="B198" s="1061"/>
      <c r="C198" s="1061"/>
      <c r="D198" s="1061"/>
      <c r="E198" s="1061"/>
      <c r="F198" s="1062"/>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0"/>
      <c r="B199" s="1061"/>
      <c r="C199" s="1061"/>
      <c r="D199" s="1061"/>
      <c r="E199" s="1061"/>
      <c r="F199" s="1062"/>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60"/>
      <c r="B200" s="1061"/>
      <c r="C200" s="1061"/>
      <c r="D200" s="1061"/>
      <c r="E200" s="1061"/>
      <c r="F200" s="1062"/>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row>
    <row r="201" spans="1:50" ht="24.75" customHeight="1" x14ac:dyDescent="0.15">
      <c r="A201" s="1060"/>
      <c r="B201" s="1061"/>
      <c r="C201" s="1061"/>
      <c r="D201" s="1061"/>
      <c r="E201" s="1061"/>
      <c r="F201" s="1062"/>
      <c r="G201" s="841" t="s">
        <v>18</v>
      </c>
      <c r="H201" s="692"/>
      <c r="I201" s="692"/>
      <c r="J201" s="692"/>
      <c r="K201" s="692"/>
      <c r="L201" s="691" t="s">
        <v>19</v>
      </c>
      <c r="M201" s="692"/>
      <c r="N201" s="692"/>
      <c r="O201" s="692"/>
      <c r="P201" s="692"/>
      <c r="Q201" s="692"/>
      <c r="R201" s="692"/>
      <c r="S201" s="692"/>
      <c r="T201" s="692"/>
      <c r="U201" s="692"/>
      <c r="V201" s="692"/>
      <c r="W201" s="692"/>
      <c r="X201" s="693"/>
      <c r="Y201" s="615" t="s">
        <v>20</v>
      </c>
      <c r="Z201" s="616"/>
      <c r="AA201" s="616"/>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5" t="s">
        <v>20</v>
      </c>
      <c r="AV201" s="616"/>
      <c r="AW201" s="616"/>
      <c r="AX201" s="617"/>
    </row>
    <row r="202" spans="1:50" ht="24.75" customHeight="1" x14ac:dyDescent="0.15">
      <c r="A202" s="1060"/>
      <c r="B202" s="1061"/>
      <c r="C202" s="1061"/>
      <c r="D202" s="1061"/>
      <c r="E202" s="1061"/>
      <c r="F202" s="1062"/>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1"/>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60"/>
      <c r="B203" s="1061"/>
      <c r="C203" s="1061"/>
      <c r="D203" s="1061"/>
      <c r="E203" s="1061"/>
      <c r="F203" s="1062"/>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0"/>
      <c r="B204" s="1061"/>
      <c r="C204" s="1061"/>
      <c r="D204" s="1061"/>
      <c r="E204" s="1061"/>
      <c r="F204" s="1062"/>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0"/>
      <c r="B205" s="1061"/>
      <c r="C205" s="1061"/>
      <c r="D205" s="1061"/>
      <c r="E205" s="1061"/>
      <c r="F205" s="1062"/>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0"/>
      <c r="B206" s="1061"/>
      <c r="C206" s="1061"/>
      <c r="D206" s="1061"/>
      <c r="E206" s="1061"/>
      <c r="F206" s="1062"/>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0"/>
      <c r="B207" s="1061"/>
      <c r="C207" s="1061"/>
      <c r="D207" s="1061"/>
      <c r="E207" s="1061"/>
      <c r="F207" s="1062"/>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0"/>
      <c r="B208" s="1061"/>
      <c r="C208" s="1061"/>
      <c r="D208" s="1061"/>
      <c r="E208" s="1061"/>
      <c r="F208" s="1062"/>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0"/>
      <c r="B209" s="1061"/>
      <c r="C209" s="1061"/>
      <c r="D209" s="1061"/>
      <c r="E209" s="1061"/>
      <c r="F209" s="1062"/>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0"/>
      <c r="B210" s="1061"/>
      <c r="C210" s="1061"/>
      <c r="D210" s="1061"/>
      <c r="E210" s="1061"/>
      <c r="F210" s="1062"/>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0"/>
      <c r="B211" s="1061"/>
      <c r="C211" s="1061"/>
      <c r="D211" s="1061"/>
      <c r="E211" s="1061"/>
      <c r="F211" s="1062"/>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row>
    <row r="215" spans="1:50" ht="24.75" customHeight="1" x14ac:dyDescent="0.15">
      <c r="A215" s="1060"/>
      <c r="B215" s="1061"/>
      <c r="C215" s="1061"/>
      <c r="D215" s="1061"/>
      <c r="E215" s="1061"/>
      <c r="F215" s="1062"/>
      <c r="G215" s="841" t="s">
        <v>18</v>
      </c>
      <c r="H215" s="692"/>
      <c r="I215" s="692"/>
      <c r="J215" s="692"/>
      <c r="K215" s="692"/>
      <c r="L215" s="691" t="s">
        <v>19</v>
      </c>
      <c r="M215" s="692"/>
      <c r="N215" s="692"/>
      <c r="O215" s="692"/>
      <c r="P215" s="692"/>
      <c r="Q215" s="692"/>
      <c r="R215" s="692"/>
      <c r="S215" s="692"/>
      <c r="T215" s="692"/>
      <c r="U215" s="692"/>
      <c r="V215" s="692"/>
      <c r="W215" s="692"/>
      <c r="X215" s="693"/>
      <c r="Y215" s="615" t="s">
        <v>20</v>
      </c>
      <c r="Z215" s="616"/>
      <c r="AA215" s="616"/>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5" t="s">
        <v>20</v>
      </c>
      <c r="AV215" s="616"/>
      <c r="AW215" s="616"/>
      <c r="AX215" s="617"/>
    </row>
    <row r="216" spans="1:50" ht="24.75" customHeight="1" x14ac:dyDescent="0.15">
      <c r="A216" s="1060"/>
      <c r="B216" s="1061"/>
      <c r="C216" s="1061"/>
      <c r="D216" s="1061"/>
      <c r="E216" s="1061"/>
      <c r="F216" s="1062"/>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1"/>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60"/>
      <c r="B217" s="1061"/>
      <c r="C217" s="1061"/>
      <c r="D217" s="1061"/>
      <c r="E217" s="1061"/>
      <c r="F217" s="1062"/>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0"/>
      <c r="B218" s="1061"/>
      <c r="C218" s="1061"/>
      <c r="D218" s="1061"/>
      <c r="E218" s="1061"/>
      <c r="F218" s="1062"/>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0"/>
      <c r="B219" s="1061"/>
      <c r="C219" s="1061"/>
      <c r="D219" s="1061"/>
      <c r="E219" s="1061"/>
      <c r="F219" s="1062"/>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0"/>
      <c r="B220" s="1061"/>
      <c r="C220" s="1061"/>
      <c r="D220" s="1061"/>
      <c r="E220" s="1061"/>
      <c r="F220" s="1062"/>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0"/>
      <c r="B221" s="1061"/>
      <c r="C221" s="1061"/>
      <c r="D221" s="1061"/>
      <c r="E221" s="1061"/>
      <c r="F221" s="1062"/>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0"/>
      <c r="B222" s="1061"/>
      <c r="C222" s="1061"/>
      <c r="D222" s="1061"/>
      <c r="E222" s="1061"/>
      <c r="F222" s="1062"/>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0"/>
      <c r="B223" s="1061"/>
      <c r="C223" s="1061"/>
      <c r="D223" s="1061"/>
      <c r="E223" s="1061"/>
      <c r="F223" s="1062"/>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0"/>
      <c r="B224" s="1061"/>
      <c r="C224" s="1061"/>
      <c r="D224" s="1061"/>
      <c r="E224" s="1061"/>
      <c r="F224" s="1062"/>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0"/>
      <c r="B225" s="1061"/>
      <c r="C225" s="1061"/>
      <c r="D225" s="1061"/>
      <c r="E225" s="1061"/>
      <c r="F225" s="1062"/>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0"/>
      <c r="B226" s="1061"/>
      <c r="C226" s="1061"/>
      <c r="D226" s="1061"/>
      <c r="E226" s="1061"/>
      <c r="F226" s="1062"/>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60"/>
      <c r="B227" s="1061"/>
      <c r="C227" s="1061"/>
      <c r="D227" s="1061"/>
      <c r="E227" s="1061"/>
      <c r="F227" s="1062"/>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row>
    <row r="228" spans="1:50" ht="25.5" customHeight="1" x14ac:dyDescent="0.15">
      <c r="A228" s="1060"/>
      <c r="B228" s="1061"/>
      <c r="C228" s="1061"/>
      <c r="D228" s="1061"/>
      <c r="E228" s="1061"/>
      <c r="F228" s="1062"/>
      <c r="G228" s="841" t="s">
        <v>18</v>
      </c>
      <c r="H228" s="692"/>
      <c r="I228" s="692"/>
      <c r="J228" s="692"/>
      <c r="K228" s="692"/>
      <c r="L228" s="691" t="s">
        <v>19</v>
      </c>
      <c r="M228" s="692"/>
      <c r="N228" s="692"/>
      <c r="O228" s="692"/>
      <c r="P228" s="692"/>
      <c r="Q228" s="692"/>
      <c r="R228" s="692"/>
      <c r="S228" s="692"/>
      <c r="T228" s="692"/>
      <c r="U228" s="692"/>
      <c r="V228" s="692"/>
      <c r="W228" s="692"/>
      <c r="X228" s="693"/>
      <c r="Y228" s="615" t="s">
        <v>20</v>
      </c>
      <c r="Z228" s="616"/>
      <c r="AA228" s="616"/>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5" t="s">
        <v>20</v>
      </c>
      <c r="AV228" s="616"/>
      <c r="AW228" s="616"/>
      <c r="AX228" s="617"/>
    </row>
    <row r="229" spans="1:50" ht="24.75" customHeight="1" x14ac:dyDescent="0.15">
      <c r="A229" s="1060"/>
      <c r="B229" s="1061"/>
      <c r="C229" s="1061"/>
      <c r="D229" s="1061"/>
      <c r="E229" s="1061"/>
      <c r="F229" s="1062"/>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1"/>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60"/>
      <c r="B230" s="1061"/>
      <c r="C230" s="1061"/>
      <c r="D230" s="1061"/>
      <c r="E230" s="1061"/>
      <c r="F230" s="1062"/>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0"/>
      <c r="B231" s="1061"/>
      <c r="C231" s="1061"/>
      <c r="D231" s="1061"/>
      <c r="E231" s="1061"/>
      <c r="F231" s="1062"/>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0"/>
      <c r="B232" s="1061"/>
      <c r="C232" s="1061"/>
      <c r="D232" s="1061"/>
      <c r="E232" s="1061"/>
      <c r="F232" s="1062"/>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0"/>
      <c r="B233" s="1061"/>
      <c r="C233" s="1061"/>
      <c r="D233" s="1061"/>
      <c r="E233" s="1061"/>
      <c r="F233" s="1062"/>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0"/>
      <c r="B234" s="1061"/>
      <c r="C234" s="1061"/>
      <c r="D234" s="1061"/>
      <c r="E234" s="1061"/>
      <c r="F234" s="1062"/>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0"/>
      <c r="B235" s="1061"/>
      <c r="C235" s="1061"/>
      <c r="D235" s="1061"/>
      <c r="E235" s="1061"/>
      <c r="F235" s="1062"/>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0"/>
      <c r="B236" s="1061"/>
      <c r="C236" s="1061"/>
      <c r="D236" s="1061"/>
      <c r="E236" s="1061"/>
      <c r="F236" s="1062"/>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0"/>
      <c r="B237" s="1061"/>
      <c r="C237" s="1061"/>
      <c r="D237" s="1061"/>
      <c r="E237" s="1061"/>
      <c r="F237" s="1062"/>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0"/>
      <c r="B238" s="1061"/>
      <c r="C238" s="1061"/>
      <c r="D238" s="1061"/>
      <c r="E238" s="1061"/>
      <c r="F238" s="1062"/>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0"/>
      <c r="B239" s="1061"/>
      <c r="C239" s="1061"/>
      <c r="D239" s="1061"/>
      <c r="E239" s="1061"/>
      <c r="F239" s="1062"/>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60"/>
      <c r="B240" s="1061"/>
      <c r="C240" s="1061"/>
      <c r="D240" s="1061"/>
      <c r="E240" s="1061"/>
      <c r="F240" s="1062"/>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row>
    <row r="241" spans="1:50" ht="24.75" customHeight="1" x14ac:dyDescent="0.15">
      <c r="A241" s="1060"/>
      <c r="B241" s="1061"/>
      <c r="C241" s="1061"/>
      <c r="D241" s="1061"/>
      <c r="E241" s="1061"/>
      <c r="F241" s="1062"/>
      <c r="G241" s="841" t="s">
        <v>18</v>
      </c>
      <c r="H241" s="692"/>
      <c r="I241" s="692"/>
      <c r="J241" s="692"/>
      <c r="K241" s="692"/>
      <c r="L241" s="691" t="s">
        <v>19</v>
      </c>
      <c r="M241" s="692"/>
      <c r="N241" s="692"/>
      <c r="O241" s="692"/>
      <c r="P241" s="692"/>
      <c r="Q241" s="692"/>
      <c r="R241" s="692"/>
      <c r="S241" s="692"/>
      <c r="T241" s="692"/>
      <c r="U241" s="692"/>
      <c r="V241" s="692"/>
      <c r="W241" s="692"/>
      <c r="X241" s="693"/>
      <c r="Y241" s="615" t="s">
        <v>20</v>
      </c>
      <c r="Z241" s="616"/>
      <c r="AA241" s="616"/>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5" t="s">
        <v>20</v>
      </c>
      <c r="AV241" s="616"/>
      <c r="AW241" s="616"/>
      <c r="AX241" s="617"/>
    </row>
    <row r="242" spans="1:50" ht="24.75" customHeight="1" x14ac:dyDescent="0.15">
      <c r="A242" s="1060"/>
      <c r="B242" s="1061"/>
      <c r="C242" s="1061"/>
      <c r="D242" s="1061"/>
      <c r="E242" s="1061"/>
      <c r="F242" s="1062"/>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1"/>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60"/>
      <c r="B243" s="1061"/>
      <c r="C243" s="1061"/>
      <c r="D243" s="1061"/>
      <c r="E243" s="1061"/>
      <c r="F243" s="1062"/>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0"/>
      <c r="B244" s="1061"/>
      <c r="C244" s="1061"/>
      <c r="D244" s="1061"/>
      <c r="E244" s="1061"/>
      <c r="F244" s="1062"/>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0"/>
      <c r="B245" s="1061"/>
      <c r="C245" s="1061"/>
      <c r="D245" s="1061"/>
      <c r="E245" s="1061"/>
      <c r="F245" s="1062"/>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0"/>
      <c r="B246" s="1061"/>
      <c r="C246" s="1061"/>
      <c r="D246" s="1061"/>
      <c r="E246" s="1061"/>
      <c r="F246" s="1062"/>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0"/>
      <c r="B247" s="1061"/>
      <c r="C247" s="1061"/>
      <c r="D247" s="1061"/>
      <c r="E247" s="1061"/>
      <c r="F247" s="1062"/>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0"/>
      <c r="B248" s="1061"/>
      <c r="C248" s="1061"/>
      <c r="D248" s="1061"/>
      <c r="E248" s="1061"/>
      <c r="F248" s="1062"/>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0"/>
      <c r="B249" s="1061"/>
      <c r="C249" s="1061"/>
      <c r="D249" s="1061"/>
      <c r="E249" s="1061"/>
      <c r="F249" s="1062"/>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0"/>
      <c r="B250" s="1061"/>
      <c r="C250" s="1061"/>
      <c r="D250" s="1061"/>
      <c r="E250" s="1061"/>
      <c r="F250" s="1062"/>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0"/>
      <c r="B251" s="1061"/>
      <c r="C251" s="1061"/>
      <c r="D251" s="1061"/>
      <c r="E251" s="1061"/>
      <c r="F251" s="1062"/>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0"/>
      <c r="B252" s="1061"/>
      <c r="C252" s="1061"/>
      <c r="D252" s="1061"/>
      <c r="E252" s="1061"/>
      <c r="F252" s="1062"/>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60"/>
      <c r="B253" s="1061"/>
      <c r="C253" s="1061"/>
      <c r="D253" s="1061"/>
      <c r="E253" s="1061"/>
      <c r="F253" s="1062"/>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row>
    <row r="254" spans="1:50" ht="24.75" customHeight="1" x14ac:dyDescent="0.15">
      <c r="A254" s="1060"/>
      <c r="B254" s="1061"/>
      <c r="C254" s="1061"/>
      <c r="D254" s="1061"/>
      <c r="E254" s="1061"/>
      <c r="F254" s="1062"/>
      <c r="G254" s="841" t="s">
        <v>18</v>
      </c>
      <c r="H254" s="692"/>
      <c r="I254" s="692"/>
      <c r="J254" s="692"/>
      <c r="K254" s="692"/>
      <c r="L254" s="691" t="s">
        <v>19</v>
      </c>
      <c r="M254" s="692"/>
      <c r="N254" s="692"/>
      <c r="O254" s="692"/>
      <c r="P254" s="692"/>
      <c r="Q254" s="692"/>
      <c r="R254" s="692"/>
      <c r="S254" s="692"/>
      <c r="T254" s="692"/>
      <c r="U254" s="692"/>
      <c r="V254" s="692"/>
      <c r="W254" s="692"/>
      <c r="X254" s="693"/>
      <c r="Y254" s="615" t="s">
        <v>20</v>
      </c>
      <c r="Z254" s="616"/>
      <c r="AA254" s="616"/>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5" t="s">
        <v>20</v>
      </c>
      <c r="AV254" s="616"/>
      <c r="AW254" s="616"/>
      <c r="AX254" s="617"/>
    </row>
    <row r="255" spans="1:50" ht="24.75" customHeight="1" x14ac:dyDescent="0.15">
      <c r="A255" s="1060"/>
      <c r="B255" s="1061"/>
      <c r="C255" s="1061"/>
      <c r="D255" s="1061"/>
      <c r="E255" s="1061"/>
      <c r="F255" s="1062"/>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1"/>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60"/>
      <c r="B256" s="1061"/>
      <c r="C256" s="1061"/>
      <c r="D256" s="1061"/>
      <c r="E256" s="1061"/>
      <c r="F256" s="1062"/>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0"/>
      <c r="B257" s="1061"/>
      <c r="C257" s="1061"/>
      <c r="D257" s="1061"/>
      <c r="E257" s="1061"/>
      <c r="F257" s="1062"/>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0"/>
      <c r="B258" s="1061"/>
      <c r="C258" s="1061"/>
      <c r="D258" s="1061"/>
      <c r="E258" s="1061"/>
      <c r="F258" s="1062"/>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0"/>
      <c r="B259" s="1061"/>
      <c r="C259" s="1061"/>
      <c r="D259" s="1061"/>
      <c r="E259" s="1061"/>
      <c r="F259" s="1062"/>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0"/>
      <c r="B260" s="1061"/>
      <c r="C260" s="1061"/>
      <c r="D260" s="1061"/>
      <c r="E260" s="1061"/>
      <c r="F260" s="1062"/>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0"/>
      <c r="B261" s="1061"/>
      <c r="C261" s="1061"/>
      <c r="D261" s="1061"/>
      <c r="E261" s="1061"/>
      <c r="F261" s="1062"/>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0"/>
      <c r="B262" s="1061"/>
      <c r="C262" s="1061"/>
      <c r="D262" s="1061"/>
      <c r="E262" s="1061"/>
      <c r="F262" s="1062"/>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0"/>
      <c r="B263" s="1061"/>
      <c r="C263" s="1061"/>
      <c r="D263" s="1061"/>
      <c r="E263" s="1061"/>
      <c r="F263" s="1062"/>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0"/>
      <c r="B264" s="1061"/>
      <c r="C264" s="1061"/>
      <c r="D264" s="1061"/>
      <c r="E264" s="1061"/>
      <c r="F264" s="1062"/>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71">
        <v>1</v>
      </c>
      <c r="B4" s="107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71">
        <v>2</v>
      </c>
      <c r="B5" s="107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71">
        <v>3</v>
      </c>
      <c r="B6" s="107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71">
        <v>4</v>
      </c>
      <c r="B7" s="107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71">
        <v>5</v>
      </c>
      <c r="B8" s="107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71">
        <v>6</v>
      </c>
      <c r="B9" s="107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71">
        <v>7</v>
      </c>
      <c r="B10" s="107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71">
        <v>8</v>
      </c>
      <c r="B11" s="107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71">
        <v>9</v>
      </c>
      <c r="B12" s="107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71">
        <v>10</v>
      </c>
      <c r="B13" s="107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71">
        <v>11</v>
      </c>
      <c r="B14" s="107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71">
        <v>12</v>
      </c>
      <c r="B15" s="107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71">
        <v>13</v>
      </c>
      <c r="B16" s="107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71">
        <v>14</v>
      </c>
      <c r="B17" s="107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71">
        <v>15</v>
      </c>
      <c r="B18" s="107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71">
        <v>16</v>
      </c>
      <c r="B19" s="107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71">
        <v>17</v>
      </c>
      <c r="B20" s="107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71">
        <v>18</v>
      </c>
      <c r="B21" s="107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71">
        <v>19</v>
      </c>
      <c r="B22" s="107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71">
        <v>20</v>
      </c>
      <c r="B23" s="107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71">
        <v>21</v>
      </c>
      <c r="B24" s="107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71">
        <v>22</v>
      </c>
      <c r="B25" s="107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71">
        <v>23</v>
      </c>
      <c r="B26" s="107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71">
        <v>24</v>
      </c>
      <c r="B27" s="107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71">
        <v>25</v>
      </c>
      <c r="B28" s="107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71">
        <v>26</v>
      </c>
      <c r="B29" s="107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71">
        <v>27</v>
      </c>
      <c r="B30" s="107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71">
        <v>28</v>
      </c>
      <c r="B31" s="107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71">
        <v>29</v>
      </c>
      <c r="B32" s="107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71">
        <v>30</v>
      </c>
      <c r="B33" s="107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71">
        <v>1</v>
      </c>
      <c r="B37" s="107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71">
        <v>2</v>
      </c>
      <c r="B38" s="107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71">
        <v>3</v>
      </c>
      <c r="B39" s="107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71">
        <v>4</v>
      </c>
      <c r="B40" s="107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71">
        <v>5</v>
      </c>
      <c r="B41" s="107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71">
        <v>6</v>
      </c>
      <c r="B42" s="107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71">
        <v>7</v>
      </c>
      <c r="B43" s="107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71">
        <v>8</v>
      </c>
      <c r="B44" s="107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71">
        <v>9</v>
      </c>
      <c r="B45" s="107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71">
        <v>10</v>
      </c>
      <c r="B46" s="107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71">
        <v>11</v>
      </c>
      <c r="B47" s="107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71">
        <v>12</v>
      </c>
      <c r="B48" s="107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71">
        <v>13</v>
      </c>
      <c r="B49" s="107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71">
        <v>14</v>
      </c>
      <c r="B50" s="107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71">
        <v>15</v>
      </c>
      <c r="B51" s="107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71">
        <v>16</v>
      </c>
      <c r="B52" s="107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71">
        <v>17</v>
      </c>
      <c r="B53" s="107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71">
        <v>18</v>
      </c>
      <c r="B54" s="107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71">
        <v>19</v>
      </c>
      <c r="B55" s="107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71">
        <v>20</v>
      </c>
      <c r="B56" s="107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71">
        <v>21</v>
      </c>
      <c r="B57" s="107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71">
        <v>22</v>
      </c>
      <c r="B58" s="107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71">
        <v>23</v>
      </c>
      <c r="B59" s="107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71">
        <v>24</v>
      </c>
      <c r="B60" s="107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71">
        <v>25</v>
      </c>
      <c r="B61" s="107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71">
        <v>26</v>
      </c>
      <c r="B62" s="107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71">
        <v>27</v>
      </c>
      <c r="B63" s="107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71">
        <v>28</v>
      </c>
      <c r="B64" s="107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71">
        <v>29</v>
      </c>
      <c r="B65" s="107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71">
        <v>30</v>
      </c>
      <c r="B66" s="107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71">
        <v>1</v>
      </c>
      <c r="B70" s="107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71">
        <v>2</v>
      </c>
      <c r="B71" s="107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71">
        <v>3</v>
      </c>
      <c r="B72" s="107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71">
        <v>4</v>
      </c>
      <c r="B73" s="107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71">
        <v>5</v>
      </c>
      <c r="B74" s="107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71">
        <v>6</v>
      </c>
      <c r="B75" s="107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71">
        <v>7</v>
      </c>
      <c r="B76" s="107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71">
        <v>8</v>
      </c>
      <c r="B77" s="107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71">
        <v>9</v>
      </c>
      <c r="B78" s="107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71">
        <v>10</v>
      </c>
      <c r="B79" s="107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71">
        <v>11</v>
      </c>
      <c r="B80" s="107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71">
        <v>12</v>
      </c>
      <c r="B81" s="107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71">
        <v>13</v>
      </c>
      <c r="B82" s="107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71">
        <v>14</v>
      </c>
      <c r="B83" s="107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71">
        <v>15</v>
      </c>
      <c r="B84" s="107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71">
        <v>16</v>
      </c>
      <c r="B85" s="107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71">
        <v>17</v>
      </c>
      <c r="B86" s="107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71">
        <v>18</v>
      </c>
      <c r="B87" s="107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71">
        <v>19</v>
      </c>
      <c r="B88" s="107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71">
        <v>20</v>
      </c>
      <c r="B89" s="107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71">
        <v>21</v>
      </c>
      <c r="B90" s="107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71">
        <v>22</v>
      </c>
      <c r="B91" s="107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71">
        <v>23</v>
      </c>
      <c r="B92" s="107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71">
        <v>24</v>
      </c>
      <c r="B93" s="107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71">
        <v>25</v>
      </c>
      <c r="B94" s="107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71">
        <v>26</v>
      </c>
      <c r="B95" s="107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71">
        <v>27</v>
      </c>
      <c r="B96" s="107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71">
        <v>28</v>
      </c>
      <c r="B97" s="107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71">
        <v>29</v>
      </c>
      <c r="B98" s="107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71">
        <v>30</v>
      </c>
      <c r="B99" s="107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71">
        <v>1</v>
      </c>
      <c r="B103" s="107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71">
        <v>2</v>
      </c>
      <c r="B104" s="107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71">
        <v>3</v>
      </c>
      <c r="B105" s="107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71">
        <v>4</v>
      </c>
      <c r="B106" s="107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71">
        <v>5</v>
      </c>
      <c r="B107" s="107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71">
        <v>6</v>
      </c>
      <c r="B108" s="107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71">
        <v>7</v>
      </c>
      <c r="B109" s="107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71">
        <v>8</v>
      </c>
      <c r="B110" s="107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71">
        <v>9</v>
      </c>
      <c r="B111" s="107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71">
        <v>10</v>
      </c>
      <c r="B112" s="107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71">
        <v>11</v>
      </c>
      <c r="B113" s="107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71">
        <v>12</v>
      </c>
      <c r="B114" s="107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71">
        <v>13</v>
      </c>
      <c r="B115" s="107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71">
        <v>14</v>
      </c>
      <c r="B116" s="107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71">
        <v>15</v>
      </c>
      <c r="B117" s="107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71">
        <v>16</v>
      </c>
      <c r="B118" s="107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71">
        <v>17</v>
      </c>
      <c r="B119" s="107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71">
        <v>18</v>
      </c>
      <c r="B120" s="107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71">
        <v>19</v>
      </c>
      <c r="B121" s="107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71">
        <v>20</v>
      </c>
      <c r="B122" s="107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71">
        <v>21</v>
      </c>
      <c r="B123" s="107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71">
        <v>22</v>
      </c>
      <c r="B124" s="107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71">
        <v>23</v>
      </c>
      <c r="B125" s="107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71">
        <v>24</v>
      </c>
      <c r="B126" s="107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71">
        <v>25</v>
      </c>
      <c r="B127" s="107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71">
        <v>26</v>
      </c>
      <c r="B128" s="107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71">
        <v>27</v>
      </c>
      <c r="B129" s="107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71">
        <v>28</v>
      </c>
      <c r="B130" s="107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71">
        <v>29</v>
      </c>
      <c r="B131" s="107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71">
        <v>30</v>
      </c>
      <c r="B132" s="107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71">
        <v>1</v>
      </c>
      <c r="B136" s="107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71">
        <v>2</v>
      </c>
      <c r="B137" s="107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71">
        <v>3</v>
      </c>
      <c r="B138" s="107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71">
        <v>4</v>
      </c>
      <c r="B139" s="107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71">
        <v>5</v>
      </c>
      <c r="B140" s="107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71">
        <v>6</v>
      </c>
      <c r="B141" s="107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71">
        <v>7</v>
      </c>
      <c r="B142" s="107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71">
        <v>8</v>
      </c>
      <c r="B143" s="107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71">
        <v>9</v>
      </c>
      <c r="B144" s="107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71">
        <v>10</v>
      </c>
      <c r="B145" s="107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71">
        <v>11</v>
      </c>
      <c r="B146" s="107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71">
        <v>12</v>
      </c>
      <c r="B147" s="107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71">
        <v>13</v>
      </c>
      <c r="B148" s="107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71">
        <v>14</v>
      </c>
      <c r="B149" s="107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71">
        <v>15</v>
      </c>
      <c r="B150" s="107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71">
        <v>16</v>
      </c>
      <c r="B151" s="107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71">
        <v>17</v>
      </c>
      <c r="B152" s="107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71">
        <v>18</v>
      </c>
      <c r="B153" s="107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71">
        <v>19</v>
      </c>
      <c r="B154" s="107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71">
        <v>20</v>
      </c>
      <c r="B155" s="107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71">
        <v>21</v>
      </c>
      <c r="B156" s="107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71">
        <v>22</v>
      </c>
      <c r="B157" s="107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71">
        <v>23</v>
      </c>
      <c r="B158" s="107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71">
        <v>24</v>
      </c>
      <c r="B159" s="107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71">
        <v>25</v>
      </c>
      <c r="B160" s="107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71">
        <v>26</v>
      </c>
      <c r="B161" s="107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71">
        <v>27</v>
      </c>
      <c r="B162" s="107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71">
        <v>28</v>
      </c>
      <c r="B163" s="107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71">
        <v>29</v>
      </c>
      <c r="B164" s="107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71">
        <v>30</v>
      </c>
      <c r="B165" s="107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71">
        <v>1</v>
      </c>
      <c r="B169" s="107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71">
        <v>2</v>
      </c>
      <c r="B170" s="107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71">
        <v>3</v>
      </c>
      <c r="B171" s="107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71">
        <v>4</v>
      </c>
      <c r="B172" s="107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71">
        <v>5</v>
      </c>
      <c r="B173" s="107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71">
        <v>6</v>
      </c>
      <c r="B174" s="107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71">
        <v>7</v>
      </c>
      <c r="B175" s="107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71">
        <v>8</v>
      </c>
      <c r="B176" s="107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71">
        <v>9</v>
      </c>
      <c r="B177" s="107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71">
        <v>10</v>
      </c>
      <c r="B178" s="107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71">
        <v>11</v>
      </c>
      <c r="B179" s="107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71">
        <v>12</v>
      </c>
      <c r="B180" s="107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71">
        <v>13</v>
      </c>
      <c r="B181" s="107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71">
        <v>14</v>
      </c>
      <c r="B182" s="107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71">
        <v>15</v>
      </c>
      <c r="B183" s="107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71">
        <v>16</v>
      </c>
      <c r="B184" s="107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71">
        <v>17</v>
      </c>
      <c r="B185" s="107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71">
        <v>18</v>
      </c>
      <c r="B186" s="107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71">
        <v>19</v>
      </c>
      <c r="B187" s="107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71">
        <v>20</v>
      </c>
      <c r="B188" s="107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71">
        <v>21</v>
      </c>
      <c r="B189" s="107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71">
        <v>22</v>
      </c>
      <c r="B190" s="107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71">
        <v>23</v>
      </c>
      <c r="B191" s="107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71">
        <v>24</v>
      </c>
      <c r="B192" s="107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71">
        <v>25</v>
      </c>
      <c r="B193" s="107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71">
        <v>26</v>
      </c>
      <c r="B194" s="107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71">
        <v>27</v>
      </c>
      <c r="B195" s="107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71">
        <v>28</v>
      </c>
      <c r="B196" s="107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71">
        <v>29</v>
      </c>
      <c r="B197" s="107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71">
        <v>30</v>
      </c>
      <c r="B198" s="107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71">
        <v>1</v>
      </c>
      <c r="B202" s="107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71">
        <v>2</v>
      </c>
      <c r="B203" s="107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71">
        <v>3</v>
      </c>
      <c r="B204" s="107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71">
        <v>4</v>
      </c>
      <c r="B205" s="107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71">
        <v>5</v>
      </c>
      <c r="B206" s="107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71">
        <v>6</v>
      </c>
      <c r="B207" s="107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71">
        <v>7</v>
      </c>
      <c r="B208" s="107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71">
        <v>8</v>
      </c>
      <c r="B209" s="107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71">
        <v>9</v>
      </c>
      <c r="B210" s="107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71">
        <v>10</v>
      </c>
      <c r="B211" s="107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71">
        <v>11</v>
      </c>
      <c r="B212" s="107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71">
        <v>12</v>
      </c>
      <c r="B213" s="107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71">
        <v>13</v>
      </c>
      <c r="B214" s="107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71">
        <v>14</v>
      </c>
      <c r="B215" s="107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71">
        <v>15</v>
      </c>
      <c r="B216" s="107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71">
        <v>16</v>
      </c>
      <c r="B217" s="107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71">
        <v>17</v>
      </c>
      <c r="B218" s="107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71">
        <v>18</v>
      </c>
      <c r="B219" s="107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71">
        <v>19</v>
      </c>
      <c r="B220" s="107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71">
        <v>20</v>
      </c>
      <c r="B221" s="107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71">
        <v>21</v>
      </c>
      <c r="B222" s="107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71">
        <v>22</v>
      </c>
      <c r="B223" s="107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71">
        <v>23</v>
      </c>
      <c r="B224" s="107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71">
        <v>24</v>
      </c>
      <c r="B225" s="107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71">
        <v>25</v>
      </c>
      <c r="B226" s="107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71">
        <v>26</v>
      </c>
      <c r="B227" s="107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71">
        <v>27</v>
      </c>
      <c r="B228" s="107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71">
        <v>28</v>
      </c>
      <c r="B229" s="107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71">
        <v>29</v>
      </c>
      <c r="B230" s="107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71">
        <v>30</v>
      </c>
      <c r="B231" s="107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71">
        <v>1</v>
      </c>
      <c r="B235" s="107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71">
        <v>2</v>
      </c>
      <c r="B236" s="107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71">
        <v>3</v>
      </c>
      <c r="B237" s="107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71">
        <v>4</v>
      </c>
      <c r="B238" s="107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71">
        <v>5</v>
      </c>
      <c r="B239" s="107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71">
        <v>6</v>
      </c>
      <c r="B240" s="107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71">
        <v>7</v>
      </c>
      <c r="B241" s="107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71">
        <v>8</v>
      </c>
      <c r="B242" s="107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71">
        <v>9</v>
      </c>
      <c r="B243" s="107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71">
        <v>10</v>
      </c>
      <c r="B244" s="107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71">
        <v>11</v>
      </c>
      <c r="B245" s="107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71">
        <v>12</v>
      </c>
      <c r="B246" s="107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71">
        <v>13</v>
      </c>
      <c r="B247" s="107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71">
        <v>14</v>
      </c>
      <c r="B248" s="107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71">
        <v>15</v>
      </c>
      <c r="B249" s="107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71">
        <v>16</v>
      </c>
      <c r="B250" s="107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71">
        <v>17</v>
      </c>
      <c r="B251" s="107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71">
        <v>18</v>
      </c>
      <c r="B252" s="107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71">
        <v>19</v>
      </c>
      <c r="B253" s="107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71">
        <v>20</v>
      </c>
      <c r="B254" s="107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71">
        <v>21</v>
      </c>
      <c r="B255" s="107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71">
        <v>22</v>
      </c>
      <c r="B256" s="107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71">
        <v>23</v>
      </c>
      <c r="B257" s="107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71">
        <v>24</v>
      </c>
      <c r="B258" s="107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71">
        <v>25</v>
      </c>
      <c r="B259" s="107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71">
        <v>26</v>
      </c>
      <c r="B260" s="107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71">
        <v>27</v>
      </c>
      <c r="B261" s="107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71">
        <v>28</v>
      </c>
      <c r="B262" s="107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71">
        <v>29</v>
      </c>
      <c r="B263" s="107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71">
        <v>30</v>
      </c>
      <c r="B264" s="107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71">
        <v>1</v>
      </c>
      <c r="B268" s="107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71">
        <v>2</v>
      </c>
      <c r="B269" s="107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71">
        <v>3</v>
      </c>
      <c r="B270" s="107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71">
        <v>4</v>
      </c>
      <c r="B271" s="107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71">
        <v>5</v>
      </c>
      <c r="B272" s="107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71">
        <v>6</v>
      </c>
      <c r="B273" s="107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71">
        <v>7</v>
      </c>
      <c r="B274" s="107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71">
        <v>8</v>
      </c>
      <c r="B275" s="107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71">
        <v>9</v>
      </c>
      <c r="B276" s="107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71">
        <v>10</v>
      </c>
      <c r="B277" s="107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71">
        <v>11</v>
      </c>
      <c r="B278" s="107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71">
        <v>12</v>
      </c>
      <c r="B279" s="107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71">
        <v>13</v>
      </c>
      <c r="B280" s="107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71">
        <v>14</v>
      </c>
      <c r="B281" s="107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71">
        <v>15</v>
      </c>
      <c r="B282" s="107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71">
        <v>16</v>
      </c>
      <c r="B283" s="107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71">
        <v>17</v>
      </c>
      <c r="B284" s="107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71">
        <v>18</v>
      </c>
      <c r="B285" s="107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71">
        <v>19</v>
      </c>
      <c r="B286" s="107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71">
        <v>20</v>
      </c>
      <c r="B287" s="107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71">
        <v>21</v>
      </c>
      <c r="B288" s="107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71">
        <v>22</v>
      </c>
      <c r="B289" s="107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71">
        <v>23</v>
      </c>
      <c r="B290" s="107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71">
        <v>24</v>
      </c>
      <c r="B291" s="107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71">
        <v>25</v>
      </c>
      <c r="B292" s="107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71">
        <v>26</v>
      </c>
      <c r="B293" s="107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71">
        <v>27</v>
      </c>
      <c r="B294" s="107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71">
        <v>28</v>
      </c>
      <c r="B295" s="107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71">
        <v>29</v>
      </c>
      <c r="B296" s="107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71">
        <v>30</v>
      </c>
      <c r="B297" s="107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71">
        <v>1</v>
      </c>
      <c r="B301" s="107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71">
        <v>2</v>
      </c>
      <c r="B302" s="107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71">
        <v>3</v>
      </c>
      <c r="B303" s="107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71">
        <v>4</v>
      </c>
      <c r="B304" s="107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71">
        <v>5</v>
      </c>
      <c r="B305" s="107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71">
        <v>6</v>
      </c>
      <c r="B306" s="107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71">
        <v>7</v>
      </c>
      <c r="B307" s="107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71">
        <v>8</v>
      </c>
      <c r="B308" s="107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71">
        <v>9</v>
      </c>
      <c r="B309" s="107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71">
        <v>10</v>
      </c>
      <c r="B310" s="107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71">
        <v>11</v>
      </c>
      <c r="B311" s="107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71">
        <v>12</v>
      </c>
      <c r="B312" s="107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71">
        <v>13</v>
      </c>
      <c r="B313" s="107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71">
        <v>14</v>
      </c>
      <c r="B314" s="107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71">
        <v>15</v>
      </c>
      <c r="B315" s="107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71">
        <v>16</v>
      </c>
      <c r="B316" s="107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71">
        <v>17</v>
      </c>
      <c r="B317" s="107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71">
        <v>18</v>
      </c>
      <c r="B318" s="107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71">
        <v>19</v>
      </c>
      <c r="B319" s="107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71">
        <v>20</v>
      </c>
      <c r="B320" s="107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71">
        <v>21</v>
      </c>
      <c r="B321" s="107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71">
        <v>22</v>
      </c>
      <c r="B322" s="107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71">
        <v>23</v>
      </c>
      <c r="B323" s="107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71">
        <v>24</v>
      </c>
      <c r="B324" s="107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71">
        <v>25</v>
      </c>
      <c r="B325" s="107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71">
        <v>26</v>
      </c>
      <c r="B326" s="107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71">
        <v>27</v>
      </c>
      <c r="B327" s="107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71">
        <v>28</v>
      </c>
      <c r="B328" s="107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71">
        <v>29</v>
      </c>
      <c r="B329" s="107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71">
        <v>30</v>
      </c>
      <c r="B330" s="107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71">
        <v>1</v>
      </c>
      <c r="B334" s="107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71">
        <v>2</v>
      </c>
      <c r="B335" s="107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71">
        <v>3</v>
      </c>
      <c r="B336" s="107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71">
        <v>4</v>
      </c>
      <c r="B337" s="107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71">
        <v>5</v>
      </c>
      <c r="B338" s="107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71">
        <v>6</v>
      </c>
      <c r="B339" s="107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71">
        <v>7</v>
      </c>
      <c r="B340" s="107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71">
        <v>8</v>
      </c>
      <c r="B341" s="107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71">
        <v>9</v>
      </c>
      <c r="B342" s="107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71">
        <v>10</v>
      </c>
      <c r="B343" s="107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71">
        <v>11</v>
      </c>
      <c r="B344" s="107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71">
        <v>12</v>
      </c>
      <c r="B345" s="107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71">
        <v>13</v>
      </c>
      <c r="B346" s="107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71">
        <v>14</v>
      </c>
      <c r="B347" s="107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71">
        <v>15</v>
      </c>
      <c r="B348" s="107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71">
        <v>16</v>
      </c>
      <c r="B349" s="107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71">
        <v>17</v>
      </c>
      <c r="B350" s="107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71">
        <v>18</v>
      </c>
      <c r="B351" s="107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71">
        <v>19</v>
      </c>
      <c r="B352" s="107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71">
        <v>20</v>
      </c>
      <c r="B353" s="107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71">
        <v>21</v>
      </c>
      <c r="B354" s="107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71">
        <v>22</v>
      </c>
      <c r="B355" s="107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71">
        <v>23</v>
      </c>
      <c r="B356" s="107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71">
        <v>24</v>
      </c>
      <c r="B357" s="107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71">
        <v>25</v>
      </c>
      <c r="B358" s="107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71">
        <v>26</v>
      </c>
      <c r="B359" s="107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71">
        <v>27</v>
      </c>
      <c r="B360" s="107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71">
        <v>28</v>
      </c>
      <c r="B361" s="107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71">
        <v>29</v>
      </c>
      <c r="B362" s="107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71">
        <v>30</v>
      </c>
      <c r="B363" s="107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71">
        <v>1</v>
      </c>
      <c r="B367" s="107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71">
        <v>2</v>
      </c>
      <c r="B368" s="107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71">
        <v>3</v>
      </c>
      <c r="B369" s="107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71">
        <v>4</v>
      </c>
      <c r="B370" s="107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71">
        <v>5</v>
      </c>
      <c r="B371" s="107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71">
        <v>6</v>
      </c>
      <c r="B372" s="107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71">
        <v>7</v>
      </c>
      <c r="B373" s="107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71">
        <v>8</v>
      </c>
      <c r="B374" s="107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71">
        <v>9</v>
      </c>
      <c r="B375" s="107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71">
        <v>10</v>
      </c>
      <c r="B376" s="107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71">
        <v>11</v>
      </c>
      <c r="B377" s="107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71">
        <v>12</v>
      </c>
      <c r="B378" s="107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71">
        <v>13</v>
      </c>
      <c r="B379" s="107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71">
        <v>14</v>
      </c>
      <c r="B380" s="107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71">
        <v>15</v>
      </c>
      <c r="B381" s="107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71">
        <v>16</v>
      </c>
      <c r="B382" s="107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71">
        <v>17</v>
      </c>
      <c r="B383" s="107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71">
        <v>18</v>
      </c>
      <c r="B384" s="107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71">
        <v>19</v>
      </c>
      <c r="B385" s="107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71">
        <v>20</v>
      </c>
      <c r="B386" s="107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71">
        <v>21</v>
      </c>
      <c r="B387" s="107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71">
        <v>22</v>
      </c>
      <c r="B388" s="107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71">
        <v>23</v>
      </c>
      <c r="B389" s="107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71">
        <v>24</v>
      </c>
      <c r="B390" s="107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71">
        <v>25</v>
      </c>
      <c r="B391" s="107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71">
        <v>26</v>
      </c>
      <c r="B392" s="107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71">
        <v>27</v>
      </c>
      <c r="B393" s="107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71">
        <v>28</v>
      </c>
      <c r="B394" s="107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71">
        <v>29</v>
      </c>
      <c r="B395" s="107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71">
        <v>30</v>
      </c>
      <c r="B396" s="107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71">
        <v>1</v>
      </c>
      <c r="B400" s="107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71">
        <v>2</v>
      </c>
      <c r="B401" s="107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71">
        <v>3</v>
      </c>
      <c r="B402" s="107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71">
        <v>4</v>
      </c>
      <c r="B403" s="107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71">
        <v>5</v>
      </c>
      <c r="B404" s="107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71">
        <v>6</v>
      </c>
      <c r="B405" s="107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71">
        <v>7</v>
      </c>
      <c r="B406" s="107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71">
        <v>8</v>
      </c>
      <c r="B407" s="107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71">
        <v>9</v>
      </c>
      <c r="B408" s="107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71">
        <v>10</v>
      </c>
      <c r="B409" s="107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71">
        <v>11</v>
      </c>
      <c r="B410" s="107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71">
        <v>12</v>
      </c>
      <c r="B411" s="107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71">
        <v>13</v>
      </c>
      <c r="B412" s="107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71">
        <v>14</v>
      </c>
      <c r="B413" s="107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71">
        <v>15</v>
      </c>
      <c r="B414" s="107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71">
        <v>16</v>
      </c>
      <c r="B415" s="107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71">
        <v>17</v>
      </c>
      <c r="B416" s="107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71">
        <v>18</v>
      </c>
      <c r="B417" s="107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71">
        <v>19</v>
      </c>
      <c r="B418" s="107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71">
        <v>20</v>
      </c>
      <c r="B419" s="107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71">
        <v>21</v>
      </c>
      <c r="B420" s="107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71">
        <v>22</v>
      </c>
      <c r="B421" s="107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71">
        <v>23</v>
      </c>
      <c r="B422" s="107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71">
        <v>24</v>
      </c>
      <c r="B423" s="107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71">
        <v>25</v>
      </c>
      <c r="B424" s="107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71">
        <v>26</v>
      </c>
      <c r="B425" s="107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71">
        <v>27</v>
      </c>
      <c r="B426" s="107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71">
        <v>28</v>
      </c>
      <c r="B427" s="107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71">
        <v>29</v>
      </c>
      <c r="B428" s="107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71">
        <v>30</v>
      </c>
      <c r="B429" s="107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71">
        <v>1</v>
      </c>
      <c r="B433" s="107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71">
        <v>2</v>
      </c>
      <c r="B434" s="107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71">
        <v>3</v>
      </c>
      <c r="B435" s="107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71">
        <v>4</v>
      </c>
      <c r="B436" s="107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71">
        <v>5</v>
      </c>
      <c r="B437" s="107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71">
        <v>6</v>
      </c>
      <c r="B438" s="107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71">
        <v>7</v>
      </c>
      <c r="B439" s="107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71">
        <v>8</v>
      </c>
      <c r="B440" s="107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71">
        <v>9</v>
      </c>
      <c r="B441" s="107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71">
        <v>10</v>
      </c>
      <c r="B442" s="107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71">
        <v>11</v>
      </c>
      <c r="B443" s="107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71">
        <v>12</v>
      </c>
      <c r="B444" s="107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71">
        <v>13</v>
      </c>
      <c r="B445" s="107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71">
        <v>14</v>
      </c>
      <c r="B446" s="107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71">
        <v>15</v>
      </c>
      <c r="B447" s="107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71">
        <v>16</v>
      </c>
      <c r="B448" s="107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71">
        <v>17</v>
      </c>
      <c r="B449" s="107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71">
        <v>18</v>
      </c>
      <c r="B450" s="107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71">
        <v>19</v>
      </c>
      <c r="B451" s="107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71">
        <v>20</v>
      </c>
      <c r="B452" s="107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71">
        <v>21</v>
      </c>
      <c r="B453" s="107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71">
        <v>22</v>
      </c>
      <c r="B454" s="107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71">
        <v>23</v>
      </c>
      <c r="B455" s="107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71">
        <v>24</v>
      </c>
      <c r="B456" s="107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71">
        <v>25</v>
      </c>
      <c r="B457" s="107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71">
        <v>26</v>
      </c>
      <c r="B458" s="107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71">
        <v>27</v>
      </c>
      <c r="B459" s="107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71">
        <v>28</v>
      </c>
      <c r="B460" s="107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71">
        <v>29</v>
      </c>
      <c r="B461" s="107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71">
        <v>30</v>
      </c>
      <c r="B462" s="107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71">
        <v>1</v>
      </c>
      <c r="B466" s="107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71">
        <v>2</v>
      </c>
      <c r="B467" s="107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71">
        <v>3</v>
      </c>
      <c r="B468" s="107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71">
        <v>4</v>
      </c>
      <c r="B469" s="107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71">
        <v>5</v>
      </c>
      <c r="B470" s="107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71">
        <v>6</v>
      </c>
      <c r="B471" s="107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71">
        <v>7</v>
      </c>
      <c r="B472" s="107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71">
        <v>8</v>
      </c>
      <c r="B473" s="107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71">
        <v>9</v>
      </c>
      <c r="B474" s="107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71">
        <v>10</v>
      </c>
      <c r="B475" s="107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71">
        <v>11</v>
      </c>
      <c r="B476" s="107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71">
        <v>12</v>
      </c>
      <c r="B477" s="107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71">
        <v>13</v>
      </c>
      <c r="B478" s="107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71">
        <v>14</v>
      </c>
      <c r="B479" s="107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71">
        <v>15</v>
      </c>
      <c r="B480" s="107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71">
        <v>16</v>
      </c>
      <c r="B481" s="107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71">
        <v>17</v>
      </c>
      <c r="B482" s="107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71">
        <v>18</v>
      </c>
      <c r="B483" s="107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71">
        <v>19</v>
      </c>
      <c r="B484" s="107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71">
        <v>20</v>
      </c>
      <c r="B485" s="107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71">
        <v>21</v>
      </c>
      <c r="B486" s="107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71">
        <v>22</v>
      </c>
      <c r="B487" s="107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71">
        <v>23</v>
      </c>
      <c r="B488" s="107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71">
        <v>24</v>
      </c>
      <c r="B489" s="107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71">
        <v>25</v>
      </c>
      <c r="B490" s="107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71">
        <v>26</v>
      </c>
      <c r="B491" s="107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71">
        <v>27</v>
      </c>
      <c r="B492" s="107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71">
        <v>28</v>
      </c>
      <c r="B493" s="107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71">
        <v>29</v>
      </c>
      <c r="B494" s="107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71">
        <v>30</v>
      </c>
      <c r="B495" s="107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71">
        <v>1</v>
      </c>
      <c r="B499" s="107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71">
        <v>2</v>
      </c>
      <c r="B500" s="107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71">
        <v>3</v>
      </c>
      <c r="B501" s="107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71">
        <v>4</v>
      </c>
      <c r="B502" s="107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71">
        <v>5</v>
      </c>
      <c r="B503" s="107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71">
        <v>6</v>
      </c>
      <c r="B504" s="107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71">
        <v>7</v>
      </c>
      <c r="B505" s="107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71">
        <v>8</v>
      </c>
      <c r="B506" s="107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71">
        <v>9</v>
      </c>
      <c r="B507" s="107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71">
        <v>10</v>
      </c>
      <c r="B508" s="107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71">
        <v>11</v>
      </c>
      <c r="B509" s="107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71">
        <v>12</v>
      </c>
      <c r="B510" s="107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71">
        <v>13</v>
      </c>
      <c r="B511" s="107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71">
        <v>14</v>
      </c>
      <c r="B512" s="107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71">
        <v>15</v>
      </c>
      <c r="B513" s="107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71">
        <v>16</v>
      </c>
      <c r="B514" s="107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71">
        <v>17</v>
      </c>
      <c r="B515" s="107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71">
        <v>18</v>
      </c>
      <c r="B516" s="107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71">
        <v>19</v>
      </c>
      <c r="B517" s="107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71">
        <v>20</v>
      </c>
      <c r="B518" s="107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71">
        <v>21</v>
      </c>
      <c r="B519" s="107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71">
        <v>22</v>
      </c>
      <c r="B520" s="107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71">
        <v>23</v>
      </c>
      <c r="B521" s="107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71">
        <v>24</v>
      </c>
      <c r="B522" s="107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71">
        <v>25</v>
      </c>
      <c r="B523" s="107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71">
        <v>26</v>
      </c>
      <c r="B524" s="107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71">
        <v>27</v>
      </c>
      <c r="B525" s="107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71">
        <v>28</v>
      </c>
      <c r="B526" s="107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71">
        <v>29</v>
      </c>
      <c r="B527" s="107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71">
        <v>30</v>
      </c>
      <c r="B528" s="107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71">
        <v>1</v>
      </c>
      <c r="B532" s="107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71">
        <v>2</v>
      </c>
      <c r="B533" s="107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71">
        <v>3</v>
      </c>
      <c r="B534" s="107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71">
        <v>4</v>
      </c>
      <c r="B535" s="107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71">
        <v>5</v>
      </c>
      <c r="B536" s="107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71">
        <v>6</v>
      </c>
      <c r="B537" s="107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71">
        <v>7</v>
      </c>
      <c r="B538" s="107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71">
        <v>8</v>
      </c>
      <c r="B539" s="107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71">
        <v>9</v>
      </c>
      <c r="B540" s="107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71">
        <v>10</v>
      </c>
      <c r="B541" s="107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71">
        <v>11</v>
      </c>
      <c r="B542" s="107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71">
        <v>12</v>
      </c>
      <c r="B543" s="107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71">
        <v>13</v>
      </c>
      <c r="B544" s="107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71">
        <v>14</v>
      </c>
      <c r="B545" s="107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71">
        <v>15</v>
      </c>
      <c r="B546" s="107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71">
        <v>16</v>
      </c>
      <c r="B547" s="107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71">
        <v>17</v>
      </c>
      <c r="B548" s="107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71">
        <v>18</v>
      </c>
      <c r="B549" s="107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71">
        <v>19</v>
      </c>
      <c r="B550" s="107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71">
        <v>20</v>
      </c>
      <c r="B551" s="107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71">
        <v>21</v>
      </c>
      <c r="B552" s="107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71">
        <v>22</v>
      </c>
      <c r="B553" s="107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71">
        <v>23</v>
      </c>
      <c r="B554" s="107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71">
        <v>24</v>
      </c>
      <c r="B555" s="107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71">
        <v>25</v>
      </c>
      <c r="B556" s="107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71">
        <v>26</v>
      </c>
      <c r="B557" s="107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71">
        <v>27</v>
      </c>
      <c r="B558" s="107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71">
        <v>28</v>
      </c>
      <c r="B559" s="107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71">
        <v>29</v>
      </c>
      <c r="B560" s="107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71">
        <v>30</v>
      </c>
      <c r="B561" s="107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71">
        <v>1</v>
      </c>
      <c r="B565" s="107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71">
        <v>2</v>
      </c>
      <c r="B566" s="107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71">
        <v>3</v>
      </c>
      <c r="B567" s="107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71">
        <v>4</v>
      </c>
      <c r="B568" s="107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71">
        <v>5</v>
      </c>
      <c r="B569" s="107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71">
        <v>6</v>
      </c>
      <c r="B570" s="107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71">
        <v>7</v>
      </c>
      <c r="B571" s="107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71">
        <v>8</v>
      </c>
      <c r="B572" s="107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71">
        <v>9</v>
      </c>
      <c r="B573" s="107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71">
        <v>10</v>
      </c>
      <c r="B574" s="107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71">
        <v>11</v>
      </c>
      <c r="B575" s="107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71">
        <v>12</v>
      </c>
      <c r="B576" s="107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71">
        <v>13</v>
      </c>
      <c r="B577" s="107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71">
        <v>14</v>
      </c>
      <c r="B578" s="107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71">
        <v>15</v>
      </c>
      <c r="B579" s="107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71">
        <v>16</v>
      </c>
      <c r="B580" s="107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71">
        <v>17</v>
      </c>
      <c r="B581" s="107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71">
        <v>18</v>
      </c>
      <c r="B582" s="107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71">
        <v>19</v>
      </c>
      <c r="B583" s="107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71">
        <v>20</v>
      </c>
      <c r="B584" s="107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71">
        <v>21</v>
      </c>
      <c r="B585" s="107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71">
        <v>22</v>
      </c>
      <c r="B586" s="107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71">
        <v>23</v>
      </c>
      <c r="B587" s="107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71">
        <v>24</v>
      </c>
      <c r="B588" s="107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71">
        <v>25</v>
      </c>
      <c r="B589" s="107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71">
        <v>26</v>
      </c>
      <c r="B590" s="107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71">
        <v>27</v>
      </c>
      <c r="B591" s="107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71">
        <v>28</v>
      </c>
      <c r="B592" s="107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71">
        <v>29</v>
      </c>
      <c r="B593" s="107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71">
        <v>30</v>
      </c>
      <c r="B594" s="107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71">
        <v>1</v>
      </c>
      <c r="B598" s="107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71">
        <v>2</v>
      </c>
      <c r="B599" s="107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71">
        <v>3</v>
      </c>
      <c r="B600" s="107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71">
        <v>4</v>
      </c>
      <c r="B601" s="107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71">
        <v>5</v>
      </c>
      <c r="B602" s="107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71">
        <v>6</v>
      </c>
      <c r="B603" s="107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71">
        <v>7</v>
      </c>
      <c r="B604" s="107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71">
        <v>8</v>
      </c>
      <c r="B605" s="107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71">
        <v>9</v>
      </c>
      <c r="B606" s="107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71">
        <v>10</v>
      </c>
      <c r="B607" s="107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71">
        <v>11</v>
      </c>
      <c r="B608" s="107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71">
        <v>12</v>
      </c>
      <c r="B609" s="107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71">
        <v>13</v>
      </c>
      <c r="B610" s="107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71">
        <v>14</v>
      </c>
      <c r="B611" s="107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71">
        <v>15</v>
      </c>
      <c r="B612" s="107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71">
        <v>16</v>
      </c>
      <c r="B613" s="107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71">
        <v>17</v>
      </c>
      <c r="B614" s="107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71">
        <v>18</v>
      </c>
      <c r="B615" s="107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71">
        <v>19</v>
      </c>
      <c r="B616" s="107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71">
        <v>20</v>
      </c>
      <c r="B617" s="107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71">
        <v>21</v>
      </c>
      <c r="B618" s="107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71">
        <v>22</v>
      </c>
      <c r="B619" s="107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71">
        <v>23</v>
      </c>
      <c r="B620" s="107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71">
        <v>24</v>
      </c>
      <c r="B621" s="107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71">
        <v>25</v>
      </c>
      <c r="B622" s="107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71">
        <v>26</v>
      </c>
      <c r="B623" s="107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71">
        <v>27</v>
      </c>
      <c r="B624" s="107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71">
        <v>28</v>
      </c>
      <c r="B625" s="107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71">
        <v>29</v>
      </c>
      <c r="B626" s="107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71">
        <v>30</v>
      </c>
      <c r="B627" s="107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71">
        <v>1</v>
      </c>
      <c r="B631" s="107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71">
        <v>2</v>
      </c>
      <c r="B632" s="107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71">
        <v>3</v>
      </c>
      <c r="B633" s="107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71">
        <v>4</v>
      </c>
      <c r="B634" s="107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71">
        <v>5</v>
      </c>
      <c r="B635" s="107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71">
        <v>6</v>
      </c>
      <c r="B636" s="107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71">
        <v>7</v>
      </c>
      <c r="B637" s="107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71">
        <v>8</v>
      </c>
      <c r="B638" s="107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71">
        <v>9</v>
      </c>
      <c r="B639" s="107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71">
        <v>10</v>
      </c>
      <c r="B640" s="107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71">
        <v>11</v>
      </c>
      <c r="B641" s="107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71">
        <v>12</v>
      </c>
      <c r="B642" s="107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71">
        <v>13</v>
      </c>
      <c r="B643" s="107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71">
        <v>14</v>
      </c>
      <c r="B644" s="107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71">
        <v>15</v>
      </c>
      <c r="B645" s="107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71">
        <v>16</v>
      </c>
      <c r="B646" s="107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71">
        <v>17</v>
      </c>
      <c r="B647" s="107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71">
        <v>18</v>
      </c>
      <c r="B648" s="107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71">
        <v>19</v>
      </c>
      <c r="B649" s="107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71">
        <v>20</v>
      </c>
      <c r="B650" s="107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71">
        <v>21</v>
      </c>
      <c r="B651" s="107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71">
        <v>22</v>
      </c>
      <c r="B652" s="107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71">
        <v>23</v>
      </c>
      <c r="B653" s="107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71">
        <v>24</v>
      </c>
      <c r="B654" s="107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71">
        <v>25</v>
      </c>
      <c r="B655" s="107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71">
        <v>26</v>
      </c>
      <c r="B656" s="107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71">
        <v>27</v>
      </c>
      <c r="B657" s="107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71">
        <v>28</v>
      </c>
      <c r="B658" s="107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71">
        <v>29</v>
      </c>
      <c r="B659" s="107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71">
        <v>30</v>
      </c>
      <c r="B660" s="107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71">
        <v>1</v>
      </c>
      <c r="B664" s="107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71">
        <v>2</v>
      </c>
      <c r="B665" s="107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71">
        <v>3</v>
      </c>
      <c r="B666" s="107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71">
        <v>4</v>
      </c>
      <c r="B667" s="107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71">
        <v>5</v>
      </c>
      <c r="B668" s="107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71">
        <v>6</v>
      </c>
      <c r="B669" s="107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71">
        <v>7</v>
      </c>
      <c r="B670" s="107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71">
        <v>8</v>
      </c>
      <c r="B671" s="107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71">
        <v>9</v>
      </c>
      <c r="B672" s="107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71">
        <v>10</v>
      </c>
      <c r="B673" s="107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71">
        <v>11</v>
      </c>
      <c r="B674" s="107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71">
        <v>12</v>
      </c>
      <c r="B675" s="107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71">
        <v>13</v>
      </c>
      <c r="B676" s="107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71">
        <v>14</v>
      </c>
      <c r="B677" s="107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71">
        <v>15</v>
      </c>
      <c r="B678" s="107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71">
        <v>16</v>
      </c>
      <c r="B679" s="107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71">
        <v>17</v>
      </c>
      <c r="B680" s="107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71">
        <v>18</v>
      </c>
      <c r="B681" s="107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71">
        <v>19</v>
      </c>
      <c r="B682" s="107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71">
        <v>20</v>
      </c>
      <c r="B683" s="107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71">
        <v>21</v>
      </c>
      <c r="B684" s="107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71">
        <v>22</v>
      </c>
      <c r="B685" s="107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71">
        <v>23</v>
      </c>
      <c r="B686" s="107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71">
        <v>24</v>
      </c>
      <c r="B687" s="107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71">
        <v>25</v>
      </c>
      <c r="B688" s="107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71">
        <v>26</v>
      </c>
      <c r="B689" s="107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71">
        <v>27</v>
      </c>
      <c r="B690" s="107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71">
        <v>28</v>
      </c>
      <c r="B691" s="107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71">
        <v>29</v>
      </c>
      <c r="B692" s="107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71">
        <v>30</v>
      </c>
      <c r="B693" s="107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71">
        <v>1</v>
      </c>
      <c r="B697" s="107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71">
        <v>2</v>
      </c>
      <c r="B698" s="107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71">
        <v>3</v>
      </c>
      <c r="B699" s="107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71">
        <v>4</v>
      </c>
      <c r="B700" s="107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71">
        <v>5</v>
      </c>
      <c r="B701" s="107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71">
        <v>6</v>
      </c>
      <c r="B702" s="107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71">
        <v>7</v>
      </c>
      <c r="B703" s="107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71">
        <v>8</v>
      </c>
      <c r="B704" s="107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71">
        <v>9</v>
      </c>
      <c r="B705" s="107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71">
        <v>10</v>
      </c>
      <c r="B706" s="107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71">
        <v>11</v>
      </c>
      <c r="B707" s="107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71">
        <v>12</v>
      </c>
      <c r="B708" s="107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71">
        <v>13</v>
      </c>
      <c r="B709" s="107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71">
        <v>14</v>
      </c>
      <c r="B710" s="107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71">
        <v>15</v>
      </c>
      <c r="B711" s="107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71">
        <v>16</v>
      </c>
      <c r="B712" s="107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71">
        <v>17</v>
      </c>
      <c r="B713" s="107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71">
        <v>18</v>
      </c>
      <c r="B714" s="107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71">
        <v>19</v>
      </c>
      <c r="B715" s="107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71">
        <v>20</v>
      </c>
      <c r="B716" s="107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71">
        <v>21</v>
      </c>
      <c r="B717" s="107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71">
        <v>22</v>
      </c>
      <c r="B718" s="107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71">
        <v>23</v>
      </c>
      <c r="B719" s="107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71">
        <v>24</v>
      </c>
      <c r="B720" s="107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71">
        <v>25</v>
      </c>
      <c r="B721" s="107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71">
        <v>26</v>
      </c>
      <c r="B722" s="107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71">
        <v>27</v>
      </c>
      <c r="B723" s="107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71">
        <v>28</v>
      </c>
      <c r="B724" s="107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71">
        <v>29</v>
      </c>
      <c r="B725" s="107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71">
        <v>30</v>
      </c>
      <c r="B726" s="107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71">
        <v>1</v>
      </c>
      <c r="B730" s="107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71">
        <v>2</v>
      </c>
      <c r="B731" s="107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71">
        <v>3</v>
      </c>
      <c r="B732" s="107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71">
        <v>4</v>
      </c>
      <c r="B733" s="107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71">
        <v>5</v>
      </c>
      <c r="B734" s="107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71">
        <v>6</v>
      </c>
      <c r="B735" s="107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71">
        <v>7</v>
      </c>
      <c r="B736" s="107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71">
        <v>8</v>
      </c>
      <c r="B737" s="107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71">
        <v>9</v>
      </c>
      <c r="B738" s="107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71">
        <v>10</v>
      </c>
      <c r="B739" s="107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71">
        <v>11</v>
      </c>
      <c r="B740" s="107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71">
        <v>12</v>
      </c>
      <c r="B741" s="107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71">
        <v>13</v>
      </c>
      <c r="B742" s="107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71">
        <v>14</v>
      </c>
      <c r="B743" s="107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71">
        <v>15</v>
      </c>
      <c r="B744" s="107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71">
        <v>16</v>
      </c>
      <c r="B745" s="107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71">
        <v>17</v>
      </c>
      <c r="B746" s="107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71">
        <v>18</v>
      </c>
      <c r="B747" s="107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71">
        <v>19</v>
      </c>
      <c r="B748" s="107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71">
        <v>20</v>
      </c>
      <c r="B749" s="107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71">
        <v>21</v>
      </c>
      <c r="B750" s="107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71">
        <v>22</v>
      </c>
      <c r="B751" s="107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71">
        <v>23</v>
      </c>
      <c r="B752" s="107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71">
        <v>24</v>
      </c>
      <c r="B753" s="107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71">
        <v>25</v>
      </c>
      <c r="B754" s="107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71">
        <v>26</v>
      </c>
      <c r="B755" s="107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71">
        <v>27</v>
      </c>
      <c r="B756" s="107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71">
        <v>28</v>
      </c>
      <c r="B757" s="107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71">
        <v>29</v>
      </c>
      <c r="B758" s="107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71">
        <v>30</v>
      </c>
      <c r="B759" s="107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71">
        <v>1</v>
      </c>
      <c r="B763" s="107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71">
        <v>2</v>
      </c>
      <c r="B764" s="107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71">
        <v>3</v>
      </c>
      <c r="B765" s="107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71">
        <v>4</v>
      </c>
      <c r="B766" s="107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71">
        <v>5</v>
      </c>
      <c r="B767" s="107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71">
        <v>6</v>
      </c>
      <c r="B768" s="107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71">
        <v>7</v>
      </c>
      <c r="B769" s="107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71">
        <v>8</v>
      </c>
      <c r="B770" s="107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71">
        <v>9</v>
      </c>
      <c r="B771" s="107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71">
        <v>10</v>
      </c>
      <c r="B772" s="107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71">
        <v>11</v>
      </c>
      <c r="B773" s="107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71">
        <v>12</v>
      </c>
      <c r="B774" s="107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71">
        <v>13</v>
      </c>
      <c r="B775" s="107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71">
        <v>14</v>
      </c>
      <c r="B776" s="107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71">
        <v>15</v>
      </c>
      <c r="B777" s="107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71">
        <v>16</v>
      </c>
      <c r="B778" s="107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71">
        <v>17</v>
      </c>
      <c r="B779" s="107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71">
        <v>18</v>
      </c>
      <c r="B780" s="107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71">
        <v>19</v>
      </c>
      <c r="B781" s="107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71">
        <v>20</v>
      </c>
      <c r="B782" s="107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71">
        <v>21</v>
      </c>
      <c r="B783" s="107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71">
        <v>22</v>
      </c>
      <c r="B784" s="107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71">
        <v>23</v>
      </c>
      <c r="B785" s="107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71">
        <v>24</v>
      </c>
      <c r="B786" s="107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71">
        <v>25</v>
      </c>
      <c r="B787" s="107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71">
        <v>26</v>
      </c>
      <c r="B788" s="107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71">
        <v>27</v>
      </c>
      <c r="B789" s="107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71">
        <v>28</v>
      </c>
      <c r="B790" s="107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71">
        <v>29</v>
      </c>
      <c r="B791" s="107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71">
        <v>30</v>
      </c>
      <c r="B792" s="107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71">
        <v>1</v>
      </c>
      <c r="B796" s="107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71">
        <v>2</v>
      </c>
      <c r="B797" s="107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71">
        <v>3</v>
      </c>
      <c r="B798" s="107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71">
        <v>4</v>
      </c>
      <c r="B799" s="107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71">
        <v>5</v>
      </c>
      <c r="B800" s="107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71">
        <v>6</v>
      </c>
      <c r="B801" s="107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71">
        <v>7</v>
      </c>
      <c r="B802" s="107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71">
        <v>8</v>
      </c>
      <c r="B803" s="107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71">
        <v>9</v>
      </c>
      <c r="B804" s="107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71">
        <v>10</v>
      </c>
      <c r="B805" s="107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71">
        <v>11</v>
      </c>
      <c r="B806" s="107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71">
        <v>12</v>
      </c>
      <c r="B807" s="107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71">
        <v>13</v>
      </c>
      <c r="B808" s="107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71">
        <v>14</v>
      </c>
      <c r="B809" s="107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71">
        <v>15</v>
      </c>
      <c r="B810" s="107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71">
        <v>16</v>
      </c>
      <c r="B811" s="107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71">
        <v>17</v>
      </c>
      <c r="B812" s="107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71">
        <v>18</v>
      </c>
      <c r="B813" s="107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71">
        <v>19</v>
      </c>
      <c r="B814" s="107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71">
        <v>20</v>
      </c>
      <c r="B815" s="107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71">
        <v>21</v>
      </c>
      <c r="B816" s="107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71">
        <v>22</v>
      </c>
      <c r="B817" s="107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71">
        <v>23</v>
      </c>
      <c r="B818" s="107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71">
        <v>24</v>
      </c>
      <c r="B819" s="107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71">
        <v>25</v>
      </c>
      <c r="B820" s="107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71">
        <v>26</v>
      </c>
      <c r="B821" s="107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71">
        <v>27</v>
      </c>
      <c r="B822" s="107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71">
        <v>28</v>
      </c>
      <c r="B823" s="107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71">
        <v>29</v>
      </c>
      <c r="B824" s="107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71">
        <v>30</v>
      </c>
      <c r="B825" s="107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71">
        <v>1</v>
      </c>
      <c r="B829" s="107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71">
        <v>2</v>
      </c>
      <c r="B830" s="107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71">
        <v>3</v>
      </c>
      <c r="B831" s="107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71">
        <v>4</v>
      </c>
      <c r="B832" s="107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71">
        <v>5</v>
      </c>
      <c r="B833" s="107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71">
        <v>6</v>
      </c>
      <c r="B834" s="107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71">
        <v>7</v>
      </c>
      <c r="B835" s="107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71">
        <v>8</v>
      </c>
      <c r="B836" s="107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71">
        <v>9</v>
      </c>
      <c r="B837" s="107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71">
        <v>10</v>
      </c>
      <c r="B838" s="107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71">
        <v>11</v>
      </c>
      <c r="B839" s="107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71">
        <v>12</v>
      </c>
      <c r="B840" s="107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71">
        <v>13</v>
      </c>
      <c r="B841" s="107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71">
        <v>14</v>
      </c>
      <c r="B842" s="107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71">
        <v>15</v>
      </c>
      <c r="B843" s="107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71">
        <v>16</v>
      </c>
      <c r="B844" s="107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71">
        <v>17</v>
      </c>
      <c r="B845" s="107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71">
        <v>18</v>
      </c>
      <c r="B846" s="107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71">
        <v>19</v>
      </c>
      <c r="B847" s="107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71">
        <v>20</v>
      </c>
      <c r="B848" s="107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71">
        <v>21</v>
      </c>
      <c r="B849" s="107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71">
        <v>22</v>
      </c>
      <c r="B850" s="107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71">
        <v>23</v>
      </c>
      <c r="B851" s="107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71">
        <v>24</v>
      </c>
      <c r="B852" s="107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71">
        <v>25</v>
      </c>
      <c r="B853" s="107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71">
        <v>26</v>
      </c>
      <c r="B854" s="107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71">
        <v>27</v>
      </c>
      <c r="B855" s="107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71">
        <v>28</v>
      </c>
      <c r="B856" s="107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71">
        <v>29</v>
      </c>
      <c r="B857" s="107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71">
        <v>30</v>
      </c>
      <c r="B858" s="107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71">
        <v>1</v>
      </c>
      <c r="B862" s="107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71">
        <v>2</v>
      </c>
      <c r="B863" s="107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71">
        <v>3</v>
      </c>
      <c r="B864" s="107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71">
        <v>4</v>
      </c>
      <c r="B865" s="107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71">
        <v>5</v>
      </c>
      <c r="B866" s="107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71">
        <v>6</v>
      </c>
      <c r="B867" s="107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71">
        <v>7</v>
      </c>
      <c r="B868" s="107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71">
        <v>8</v>
      </c>
      <c r="B869" s="107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71">
        <v>9</v>
      </c>
      <c r="B870" s="107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71">
        <v>10</v>
      </c>
      <c r="B871" s="107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71">
        <v>11</v>
      </c>
      <c r="B872" s="107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71">
        <v>12</v>
      </c>
      <c r="B873" s="107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71">
        <v>13</v>
      </c>
      <c r="B874" s="107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71">
        <v>14</v>
      </c>
      <c r="B875" s="107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71">
        <v>15</v>
      </c>
      <c r="B876" s="107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71">
        <v>16</v>
      </c>
      <c r="B877" s="107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71">
        <v>17</v>
      </c>
      <c r="B878" s="107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71">
        <v>18</v>
      </c>
      <c r="B879" s="107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71">
        <v>19</v>
      </c>
      <c r="B880" s="107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71">
        <v>20</v>
      </c>
      <c r="B881" s="107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71">
        <v>21</v>
      </c>
      <c r="B882" s="107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71">
        <v>22</v>
      </c>
      <c r="B883" s="107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71">
        <v>23</v>
      </c>
      <c r="B884" s="107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71">
        <v>24</v>
      </c>
      <c r="B885" s="107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71">
        <v>25</v>
      </c>
      <c r="B886" s="107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71">
        <v>26</v>
      </c>
      <c r="B887" s="107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71">
        <v>27</v>
      </c>
      <c r="B888" s="107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71">
        <v>28</v>
      </c>
      <c r="B889" s="107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71">
        <v>29</v>
      </c>
      <c r="B890" s="107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71">
        <v>30</v>
      </c>
      <c r="B891" s="107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71">
        <v>1</v>
      </c>
      <c r="B895" s="107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71">
        <v>2</v>
      </c>
      <c r="B896" s="107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71">
        <v>3</v>
      </c>
      <c r="B897" s="107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71">
        <v>4</v>
      </c>
      <c r="B898" s="107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71">
        <v>5</v>
      </c>
      <c r="B899" s="107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71">
        <v>6</v>
      </c>
      <c r="B900" s="107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71">
        <v>7</v>
      </c>
      <c r="B901" s="107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71">
        <v>8</v>
      </c>
      <c r="B902" s="107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71">
        <v>9</v>
      </c>
      <c r="B903" s="107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71">
        <v>10</v>
      </c>
      <c r="B904" s="107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71">
        <v>11</v>
      </c>
      <c r="B905" s="107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71">
        <v>12</v>
      </c>
      <c r="B906" s="107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71">
        <v>13</v>
      </c>
      <c r="B907" s="107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71">
        <v>14</v>
      </c>
      <c r="B908" s="107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71">
        <v>15</v>
      </c>
      <c r="B909" s="107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71">
        <v>16</v>
      </c>
      <c r="B910" s="107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71">
        <v>17</v>
      </c>
      <c r="B911" s="107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71">
        <v>18</v>
      </c>
      <c r="B912" s="107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71">
        <v>19</v>
      </c>
      <c r="B913" s="107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71">
        <v>20</v>
      </c>
      <c r="B914" s="107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71">
        <v>21</v>
      </c>
      <c r="B915" s="107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71">
        <v>22</v>
      </c>
      <c r="B916" s="107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71">
        <v>23</v>
      </c>
      <c r="B917" s="107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71">
        <v>24</v>
      </c>
      <c r="B918" s="107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71">
        <v>25</v>
      </c>
      <c r="B919" s="107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71">
        <v>26</v>
      </c>
      <c r="B920" s="107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71">
        <v>27</v>
      </c>
      <c r="B921" s="107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71">
        <v>28</v>
      </c>
      <c r="B922" s="107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71">
        <v>29</v>
      </c>
      <c r="B923" s="107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71">
        <v>30</v>
      </c>
      <c r="B924" s="107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71">
        <v>1</v>
      </c>
      <c r="B928" s="107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71">
        <v>2</v>
      </c>
      <c r="B929" s="107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71">
        <v>3</v>
      </c>
      <c r="B930" s="107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71">
        <v>4</v>
      </c>
      <c r="B931" s="107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71">
        <v>5</v>
      </c>
      <c r="B932" s="107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71">
        <v>6</v>
      </c>
      <c r="B933" s="107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71">
        <v>7</v>
      </c>
      <c r="B934" s="107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71">
        <v>8</v>
      </c>
      <c r="B935" s="107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71">
        <v>9</v>
      </c>
      <c r="B936" s="107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71">
        <v>10</v>
      </c>
      <c r="B937" s="107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71">
        <v>11</v>
      </c>
      <c r="B938" s="107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71">
        <v>12</v>
      </c>
      <c r="B939" s="107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71">
        <v>13</v>
      </c>
      <c r="B940" s="107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71">
        <v>14</v>
      </c>
      <c r="B941" s="107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71">
        <v>15</v>
      </c>
      <c r="B942" s="107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71">
        <v>16</v>
      </c>
      <c r="B943" s="107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71">
        <v>17</v>
      </c>
      <c r="B944" s="107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71">
        <v>18</v>
      </c>
      <c r="B945" s="107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71">
        <v>19</v>
      </c>
      <c r="B946" s="107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71">
        <v>20</v>
      </c>
      <c r="B947" s="107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71">
        <v>21</v>
      </c>
      <c r="B948" s="107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71">
        <v>22</v>
      </c>
      <c r="B949" s="107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71">
        <v>23</v>
      </c>
      <c r="B950" s="107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71">
        <v>24</v>
      </c>
      <c r="B951" s="107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71">
        <v>25</v>
      </c>
      <c r="B952" s="107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71">
        <v>26</v>
      </c>
      <c r="B953" s="107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71">
        <v>27</v>
      </c>
      <c r="B954" s="107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71">
        <v>28</v>
      </c>
      <c r="B955" s="107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71">
        <v>29</v>
      </c>
      <c r="B956" s="107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71">
        <v>30</v>
      </c>
      <c r="B957" s="107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71">
        <v>1</v>
      </c>
      <c r="B961" s="107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71">
        <v>2</v>
      </c>
      <c r="B962" s="107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71">
        <v>3</v>
      </c>
      <c r="B963" s="107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71">
        <v>4</v>
      </c>
      <c r="B964" s="107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71">
        <v>5</v>
      </c>
      <c r="B965" s="107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71">
        <v>6</v>
      </c>
      <c r="B966" s="107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71">
        <v>7</v>
      </c>
      <c r="B967" s="107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71">
        <v>8</v>
      </c>
      <c r="B968" s="107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71">
        <v>9</v>
      </c>
      <c r="B969" s="107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71">
        <v>10</v>
      </c>
      <c r="B970" s="107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71">
        <v>11</v>
      </c>
      <c r="B971" s="107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71">
        <v>12</v>
      </c>
      <c r="B972" s="107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71">
        <v>13</v>
      </c>
      <c r="B973" s="107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71">
        <v>14</v>
      </c>
      <c r="B974" s="107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71">
        <v>15</v>
      </c>
      <c r="B975" s="107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71">
        <v>16</v>
      </c>
      <c r="B976" s="107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71">
        <v>17</v>
      </c>
      <c r="B977" s="107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71">
        <v>18</v>
      </c>
      <c r="B978" s="107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71">
        <v>19</v>
      </c>
      <c r="B979" s="107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71">
        <v>20</v>
      </c>
      <c r="B980" s="107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71">
        <v>21</v>
      </c>
      <c r="B981" s="107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71">
        <v>22</v>
      </c>
      <c r="B982" s="107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71">
        <v>23</v>
      </c>
      <c r="B983" s="107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71">
        <v>24</v>
      </c>
      <c r="B984" s="107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71">
        <v>25</v>
      </c>
      <c r="B985" s="107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71">
        <v>26</v>
      </c>
      <c r="B986" s="107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71">
        <v>27</v>
      </c>
      <c r="B987" s="107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71">
        <v>28</v>
      </c>
      <c r="B988" s="107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71">
        <v>29</v>
      </c>
      <c r="B989" s="107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71">
        <v>30</v>
      </c>
      <c r="B990" s="107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71">
        <v>1</v>
      </c>
      <c r="B994" s="107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71">
        <v>2</v>
      </c>
      <c r="B995" s="107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71">
        <v>3</v>
      </c>
      <c r="B996" s="107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71">
        <v>4</v>
      </c>
      <c r="B997" s="107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71">
        <v>5</v>
      </c>
      <c r="B998" s="107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71">
        <v>6</v>
      </c>
      <c r="B999" s="107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71">
        <v>7</v>
      </c>
      <c r="B1000" s="107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71">
        <v>8</v>
      </c>
      <c r="B1001" s="107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71">
        <v>9</v>
      </c>
      <c r="B1002" s="107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71">
        <v>10</v>
      </c>
      <c r="B1003" s="107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71">
        <v>11</v>
      </c>
      <c r="B1004" s="107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71">
        <v>12</v>
      </c>
      <c r="B1005" s="107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71">
        <v>13</v>
      </c>
      <c r="B1006" s="107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71">
        <v>14</v>
      </c>
      <c r="B1007" s="107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71">
        <v>15</v>
      </c>
      <c r="B1008" s="107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71">
        <v>16</v>
      </c>
      <c r="B1009" s="107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71">
        <v>17</v>
      </c>
      <c r="B1010" s="107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71">
        <v>18</v>
      </c>
      <c r="B1011" s="107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71">
        <v>19</v>
      </c>
      <c r="B1012" s="107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71">
        <v>20</v>
      </c>
      <c r="B1013" s="107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71">
        <v>21</v>
      </c>
      <c r="B1014" s="107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71">
        <v>22</v>
      </c>
      <c r="B1015" s="107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71">
        <v>23</v>
      </c>
      <c r="B1016" s="107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71">
        <v>24</v>
      </c>
      <c r="B1017" s="107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71">
        <v>25</v>
      </c>
      <c r="B1018" s="107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71">
        <v>26</v>
      </c>
      <c r="B1019" s="107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71">
        <v>27</v>
      </c>
      <c r="B1020" s="107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71">
        <v>28</v>
      </c>
      <c r="B1021" s="107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71">
        <v>29</v>
      </c>
      <c r="B1022" s="107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71">
        <v>30</v>
      </c>
      <c r="B1023" s="107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71">
        <v>1</v>
      </c>
      <c r="B1027" s="107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71">
        <v>2</v>
      </c>
      <c r="B1028" s="107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71">
        <v>3</v>
      </c>
      <c r="B1029" s="107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71">
        <v>4</v>
      </c>
      <c r="B1030" s="107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71">
        <v>5</v>
      </c>
      <c r="B1031" s="107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71">
        <v>6</v>
      </c>
      <c r="B1032" s="107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71">
        <v>7</v>
      </c>
      <c r="B1033" s="107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71">
        <v>8</v>
      </c>
      <c r="B1034" s="107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71">
        <v>9</v>
      </c>
      <c r="B1035" s="107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71">
        <v>10</v>
      </c>
      <c r="B1036" s="107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71">
        <v>11</v>
      </c>
      <c r="B1037" s="107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71">
        <v>12</v>
      </c>
      <c r="B1038" s="107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71">
        <v>13</v>
      </c>
      <c r="B1039" s="107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71">
        <v>14</v>
      </c>
      <c r="B1040" s="107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71">
        <v>15</v>
      </c>
      <c r="B1041" s="107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71">
        <v>16</v>
      </c>
      <c r="B1042" s="107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71">
        <v>17</v>
      </c>
      <c r="B1043" s="107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71">
        <v>18</v>
      </c>
      <c r="B1044" s="107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71">
        <v>19</v>
      </c>
      <c r="B1045" s="107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71">
        <v>20</v>
      </c>
      <c r="B1046" s="107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71">
        <v>21</v>
      </c>
      <c r="B1047" s="107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71">
        <v>22</v>
      </c>
      <c r="B1048" s="107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71">
        <v>23</v>
      </c>
      <c r="B1049" s="107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71">
        <v>24</v>
      </c>
      <c r="B1050" s="107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71">
        <v>25</v>
      </c>
      <c r="B1051" s="107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71">
        <v>26</v>
      </c>
      <c r="B1052" s="107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71">
        <v>27</v>
      </c>
      <c r="B1053" s="107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71">
        <v>28</v>
      </c>
      <c r="B1054" s="107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71">
        <v>29</v>
      </c>
      <c r="B1055" s="107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71">
        <v>30</v>
      </c>
      <c r="B1056" s="107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71">
        <v>1</v>
      </c>
      <c r="B1060" s="107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71">
        <v>2</v>
      </c>
      <c r="B1061" s="107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71">
        <v>3</v>
      </c>
      <c r="B1062" s="107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71">
        <v>4</v>
      </c>
      <c r="B1063" s="107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71">
        <v>5</v>
      </c>
      <c r="B1064" s="107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71">
        <v>6</v>
      </c>
      <c r="B1065" s="107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71">
        <v>7</v>
      </c>
      <c r="B1066" s="107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71">
        <v>8</v>
      </c>
      <c r="B1067" s="107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71">
        <v>9</v>
      </c>
      <c r="B1068" s="107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71">
        <v>10</v>
      </c>
      <c r="B1069" s="107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71">
        <v>11</v>
      </c>
      <c r="B1070" s="107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71">
        <v>12</v>
      </c>
      <c r="B1071" s="107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71">
        <v>13</v>
      </c>
      <c r="B1072" s="107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71">
        <v>14</v>
      </c>
      <c r="B1073" s="107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71">
        <v>15</v>
      </c>
      <c r="B1074" s="107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71">
        <v>16</v>
      </c>
      <c r="B1075" s="107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71">
        <v>17</v>
      </c>
      <c r="B1076" s="107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71">
        <v>18</v>
      </c>
      <c r="B1077" s="107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71">
        <v>19</v>
      </c>
      <c r="B1078" s="107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71">
        <v>20</v>
      </c>
      <c r="B1079" s="107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71">
        <v>21</v>
      </c>
      <c r="B1080" s="107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71">
        <v>22</v>
      </c>
      <c r="B1081" s="107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71">
        <v>23</v>
      </c>
      <c r="B1082" s="107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71">
        <v>24</v>
      </c>
      <c r="B1083" s="107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71">
        <v>25</v>
      </c>
      <c r="B1084" s="107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71">
        <v>26</v>
      </c>
      <c r="B1085" s="107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71">
        <v>27</v>
      </c>
      <c r="B1086" s="107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71">
        <v>28</v>
      </c>
      <c r="B1087" s="107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71">
        <v>29</v>
      </c>
      <c r="B1088" s="107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71">
        <v>30</v>
      </c>
      <c r="B1089" s="107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71">
        <v>1</v>
      </c>
      <c r="B1093" s="107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71">
        <v>2</v>
      </c>
      <c r="B1094" s="107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71">
        <v>3</v>
      </c>
      <c r="B1095" s="107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71">
        <v>4</v>
      </c>
      <c r="B1096" s="107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71">
        <v>5</v>
      </c>
      <c r="B1097" s="107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71">
        <v>6</v>
      </c>
      <c r="B1098" s="107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71">
        <v>7</v>
      </c>
      <c r="B1099" s="107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71">
        <v>8</v>
      </c>
      <c r="B1100" s="107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71">
        <v>9</v>
      </c>
      <c r="B1101" s="107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71">
        <v>10</v>
      </c>
      <c r="B1102" s="107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71">
        <v>11</v>
      </c>
      <c r="B1103" s="107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71">
        <v>12</v>
      </c>
      <c r="B1104" s="107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71">
        <v>13</v>
      </c>
      <c r="B1105" s="107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71">
        <v>14</v>
      </c>
      <c r="B1106" s="107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71">
        <v>15</v>
      </c>
      <c r="B1107" s="107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71">
        <v>16</v>
      </c>
      <c r="B1108" s="107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71">
        <v>17</v>
      </c>
      <c r="B1109" s="107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71">
        <v>18</v>
      </c>
      <c r="B1110" s="107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71">
        <v>19</v>
      </c>
      <c r="B1111" s="107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71">
        <v>20</v>
      </c>
      <c r="B1112" s="107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71">
        <v>21</v>
      </c>
      <c r="B1113" s="107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71">
        <v>22</v>
      </c>
      <c r="B1114" s="107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71">
        <v>23</v>
      </c>
      <c r="B1115" s="107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71">
        <v>24</v>
      </c>
      <c r="B1116" s="107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71">
        <v>25</v>
      </c>
      <c r="B1117" s="107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71">
        <v>26</v>
      </c>
      <c r="B1118" s="107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71">
        <v>27</v>
      </c>
      <c r="B1119" s="107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71">
        <v>28</v>
      </c>
      <c r="B1120" s="107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71">
        <v>29</v>
      </c>
      <c r="B1121" s="107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71">
        <v>30</v>
      </c>
      <c r="B1122" s="107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71">
        <v>1</v>
      </c>
      <c r="B1126" s="107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71">
        <v>2</v>
      </c>
      <c r="B1127" s="107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71">
        <v>3</v>
      </c>
      <c r="B1128" s="107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71">
        <v>4</v>
      </c>
      <c r="B1129" s="107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71">
        <v>5</v>
      </c>
      <c r="B1130" s="107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71">
        <v>6</v>
      </c>
      <c r="B1131" s="107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71">
        <v>7</v>
      </c>
      <c r="B1132" s="107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71">
        <v>8</v>
      </c>
      <c r="B1133" s="107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71">
        <v>9</v>
      </c>
      <c r="B1134" s="107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71">
        <v>10</v>
      </c>
      <c r="B1135" s="107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71">
        <v>11</v>
      </c>
      <c r="B1136" s="107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71">
        <v>12</v>
      </c>
      <c r="B1137" s="107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71">
        <v>13</v>
      </c>
      <c r="B1138" s="107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71">
        <v>14</v>
      </c>
      <c r="B1139" s="107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71">
        <v>15</v>
      </c>
      <c r="B1140" s="107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71">
        <v>16</v>
      </c>
      <c r="B1141" s="107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71">
        <v>17</v>
      </c>
      <c r="B1142" s="107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71">
        <v>18</v>
      </c>
      <c r="B1143" s="107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71">
        <v>19</v>
      </c>
      <c r="B1144" s="107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71">
        <v>20</v>
      </c>
      <c r="B1145" s="107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71">
        <v>21</v>
      </c>
      <c r="B1146" s="107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71">
        <v>22</v>
      </c>
      <c r="B1147" s="107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71">
        <v>23</v>
      </c>
      <c r="B1148" s="107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71">
        <v>24</v>
      </c>
      <c r="B1149" s="107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71">
        <v>25</v>
      </c>
      <c r="B1150" s="107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71">
        <v>26</v>
      </c>
      <c r="B1151" s="107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71">
        <v>27</v>
      </c>
      <c r="B1152" s="107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71">
        <v>28</v>
      </c>
      <c r="B1153" s="107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71">
        <v>29</v>
      </c>
      <c r="B1154" s="107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71">
        <v>30</v>
      </c>
      <c r="B1155" s="107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71">
        <v>1</v>
      </c>
      <c r="B1159" s="107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71">
        <v>2</v>
      </c>
      <c r="B1160" s="107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71">
        <v>3</v>
      </c>
      <c r="B1161" s="107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71">
        <v>4</v>
      </c>
      <c r="B1162" s="107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71">
        <v>5</v>
      </c>
      <c r="B1163" s="107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71">
        <v>6</v>
      </c>
      <c r="B1164" s="107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71">
        <v>7</v>
      </c>
      <c r="B1165" s="107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71">
        <v>8</v>
      </c>
      <c r="B1166" s="107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71">
        <v>9</v>
      </c>
      <c r="B1167" s="107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71">
        <v>10</v>
      </c>
      <c r="B1168" s="107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71">
        <v>11</v>
      </c>
      <c r="B1169" s="107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71">
        <v>12</v>
      </c>
      <c r="B1170" s="107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71">
        <v>13</v>
      </c>
      <c r="B1171" s="107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71">
        <v>14</v>
      </c>
      <c r="B1172" s="107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71">
        <v>15</v>
      </c>
      <c r="B1173" s="107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71">
        <v>16</v>
      </c>
      <c r="B1174" s="107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71">
        <v>17</v>
      </c>
      <c r="B1175" s="107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71">
        <v>18</v>
      </c>
      <c r="B1176" s="107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71">
        <v>19</v>
      </c>
      <c r="B1177" s="107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71">
        <v>20</v>
      </c>
      <c r="B1178" s="107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71">
        <v>21</v>
      </c>
      <c r="B1179" s="107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71">
        <v>22</v>
      </c>
      <c r="B1180" s="107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71">
        <v>23</v>
      </c>
      <c r="B1181" s="107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71">
        <v>24</v>
      </c>
      <c r="B1182" s="107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71">
        <v>25</v>
      </c>
      <c r="B1183" s="107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71">
        <v>26</v>
      </c>
      <c r="B1184" s="107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71">
        <v>27</v>
      </c>
      <c r="B1185" s="107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71">
        <v>28</v>
      </c>
      <c r="B1186" s="107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71">
        <v>29</v>
      </c>
      <c r="B1187" s="107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71">
        <v>30</v>
      </c>
      <c r="B1188" s="107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71">
        <v>1</v>
      </c>
      <c r="B1192" s="107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71">
        <v>2</v>
      </c>
      <c r="B1193" s="107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71">
        <v>3</v>
      </c>
      <c r="B1194" s="107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71">
        <v>4</v>
      </c>
      <c r="B1195" s="107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71">
        <v>5</v>
      </c>
      <c r="B1196" s="107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71">
        <v>6</v>
      </c>
      <c r="B1197" s="107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71">
        <v>7</v>
      </c>
      <c r="B1198" s="107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71">
        <v>8</v>
      </c>
      <c r="B1199" s="107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71">
        <v>9</v>
      </c>
      <c r="B1200" s="107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71">
        <v>10</v>
      </c>
      <c r="B1201" s="107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71">
        <v>11</v>
      </c>
      <c r="B1202" s="107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71">
        <v>12</v>
      </c>
      <c r="B1203" s="107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71">
        <v>13</v>
      </c>
      <c r="B1204" s="107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71">
        <v>14</v>
      </c>
      <c r="B1205" s="107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71">
        <v>15</v>
      </c>
      <c r="B1206" s="107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71">
        <v>16</v>
      </c>
      <c r="B1207" s="107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71">
        <v>17</v>
      </c>
      <c r="B1208" s="107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71">
        <v>18</v>
      </c>
      <c r="B1209" s="107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71">
        <v>19</v>
      </c>
      <c r="B1210" s="107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71">
        <v>20</v>
      </c>
      <c r="B1211" s="107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71">
        <v>21</v>
      </c>
      <c r="B1212" s="107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71">
        <v>22</v>
      </c>
      <c r="B1213" s="107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71">
        <v>23</v>
      </c>
      <c r="B1214" s="107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71">
        <v>24</v>
      </c>
      <c r="B1215" s="107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71">
        <v>25</v>
      </c>
      <c r="B1216" s="107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71">
        <v>26</v>
      </c>
      <c r="B1217" s="107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71">
        <v>27</v>
      </c>
      <c r="B1218" s="107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71">
        <v>28</v>
      </c>
      <c r="B1219" s="107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71">
        <v>29</v>
      </c>
      <c r="B1220" s="107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71">
        <v>30</v>
      </c>
      <c r="B1221" s="107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71">
        <v>1</v>
      </c>
      <c r="B1225" s="107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71">
        <v>2</v>
      </c>
      <c r="B1226" s="107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71">
        <v>3</v>
      </c>
      <c r="B1227" s="107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71">
        <v>4</v>
      </c>
      <c r="B1228" s="107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71">
        <v>5</v>
      </c>
      <c r="B1229" s="107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71">
        <v>6</v>
      </c>
      <c r="B1230" s="107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71">
        <v>7</v>
      </c>
      <c r="B1231" s="107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71">
        <v>8</v>
      </c>
      <c r="B1232" s="107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71">
        <v>9</v>
      </c>
      <c r="B1233" s="107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71">
        <v>10</v>
      </c>
      <c r="B1234" s="107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71">
        <v>11</v>
      </c>
      <c r="B1235" s="107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71">
        <v>12</v>
      </c>
      <c r="B1236" s="107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71">
        <v>13</v>
      </c>
      <c r="B1237" s="107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71">
        <v>14</v>
      </c>
      <c r="B1238" s="107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71">
        <v>15</v>
      </c>
      <c r="B1239" s="107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71">
        <v>16</v>
      </c>
      <c r="B1240" s="107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71">
        <v>17</v>
      </c>
      <c r="B1241" s="107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71">
        <v>18</v>
      </c>
      <c r="B1242" s="107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71">
        <v>19</v>
      </c>
      <c r="B1243" s="107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71">
        <v>20</v>
      </c>
      <c r="B1244" s="107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71">
        <v>21</v>
      </c>
      <c r="B1245" s="107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71">
        <v>22</v>
      </c>
      <c r="B1246" s="107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71">
        <v>23</v>
      </c>
      <c r="B1247" s="107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71">
        <v>24</v>
      </c>
      <c r="B1248" s="107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71">
        <v>25</v>
      </c>
      <c r="B1249" s="107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71">
        <v>26</v>
      </c>
      <c r="B1250" s="107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71">
        <v>27</v>
      </c>
      <c r="B1251" s="107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71">
        <v>28</v>
      </c>
      <c r="B1252" s="107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71">
        <v>29</v>
      </c>
      <c r="B1253" s="107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71">
        <v>30</v>
      </c>
      <c r="B1254" s="107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71">
        <v>1</v>
      </c>
      <c r="B1258" s="107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71">
        <v>2</v>
      </c>
      <c r="B1259" s="107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71">
        <v>3</v>
      </c>
      <c r="B1260" s="107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71">
        <v>4</v>
      </c>
      <c r="B1261" s="107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71">
        <v>5</v>
      </c>
      <c r="B1262" s="107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71">
        <v>6</v>
      </c>
      <c r="B1263" s="107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71">
        <v>7</v>
      </c>
      <c r="B1264" s="107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71">
        <v>8</v>
      </c>
      <c r="B1265" s="107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71">
        <v>9</v>
      </c>
      <c r="B1266" s="107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71">
        <v>10</v>
      </c>
      <c r="B1267" s="107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71">
        <v>11</v>
      </c>
      <c r="B1268" s="107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71">
        <v>12</v>
      </c>
      <c r="B1269" s="107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71">
        <v>13</v>
      </c>
      <c r="B1270" s="107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71">
        <v>14</v>
      </c>
      <c r="B1271" s="107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71">
        <v>15</v>
      </c>
      <c r="B1272" s="107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71">
        <v>16</v>
      </c>
      <c r="B1273" s="107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71">
        <v>17</v>
      </c>
      <c r="B1274" s="107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71">
        <v>18</v>
      </c>
      <c r="B1275" s="107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71">
        <v>19</v>
      </c>
      <c r="B1276" s="107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71">
        <v>20</v>
      </c>
      <c r="B1277" s="107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71">
        <v>21</v>
      </c>
      <c r="B1278" s="107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71">
        <v>22</v>
      </c>
      <c r="B1279" s="107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71">
        <v>23</v>
      </c>
      <c r="B1280" s="107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71">
        <v>24</v>
      </c>
      <c r="B1281" s="107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71">
        <v>25</v>
      </c>
      <c r="B1282" s="107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71">
        <v>26</v>
      </c>
      <c r="B1283" s="107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71">
        <v>27</v>
      </c>
      <c r="B1284" s="107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71">
        <v>28</v>
      </c>
      <c r="B1285" s="107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71">
        <v>29</v>
      </c>
      <c r="B1286" s="107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71">
        <v>30</v>
      </c>
      <c r="B1287" s="107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71">
        <v>1</v>
      </c>
      <c r="B1291" s="107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71">
        <v>2</v>
      </c>
      <c r="B1292" s="107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71">
        <v>3</v>
      </c>
      <c r="B1293" s="107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71">
        <v>4</v>
      </c>
      <c r="B1294" s="107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71">
        <v>5</v>
      </c>
      <c r="B1295" s="107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71">
        <v>6</v>
      </c>
      <c r="B1296" s="107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71">
        <v>7</v>
      </c>
      <c r="B1297" s="107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71">
        <v>8</v>
      </c>
      <c r="B1298" s="107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71">
        <v>9</v>
      </c>
      <c r="B1299" s="107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71">
        <v>10</v>
      </c>
      <c r="B1300" s="107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71">
        <v>11</v>
      </c>
      <c r="B1301" s="107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71">
        <v>12</v>
      </c>
      <c r="B1302" s="107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71">
        <v>13</v>
      </c>
      <c r="B1303" s="107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71">
        <v>14</v>
      </c>
      <c r="B1304" s="107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71">
        <v>15</v>
      </c>
      <c r="B1305" s="107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71">
        <v>16</v>
      </c>
      <c r="B1306" s="107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71">
        <v>17</v>
      </c>
      <c r="B1307" s="107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71">
        <v>18</v>
      </c>
      <c r="B1308" s="107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71">
        <v>19</v>
      </c>
      <c r="B1309" s="107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71">
        <v>20</v>
      </c>
      <c r="B1310" s="107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71">
        <v>21</v>
      </c>
      <c r="B1311" s="107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71">
        <v>22</v>
      </c>
      <c r="B1312" s="107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71">
        <v>23</v>
      </c>
      <c r="B1313" s="107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71">
        <v>24</v>
      </c>
      <c r="B1314" s="107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71">
        <v>25</v>
      </c>
      <c r="B1315" s="107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71">
        <v>26</v>
      </c>
      <c r="B1316" s="107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71">
        <v>27</v>
      </c>
      <c r="B1317" s="107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71">
        <v>28</v>
      </c>
      <c r="B1318" s="107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71">
        <v>29</v>
      </c>
      <c r="B1319" s="107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71">
        <v>30</v>
      </c>
      <c r="B1320" s="107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2017-08-22T08:24:01Z</cp:lastPrinted>
  <dcterms:created xsi:type="dcterms:W3CDTF">2012-03-13T00:50:25Z</dcterms:created>
  <dcterms:modified xsi:type="dcterms:W3CDTF">2017-09-08T05:10:13Z</dcterms:modified>
</cp:coreProperties>
</file>