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900格納（生）\"/>
    </mc:Choice>
  </mc:AlternateContent>
  <bookViews>
    <workbookView xWindow="1227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71027"/>
</workbook>
</file>

<file path=xl/calcChain.xml><?xml version="1.0" encoding="utf-8"?>
<calcChain xmlns="http://schemas.openxmlformats.org/spreadsheetml/2006/main">
  <c r="AM34"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Q116" i="3" l="1"/>
  <c r="AI3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<sst xmlns="http://schemas.openxmlformats.org/spreadsheetml/2006/main" count="2920" uniqueCount="678">
  <si>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</si>
  <si>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</si>
  <si>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</si>
  <si>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</si>
  <si>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</si>
  <si>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</si>
  <si>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</si>
  <si>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</si>
  <si>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</si>
  <si>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</si>
  <si>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</si>
  <si>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</si>
  <si>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</si>
  <si>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</si>
  <si>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</si>
  <si>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</si>
  <si>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</si>
  <si>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</si>
  <si>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</si>
  <si>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</si>
  <si>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</si>
  <si>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</si>
  <si>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</si>
  <si>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</si>
  <si>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</si>
  <si>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</si>
  <si>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</si>
  <si>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</si>
  <si>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</si>
  <si>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</si>
  <si>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</si>
  <si>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</si>
  <si>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</si>
  <si>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</si>
  <si>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</si>
  <si>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</si>
  <si>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</si>
  <si>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</si>
  <si>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</si>
  <si>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</si>
  <si>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</si>
  <si>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</si>
  <si>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</si>
  <si>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</si>
  <si>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</si>
  <si>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</si>
  <si>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</si>
  <si>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</si>
  <si>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</si>
  <si>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</si>
  <si>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</si>
  <si>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</si>
  <si>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</si>
  <si>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</si>
  <si>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</si>
  <si>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</si>
  <si>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</si>
  <si>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</si>
  <si>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</si>
  <si>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</si>
  <si>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</si>
  <si>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</si>
  <si>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</si>
  <si>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</si>
  <si>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</si>
  <si>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</si>
  <si>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</si>
  <si>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</si>
  <si>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</si>
  <si>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</si>
  <si>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</si>
  <si>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</si>
  <si>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</si>
  <si>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</si>
  <si>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</si>
  <si>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</si>
  <si>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</si>
  <si>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</si>
  <si>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</si>
  <si>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</si>
  <si>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</si>
  <si>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</si>
  <si>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</si>
  <si>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</si>
  <si>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</si>
  <si>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</si>
  <si>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</si>
  <si>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</si>
  <si>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</si>
  <si>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</si>
  <si>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</si>
  <si>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</si>
  <si>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</si>
  <si>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</si>
  <si>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</si>
  <si>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</si>
  <si>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</si>
  <si>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</si>
  <si>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</si>
  <si>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</si>
  <si>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</si>
  <si>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</si>
  <si>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</si>
  <si>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</si>
  <si>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</si>
  <si>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</si>
  <si>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</si>
  <si>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</si>
  <si>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</si>
  <si>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</si>
  <si>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</si>
  <si>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</si>
  <si>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</si>
  <si>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</si>
  <si>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</si>
  <si>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</si>
  <si>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</si>
  <si>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</si>
  <si>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</si>
  <si>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</si>
  <si>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</si>
  <si>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</si>
  <si>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</si>
  <si>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</si>
  <si>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</si>
  <si>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</si>
  <si>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</si>
  <si>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</si>
  <si>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</si>
  <si>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</si>
  <si>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</si>
  <si>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</si>
  <si>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</si>
  <si>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</si>
  <si>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</si>
  <si>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</si>
  <si>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</si>
  <si>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</si>
  <si>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</si>
  <si>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</si>
  <si>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</si>
  <si>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</si>
  <si>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</si>
  <si>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</si>
  <si>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</si>
  <si>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</si>
  <si>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</si>
  <si>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</si>
  <si>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</si>
  <si>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</si>
  <si>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</si>
  <si>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</si>
  <si>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</si>
  <si>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</si>
  <si>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</si>
  <si>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</si>
  <si>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</si>
  <si>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</si>
  <si>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</si>
  <si>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</si>
  <si>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</si>
  <si>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</si>
  <si>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</si>
  <si>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</si>
  <si>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</si>
  <si>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</si>
  <si>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</si>
  <si>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</si>
  <si>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</si>
  <si>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</si>
  <si>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</si>
  <si>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</si>
  <si>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</si>
  <si>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</si>
  <si>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</si>
  <si>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</si>
  <si>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</si>
  <si>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</si>
  <si>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</si>
  <si>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</si>
  <si>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</si>
  <si>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</si>
  <si>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</si>
  <si>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</si>
  <si>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</si>
  <si>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</si>
  <si>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</si>
  <si>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</si>
  <si>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</si>
  <si>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</si>
  <si>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</si>
  <si>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</si>
  <si>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</si>
  <si>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</si>
  <si>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</si>
  <si>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</si>
  <si>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</si>
  <si>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</si>
  <si>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</si>
  <si>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</si>
  <si>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</si>
  <si>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</si>
  <si>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</si>
  <si>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</si>
  <si>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</si>
  <si>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</si>
  <si>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</si>
  <si>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</si>
  <si>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</si>
  <si>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</si>
  <si>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</si>
  <si>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</si>
  <si>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</si>
  <si>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</si>
  <si>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</si>
  <si>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</si>
  <si>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</si>
  <si>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</si>
  <si>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</si>
  <si>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</si>
  <si>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</si>
  <si>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</si>
  <si>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</si>
  <si>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</si>
  <si>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</si>
  <si>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</si>
  <si>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</si>
  <si>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</si>
  <si>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</si>
  <si>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</si>
  <si>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</si>
  <si>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</si>
  <si>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</si>
  <si>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</si>
  <si>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</si>
  <si>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</si>
  <si>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</si>
  <si>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</si>
  <si>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</si>
  <si>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</si>
  <si>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</si>
  <si>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</si>
  <si>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</si>
  <si>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</si>
  <si>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</si>
  <si>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</si>
  <si>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</si>
  <si>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</si>
  <si>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</si>
  <si>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</si>
  <si>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</si>
  <si>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</si>
  <si>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</si>
  <si>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</si>
  <si>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</si>
  <si>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</si>
  <si>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</si>
  <si>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</si>
  <si>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</si>
  <si>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</si>
  <si>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</si>
  <si>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</si>
  <si>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</si>
  <si>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</si>
  <si>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</si>
  <si>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</si>
  <si>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</si>
  <si>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</si>
  <si>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</si>
  <si>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</si>
  <si>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</si>
  <si>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</si>
  <si>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</si>
  <si>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</si>
  <si>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</si>
  <si>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</si>
  <si>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</si>
  <si>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</si>
  <si>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</si>
  <si>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</si>
  <si>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</si>
  <si>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</si>
  <si>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</si>
  <si>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</si>
  <si>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</si>
  <si>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</si>
  <si>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</si>
  <si>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</si>
  <si>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</si>
  <si>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</si>
  <si>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</si>
  <si>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</si>
  <si>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</si>
  <si>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</si>
  <si>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</si>
  <si>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</si>
  <si>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</si>
  <si>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</si>
  <si>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</si>
  <si>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</si>
  <si>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</si>
  <si>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</si>
  <si>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</si>
  <si>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</si>
  <si>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</si>
  <si>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</si>
  <si>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</si>
  <si>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</si>
  <si>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</si>
  <si>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</si>
  <si>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</si>
  <si>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</si>
  <si>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</si>
  <si>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</si>
  <si>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</si>
  <si>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</si>
  <si>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</si>
  <si>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</si>
  <si>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</si>
  <si>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</si>
  <si>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</si>
  <si>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</si>
  <si>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</si>
  <si>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</si>
  <si>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</si>
  <si>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</si>
  <si>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</si>
  <si>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</si>
  <si>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</si>
  <si>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</si>
  <si>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</si>
  <si>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</si>
  <si>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</si>
  <si>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</si>
  <si>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</si>
  <si>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</si>
  <si>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</si>
  <si>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</si>
  <si>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</si>
  <si>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</si>
  <si>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</si>
  <si>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</si>
  <si>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</si>
  <si>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</si>
  <si>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</si>
  <si>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</si>
  <si>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</si>
  <si>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</si>
  <si>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</si>
  <si>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</si>
  <si>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</si>
  <si>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</si>
  <si>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</si>
  <si>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</si>
  <si>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</si>
  <si>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</si>
  <si>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</si>
  <si>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</si>
  <si>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</si>
  <si>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</si>
  <si>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</si>
  <si>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</si>
  <si>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</si>
  <si>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</si>
  <si>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</si>
  <si>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</si>
  <si>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</si>
  <si>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</si>
  <si>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</si>
  <si>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</si>
  <si>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</si>
  <si>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</si>
  <si>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</si>
  <si>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</si>
  <si>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</si>
  <si>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</si>
  <si>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</si>
  <si>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</si>
  <si>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</si>
  <si>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</si>
  <si>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</si>
  <si>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</si>
  <si>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</si>
  <si>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</si>
  <si>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</si>
  <si>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</si>
  <si>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</si>
  <si>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</si>
  <si>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</si>
  <si>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</si>
  <si>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</si>
  <si>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</si>
  <si>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</si>
  <si>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</si>
  <si>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</si>
  <si>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</si>
  <si>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</si>
  <si>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</si>
  <si>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</si>
  <si>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</si>
  <si>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</si>
  <si>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</si>
  <si>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</si>
  <si>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</si>
  <si>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</si>
  <si>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</si>
  <si>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</si>
  <si>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</si>
  <si>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</si>
  <si>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</si>
  <si>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</si>
  <si>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</si>
  <si>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</si>
  <si>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</si>
  <si>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</si>
  <si>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</si>
  <si>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</si>
  <si>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</si>
  <si>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</si>
  <si>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</si>
  <si>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</si>
  <si>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</si>
  <si>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</si>
  <si>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</si>
  <si>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</si>
  <si>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</si>
  <si>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</si>
  <si>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</si>
  <si>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</si>
  <si>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</si>
  <si>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</si>
  <si>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</si>
  <si>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</si>
  <si>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</si>
  <si>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</si>
  <si>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</si>
  <si>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</si>
  <si>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</si>
  <si>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</si>
  <si>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</si>
  <si>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</si>
  <si>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</si>
  <si>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</si>
  <si>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</si>
  <si>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</si>
  <si>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</si>
  <si>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</si>
  <si>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</si>
  <si>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</si>
  <si>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</si>
  <si>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</si>
  <si>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</si>
  <si>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</si>
  <si>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</si>
  <si>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</si>
  <si>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</si>
  <si>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</si>
  <si>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</si>
  <si>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</si>
  <si>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</si>
  <si>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</si>
  <si>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</si>
  <si>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</si>
  <si>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</si>
  <si>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</si>
  <si>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phoneticPr fontId="6"/>
  </si>
  <si>
    <t>社会教育課</t>
    <rPh sb="0" eb="2">
      <t>シャカイ</t>
    </rPh>
    <rPh sb="2" eb="5">
      <t>キョウイクカ</t>
    </rPh>
    <phoneticPr fontId="6"/>
  </si>
  <si>
    <t>○</t>
  </si>
  <si>
    <t>○</t>
    <phoneticPr fontId="6"/>
  </si>
  <si>
    <t>○</t>
    <phoneticPr fontId="6"/>
  </si>
  <si>
    <t>社会教育法第3条、第4条</t>
    <phoneticPr fontId="6"/>
  </si>
  <si>
    <t>第2期教育振興基本計画(平成25年6月14日閣議決定)</t>
    <phoneticPr fontId="6"/>
  </si>
  <si>
    <t>第2期教育振興基本計画で示された教育再生に向けた基本的方向性である「絆づくりと活力あるコミュニティの形成」の実現に向け、地域力の活性化のために公民館等地域の「学びの場」を拠点として実施される地域課題解決の取組の促進、支援を目的とした普及・啓発を行う。</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</si>
  <si>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</si>
  <si>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</si>
  <si>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</si>
  <si>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</si>
  <si>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</si>
  <si>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</si>
  <si>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</si>
  <si>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</si>
  <si>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</si>
  <si>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</si>
  <si>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</si>
  <si>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</si>
  <si>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</si>
  <si>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</si>
  <si>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</si>
  <si>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</si>
  <si>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生涯学習振興事業委託費</t>
    <rPh sb="0" eb="2">
      <t>ショウガイ</t>
    </rPh>
    <rPh sb="2" eb="4">
      <t>ガクシュウ</t>
    </rPh>
    <rPh sb="4" eb="6">
      <t>シンコウ</t>
    </rPh>
    <rPh sb="6" eb="8">
      <t>ジギョウ</t>
    </rPh>
    <rPh sb="8" eb="10">
      <t>イタク</t>
    </rPh>
    <rPh sb="10" eb="11">
      <t>ヒ</t>
    </rPh>
    <phoneticPr fontId="6"/>
  </si>
  <si>
    <t>※表示単位未満四捨五入により積上げと合計は一致しない場合がある。</t>
    <phoneticPr fontId="6"/>
  </si>
  <si>
    <t>文部科学省調べ</t>
    <rPh sb="0" eb="2">
      <t>モンブ</t>
    </rPh>
    <rPh sb="2" eb="5">
      <t>カガクショウ</t>
    </rPh>
    <rPh sb="5" eb="6">
      <t>シラ</t>
    </rPh>
    <phoneticPr fontId="6"/>
  </si>
  <si>
    <t>か所</t>
    <rPh sb="1" eb="2">
      <t>ショ</t>
    </rPh>
    <phoneticPr fontId="6"/>
  </si>
  <si>
    <t>-</t>
    <phoneticPr fontId="6"/>
  </si>
  <si>
    <t>-</t>
    <phoneticPr fontId="6"/>
  </si>
  <si>
    <t>コンファレンスの実施に必要な経費／コンファレンスの実施数　　　　　　　　　　　　　　</t>
    <rPh sb="8" eb="10">
      <t>ジッシ</t>
    </rPh>
    <rPh sb="11" eb="13">
      <t>ヒツヨウ</t>
    </rPh>
    <rPh sb="14" eb="16">
      <t>ケイヒ</t>
    </rPh>
    <rPh sb="25" eb="27">
      <t>ジッシ</t>
    </rPh>
    <rPh sb="27" eb="28">
      <t>スウ</t>
    </rPh>
    <phoneticPr fontId="6"/>
  </si>
  <si>
    <t>千円</t>
    <rPh sb="0" eb="2">
      <t>センエン</t>
    </rPh>
    <phoneticPr fontId="6"/>
  </si>
  <si>
    <t>千円/件</t>
    <rPh sb="0" eb="2">
      <t>センエン</t>
    </rPh>
    <rPh sb="3" eb="4">
      <t>ケン</t>
    </rPh>
    <phoneticPr fontId="6"/>
  </si>
  <si>
    <t>21,936/9</t>
    <phoneticPr fontId="6"/>
  </si>
  <si>
    <t>23,380/7</t>
    <phoneticPr fontId="6"/>
  </si>
  <si>
    <t>1　生涯学習社会の実現</t>
  </si>
  <si>
    <t>1-3　地域の教育力の向上</t>
  </si>
  <si>
    <t>％</t>
    <phoneticPr fontId="6"/>
  </si>
  <si>
    <t>-</t>
    <phoneticPr fontId="6"/>
  </si>
  <si>
    <t>-</t>
    <phoneticPr fontId="6"/>
  </si>
  <si>
    <t>-</t>
    <phoneticPr fontId="6"/>
  </si>
  <si>
    <t>-</t>
    <phoneticPr fontId="6"/>
  </si>
  <si>
    <t>本事業は第2期教育振興基本計画（平成25年6月14日閣議決定）に記載のある施策の推進のための事業である。</t>
    <phoneticPr fontId="6"/>
  </si>
  <si>
    <t>地方や民間が個別に行うものではなく、国が総合的に推進していくべき事業である。</t>
    <phoneticPr fontId="6"/>
  </si>
  <si>
    <t>本事業は第2期教育振興基本計画（平成25年6月14日閣議決定）に記載のある施策の推進のための事業であり、優先度の高い事業である。</t>
    <phoneticPr fontId="6"/>
  </si>
  <si>
    <t>無</t>
  </si>
  <si>
    <t>本事業では、支出先の選定において審査を行い、選定の妥当性や競争性を確保している。</t>
    <phoneticPr fontId="6"/>
  </si>
  <si>
    <t>‐</t>
  </si>
  <si>
    <t>本事業では、事業の趣旨及び運営の基本方針に即した真に必要な案件のみに厳選した上で支出し、単位当たりのコスト削減に努める。</t>
    <phoneticPr fontId="6"/>
  </si>
  <si>
    <t>費目・使途は委員会や登壇者の謝金、報告書等の印刷製本費、会場借料等、真に必要な経費に限定されている。</t>
    <phoneticPr fontId="6"/>
  </si>
  <si>
    <t>予算規模を踏まえ、成果実績は成果目標に見合ったものとなっている。</t>
    <rPh sb="0" eb="2">
      <t>ヨサン</t>
    </rPh>
    <rPh sb="2" eb="4">
      <t>キボ</t>
    </rPh>
    <rPh sb="5" eb="6">
      <t>フ</t>
    </rPh>
    <rPh sb="9" eb="11">
      <t>セイカ</t>
    </rPh>
    <rPh sb="11" eb="13">
      <t>ジッセキ</t>
    </rPh>
    <rPh sb="14" eb="16">
      <t>セイカ</t>
    </rPh>
    <rPh sb="16" eb="18">
      <t>モクヒョウ</t>
    </rPh>
    <rPh sb="19" eb="21">
      <t>ミア</t>
    </rPh>
    <phoneticPr fontId="6"/>
  </si>
  <si>
    <t>当該事業の成果は、全国コンファレンスにおいて報告し、取組内容等を共有している。</t>
    <rPh sb="5" eb="7">
      <t>セイカ</t>
    </rPh>
    <rPh sb="9" eb="11">
      <t>ゼンコク</t>
    </rPh>
    <rPh sb="22" eb="24">
      <t>ホウコク</t>
    </rPh>
    <rPh sb="26" eb="28">
      <t>トリクミ</t>
    </rPh>
    <rPh sb="28" eb="30">
      <t>ナイヨウ</t>
    </rPh>
    <rPh sb="30" eb="31">
      <t>トウ</t>
    </rPh>
    <rPh sb="32" eb="34">
      <t>キョウユウ</t>
    </rPh>
    <phoneticPr fontId="6"/>
  </si>
  <si>
    <t>本事業での取組内容や成果を公表する場は確保でき、見込みどおりの実績を得ることができた。</t>
    <phoneticPr fontId="6"/>
  </si>
  <si>
    <t>-</t>
    <phoneticPr fontId="6"/>
  </si>
  <si>
    <t>本事業は、全国６か所において「学びを通じた地方創生コンファレンス」を開催し、地域力活性化に資する取組を全国的に普及・啓発を進めることにより、各自治体において、行政部局の連携、地域団体等とのネットワークが構築され、住民の学習を通じた地域課題解決や地域活性化の取組に着手されることを目指すが、本事業の波及効果を丁寧に把握することが求められる。</t>
    <rPh sb="9" eb="10">
      <t>ショ</t>
    </rPh>
    <rPh sb="15" eb="16">
      <t>マナ</t>
    </rPh>
    <rPh sb="18" eb="19">
      <t>ツウ</t>
    </rPh>
    <rPh sb="21" eb="23">
      <t>チホウ</t>
    </rPh>
    <rPh sb="23" eb="25">
      <t>ソウセイ</t>
    </rPh>
    <phoneticPr fontId="6"/>
  </si>
  <si>
    <r>
      <t>新2</t>
    </r>
    <r>
      <rPr>
        <sz val="11"/>
        <rFont val="ＭＳ Ｐゴシック"/>
        <family val="3"/>
        <charset val="128"/>
      </rPr>
      <t>7-0008</t>
    </r>
    <rPh sb="0" eb="1">
      <t>シン</t>
    </rPh>
    <phoneticPr fontId="6"/>
  </si>
  <si>
    <r>
      <t>新2</t>
    </r>
    <r>
      <rPr>
        <sz val="11"/>
        <rFont val="ＭＳ Ｐゴシック"/>
        <family val="3"/>
        <charset val="128"/>
      </rPr>
      <t>7-0006</t>
    </r>
    <rPh sb="0" eb="1">
      <t>シン</t>
    </rPh>
    <phoneticPr fontId="6"/>
  </si>
  <si>
    <t>なお、金額は単位未満四捨五入して記載していることから、合計が一致しない場合がある。</t>
    <phoneticPr fontId="6"/>
  </si>
  <si>
    <t>旅費</t>
    <rPh sb="0" eb="2">
      <t>リョヒ</t>
    </rPh>
    <phoneticPr fontId="6"/>
  </si>
  <si>
    <t>雑役務費</t>
    <rPh sb="0" eb="1">
      <t>ザツ</t>
    </rPh>
    <rPh sb="1" eb="4">
      <t>エキムヒ</t>
    </rPh>
    <phoneticPr fontId="6"/>
  </si>
  <si>
    <t>その他</t>
    <rPh sb="2" eb="3">
      <t>タ</t>
    </rPh>
    <phoneticPr fontId="6"/>
  </si>
  <si>
    <t>学びによる地域力活性化コンファレンス in 愛媛実行委員会</t>
    <phoneticPr fontId="6"/>
  </si>
  <si>
    <t>賃金</t>
    <rPh sb="0" eb="2">
      <t>チンギン</t>
    </rPh>
    <phoneticPr fontId="6"/>
  </si>
  <si>
    <t>登壇者等謝金</t>
    <rPh sb="0" eb="2">
      <t>トウダン</t>
    </rPh>
    <rPh sb="2" eb="3">
      <t>シャ</t>
    </rPh>
    <rPh sb="3" eb="4">
      <t>トウ</t>
    </rPh>
    <rPh sb="4" eb="6">
      <t>シャキン</t>
    </rPh>
    <phoneticPr fontId="6"/>
  </si>
  <si>
    <t>動画撮影・編集費等</t>
    <rPh sb="0" eb="2">
      <t>ドウガ</t>
    </rPh>
    <rPh sb="2" eb="4">
      <t>サツエイ</t>
    </rPh>
    <rPh sb="5" eb="7">
      <t>ヘンシュウ</t>
    </rPh>
    <rPh sb="7" eb="8">
      <t>ヒ</t>
    </rPh>
    <rPh sb="8" eb="9">
      <t>トウ</t>
    </rPh>
    <phoneticPr fontId="6"/>
  </si>
  <si>
    <t>登壇者等旅費</t>
    <rPh sb="0" eb="2">
      <t>トウダン</t>
    </rPh>
    <rPh sb="2" eb="3">
      <t>シャ</t>
    </rPh>
    <rPh sb="3" eb="4">
      <t>トウ</t>
    </rPh>
    <rPh sb="4" eb="6">
      <t>リョヒ</t>
    </rPh>
    <phoneticPr fontId="6"/>
  </si>
  <si>
    <t>借料及び損料</t>
    <rPh sb="0" eb="2">
      <t>シャクリョウ</t>
    </rPh>
    <rPh sb="2" eb="3">
      <t>オヨ</t>
    </rPh>
    <rPh sb="4" eb="6">
      <t>ソンリョウ</t>
    </rPh>
    <phoneticPr fontId="6"/>
  </si>
  <si>
    <t>印刷製本費</t>
    <rPh sb="0" eb="2">
      <t>インサツ</t>
    </rPh>
    <rPh sb="2" eb="4">
      <t>セイホン</t>
    </rPh>
    <rPh sb="4" eb="5">
      <t>ヒ</t>
    </rPh>
    <phoneticPr fontId="6"/>
  </si>
  <si>
    <t>チラシ・パンフレット等</t>
    <rPh sb="10" eb="11">
      <t>トウ</t>
    </rPh>
    <phoneticPr fontId="6"/>
  </si>
  <si>
    <t>音響機材等</t>
    <rPh sb="0" eb="2">
      <t>オンキョウ</t>
    </rPh>
    <rPh sb="2" eb="4">
      <t>キザイ</t>
    </rPh>
    <rPh sb="4" eb="5">
      <t>トウ</t>
    </rPh>
    <phoneticPr fontId="6"/>
  </si>
  <si>
    <t>会議費、消耗品費、保険料等</t>
    <rPh sb="0" eb="3">
      <t>カイギヒ</t>
    </rPh>
    <rPh sb="4" eb="7">
      <t>ショウモウヒン</t>
    </rPh>
    <rPh sb="7" eb="8">
      <t>ヒ</t>
    </rPh>
    <rPh sb="9" eb="12">
      <t>ホケンリョウ</t>
    </rPh>
    <rPh sb="12" eb="13">
      <t>トウ</t>
    </rPh>
    <phoneticPr fontId="6"/>
  </si>
  <si>
    <t>牧之原市</t>
    <rPh sb="0" eb="4">
      <t>マキノハラシ</t>
    </rPh>
    <phoneticPr fontId="6"/>
  </si>
  <si>
    <t>北海道地方創生コンファレンス実行委員会</t>
    <rPh sb="0" eb="3">
      <t>ホッカイドウ</t>
    </rPh>
    <rPh sb="3" eb="5">
      <t>チホウ</t>
    </rPh>
    <rPh sb="5" eb="7">
      <t>ソウセイ</t>
    </rPh>
    <rPh sb="14" eb="16">
      <t>ジッコウ</t>
    </rPh>
    <rPh sb="16" eb="19">
      <t>イインカイ</t>
    </rPh>
    <phoneticPr fontId="6"/>
  </si>
  <si>
    <t>国立大学法人東京大学</t>
    <rPh sb="0" eb="2">
      <t>コクリツ</t>
    </rPh>
    <rPh sb="2" eb="4">
      <t>ダイガク</t>
    </rPh>
    <rPh sb="4" eb="6">
      <t>ホウジン</t>
    </rPh>
    <rPh sb="6" eb="8">
      <t>トウキョウ</t>
    </rPh>
    <rPh sb="8" eb="10">
      <t>ダイガク</t>
    </rPh>
    <phoneticPr fontId="6"/>
  </si>
  <si>
    <t>学びを通じた地方創生コンファレンスの開催</t>
  </si>
  <si>
    <t>-</t>
    <phoneticPr fontId="6"/>
  </si>
  <si>
    <t>-</t>
    <phoneticPr fontId="6"/>
  </si>
  <si>
    <t>-</t>
    <phoneticPr fontId="6"/>
  </si>
  <si>
    <t>一般社団法人福岡県中小企業経営者協会連合会</t>
    <phoneticPr fontId="6"/>
  </si>
  <si>
    <t>A.一般社団法人福岡県中小企業経営者協会連合会</t>
    <phoneticPr fontId="6"/>
  </si>
  <si>
    <t>-</t>
    <phoneticPr fontId="6"/>
  </si>
  <si>
    <t>-</t>
    <phoneticPr fontId="6"/>
  </si>
  <si>
    <t>-</t>
    <phoneticPr fontId="6"/>
  </si>
  <si>
    <t>諸謝金や旅費など各費目・使途は事業に即し真に必要なものに限定している。</t>
    <rPh sb="0" eb="3">
      <t>ショシャキン</t>
    </rPh>
    <rPh sb="4" eb="6">
      <t>リョヒ</t>
    </rPh>
    <rPh sb="8" eb="9">
      <t>カク</t>
    </rPh>
    <rPh sb="9" eb="11">
      <t>ヒモク</t>
    </rPh>
    <rPh sb="12" eb="14">
      <t>シト</t>
    </rPh>
    <rPh sb="15" eb="17">
      <t>ジギョウ</t>
    </rPh>
    <rPh sb="18" eb="19">
      <t>ソク</t>
    </rPh>
    <rPh sb="20" eb="21">
      <t>シン</t>
    </rPh>
    <rPh sb="22" eb="24">
      <t>ヒツヨウ</t>
    </rPh>
    <rPh sb="28" eb="30">
      <t>ゲンテイ</t>
    </rPh>
    <phoneticPr fontId="6"/>
  </si>
  <si>
    <t>運営補助・アルバイト等賃金</t>
    <rPh sb="0" eb="2">
      <t>ウンエイ</t>
    </rPh>
    <rPh sb="2" eb="4">
      <t>ホジョ</t>
    </rPh>
    <rPh sb="10" eb="11">
      <t>トウ</t>
    </rPh>
    <rPh sb="11" eb="13">
      <t>チンギン</t>
    </rPh>
    <phoneticPr fontId="6"/>
  </si>
  <si>
    <t>学びによる地域力活性化プログラム普及・啓発事業</t>
    <phoneticPr fontId="6"/>
  </si>
  <si>
    <t>コンファレンスの実施か所数</t>
    <phoneticPr fontId="6"/>
  </si>
  <si>
    <t>本事業の執行に当たっては、厳正な審査により真に事業趣旨に合致する取組のみを採択し、かつ、申請経費についても精査を行ったこと、また、謝金・旅費の合理的節約による経費節減などの理由により不用が生じたものであり、妥当である。</t>
    <rPh sb="7" eb="8">
      <t>ア</t>
    </rPh>
    <rPh sb="68" eb="70">
      <t>リョヒ</t>
    </rPh>
    <phoneticPr fontId="6"/>
  </si>
  <si>
    <t>コンファレンスの基本方針を十分に咀嚼した特色あるプログラムを盛り込み、県内の大学、自治体、地域住民等の協力を得て効果的に実施している。</t>
    <phoneticPr fontId="6"/>
  </si>
  <si>
    <t>13,360/6</t>
    <phoneticPr fontId="6"/>
  </si>
  <si>
    <t>これまでに蓄積された地域課題解決のための様々なノウハウ、プロセス等の成果を活用し、以下の取組を行う。
（１）社会教育に関する有識者等により構成する「地域力活性化支援委員会」を国に設置し、各地方で開催するコンファレンスの企画内容等の検討、アドバイザーの派遣、これまでに得られたノウハウ、プロセスが全国へ普及、有効活用されるものとなるよう成果の類型化・汎用化に向けた検証を行う。
（２）全国で「地域力活性化コンファレンス」を開催し、先進的な課題解決の取組を実施している自治体の事例発表や参加自治体の社会教育担当者等による意見交換、課題の共有・解決に向けた協議を実施する。</t>
    <phoneticPr fontId="6"/>
  </si>
  <si>
    <t>0030</t>
    <phoneticPr fontId="6"/>
  </si>
  <si>
    <t>本事業において、「学びを通じた地方創生コンファレンス」を全国６か所において実施し、地域社会の様々な現代的課題に対し、行政の関係部局や関係諸機関等と連携・協働し、公民館等の社会教育施設が実施した学びを通じた地域課題解決の取組の成果を全国に普及・啓発を図った。参加者がコンファレンスでの学びや成果を生かして、地域課題解決や地域づくりのための具体的行動を行うことで、地域における学習活動が活性化し、総合的に地域の教育力の向上が図られる。</t>
    <phoneticPr fontId="6"/>
  </si>
  <si>
    <t>諸謝金や旅費など各費目・使途は事業に即し真に必要なものに限定しており、受益者との負担関係は妥当である。</t>
    <rPh sb="0" eb="3">
      <t>ショシャキン</t>
    </rPh>
    <rPh sb="4" eb="6">
      <t>リョヒ</t>
    </rPh>
    <rPh sb="8" eb="9">
      <t>カク</t>
    </rPh>
    <rPh sb="9" eb="11">
      <t>ヒモク</t>
    </rPh>
    <rPh sb="12" eb="14">
      <t>シト</t>
    </rPh>
    <rPh sb="15" eb="17">
      <t>ジギョウ</t>
    </rPh>
    <rPh sb="18" eb="19">
      <t>ソク</t>
    </rPh>
    <rPh sb="20" eb="21">
      <t>シン</t>
    </rPh>
    <rPh sb="22" eb="24">
      <t>ヒツヨウ</t>
    </rPh>
    <rPh sb="28" eb="30">
      <t>ゲンテイ</t>
    </rPh>
    <rPh sb="35" eb="38">
      <t>ジュエキシャ</t>
    </rPh>
    <rPh sb="40" eb="42">
      <t>フタン</t>
    </rPh>
    <rPh sb="42" eb="44">
      <t>カンケイ</t>
    </rPh>
    <rPh sb="45" eb="47">
      <t>ダトウ</t>
    </rPh>
    <phoneticPr fontId="6"/>
  </si>
  <si>
    <t>学びを通じた地方創生コンファレンス in 佐賀実行委員会</t>
    <rPh sb="3" eb="4">
      <t>ツウ</t>
    </rPh>
    <rPh sb="6" eb="8">
      <t>チホウ</t>
    </rPh>
    <rPh sb="8" eb="10">
      <t>ソウセイ</t>
    </rPh>
    <rPh sb="21" eb="23">
      <t>サガ</t>
    </rPh>
    <rPh sb="23" eb="25">
      <t>ジッコウ</t>
    </rPh>
    <rPh sb="25" eb="28">
      <t>イインカイ</t>
    </rPh>
    <phoneticPr fontId="6"/>
  </si>
  <si>
    <t>引き続きコンファレンス実施者や参加者に対し、コンファレンス後のアンケート調査や追跡調査を行うなど、本事業の波及効果を測る方策について検討するとともに、波及効果を高めるための方策についても検討する。</t>
    <rPh sb="0" eb="1">
      <t>ヒ</t>
    </rPh>
    <rPh sb="2" eb="3">
      <t>ツヅ</t>
    </rPh>
    <rPh sb="11" eb="13">
      <t>ジッシ</t>
    </rPh>
    <rPh sb="13" eb="14">
      <t>シャ</t>
    </rPh>
    <rPh sb="66" eb="68">
      <t>ケントウ</t>
    </rPh>
    <rPh sb="75" eb="77">
      <t>ハキュウ</t>
    </rPh>
    <rPh sb="77" eb="79">
      <t>コウカ</t>
    </rPh>
    <rPh sb="80" eb="81">
      <t>タカ</t>
    </rPh>
    <rPh sb="86" eb="88">
      <t>ホウサク</t>
    </rPh>
    <rPh sb="93" eb="95">
      <t>ケントウ</t>
    </rPh>
    <phoneticPr fontId="6"/>
  </si>
  <si>
    <t>課題解決・地域活性化の取組やその方向性についての知見を今後の方針や計画策定に生かした地方自治体職員の割合を平成30年度までに8割にする</t>
    <rPh sb="0" eb="2">
      <t>カダイ</t>
    </rPh>
    <rPh sb="2" eb="4">
      <t>カイケツ</t>
    </rPh>
    <rPh sb="5" eb="7">
      <t>チイキ</t>
    </rPh>
    <rPh sb="7" eb="10">
      <t>カッセイカ</t>
    </rPh>
    <rPh sb="11" eb="13">
      <t>トリクミ</t>
    </rPh>
    <rPh sb="16" eb="19">
      <t>ホウコウセイ</t>
    </rPh>
    <rPh sb="24" eb="26">
      <t>チケン</t>
    </rPh>
    <rPh sb="27" eb="29">
      <t>コンゴ</t>
    </rPh>
    <rPh sb="30" eb="32">
      <t>ホウシン</t>
    </rPh>
    <rPh sb="33" eb="35">
      <t>ケイカク</t>
    </rPh>
    <rPh sb="35" eb="37">
      <t>サクテイ</t>
    </rPh>
    <rPh sb="38" eb="39">
      <t>イ</t>
    </rPh>
    <rPh sb="42" eb="44">
      <t>チホウ</t>
    </rPh>
    <rPh sb="44" eb="47">
      <t>ジチタイ</t>
    </rPh>
    <rPh sb="47" eb="49">
      <t>ショクイン</t>
    </rPh>
    <rPh sb="50" eb="52">
      <t>ワリアイ</t>
    </rPh>
    <rPh sb="53" eb="55">
      <t>ヘイセイ</t>
    </rPh>
    <rPh sb="57" eb="59">
      <t>ネンド</t>
    </rPh>
    <rPh sb="63" eb="64">
      <t>ワリ</t>
    </rPh>
    <phoneticPr fontId="6"/>
  </si>
  <si>
    <t>年度</t>
    <phoneticPr fontId="6"/>
  </si>
  <si>
    <t>％</t>
    <phoneticPr fontId="6"/>
  </si>
  <si>
    <t>年度</t>
    <phoneticPr fontId="6"/>
  </si>
  <si>
    <t>％</t>
    <phoneticPr fontId="6"/>
  </si>
  <si>
    <t>年度</t>
    <phoneticPr fontId="6"/>
  </si>
  <si>
    <t>％</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</si>
  <si>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</si>
  <si>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</si>
  <si>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</si>
  <si>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</si>
  <si>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</si>
  <si>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</si>
  <si>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</si>
  <si>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</si>
  <si>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</si>
  <si>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</si>
  <si>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</si>
  <si>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</si>
  <si>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</si>
  <si>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</si>
  <si>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</si>
  <si>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</si>
  <si>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</si>
  <si>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</si>
  <si>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</si>
  <si>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</si>
  <si>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</si>
  <si>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</si>
  <si>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</si>
  <si>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</si>
  <si>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</si>
  <si>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</si>
  <si>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</si>
  <si>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</si>
  <si>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</si>
  <si>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</si>
  <si>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</si>
  <si>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</si>
  <si>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</si>
  <si>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</si>
  <si>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</si>
  <si>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</si>
  <si>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</si>
  <si>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</si>
  <si>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</si>
  <si>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</si>
  <si>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</si>
  <si>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</si>
  <si>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</si>
  <si>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</si>
  <si>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</si>
  <si>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J</t>
    <phoneticPr fontId="6"/>
  </si>
  <si>
    <t>支　出　先</t>
    <phoneticPr fontId="6"/>
  </si>
  <si>
    <t>業　務　概　要</t>
    <phoneticPr fontId="6"/>
  </si>
  <si>
    <t>支　出　額
（百万円）</t>
    <phoneticPr fontId="6"/>
  </si>
  <si>
    <t>K</t>
    <phoneticPr fontId="6"/>
  </si>
  <si>
    <t>業　務　概　要</t>
    <phoneticPr fontId="6"/>
  </si>
  <si>
    <t>支　出　額
（百万円）</t>
    <phoneticPr fontId="6"/>
  </si>
  <si>
    <t>L</t>
    <phoneticPr fontId="6"/>
  </si>
  <si>
    <t>業　務　概　要</t>
    <phoneticPr fontId="6"/>
  </si>
  <si>
    <t>M</t>
    <phoneticPr fontId="6"/>
  </si>
  <si>
    <t>N</t>
    <phoneticPr fontId="6"/>
  </si>
  <si>
    <t>支　出　先</t>
    <phoneticPr fontId="6"/>
  </si>
  <si>
    <t>O</t>
    <phoneticPr fontId="6"/>
  </si>
  <si>
    <t>P</t>
    <phoneticPr fontId="6"/>
  </si>
  <si>
    <t>Q</t>
    <phoneticPr fontId="6"/>
  </si>
  <si>
    <t>R</t>
    <phoneticPr fontId="6"/>
  </si>
  <si>
    <t>S</t>
    <phoneticPr fontId="6"/>
  </si>
  <si>
    <t>支　出　先</t>
    <phoneticPr fontId="6"/>
  </si>
  <si>
    <t>業　務　概　要</t>
    <phoneticPr fontId="6"/>
  </si>
  <si>
    <t>T</t>
    <phoneticPr fontId="6"/>
  </si>
  <si>
    <t>支　出　額
（百万円）</t>
    <phoneticPr fontId="6"/>
  </si>
  <si>
    <t>U</t>
    <phoneticPr fontId="6"/>
  </si>
  <si>
    <t>V</t>
    <phoneticPr fontId="6"/>
  </si>
  <si>
    <t>W</t>
    <phoneticPr fontId="6"/>
  </si>
  <si>
    <t>支　出　額
（百万円）</t>
    <phoneticPr fontId="6"/>
  </si>
  <si>
    <t>X</t>
    <phoneticPr fontId="6"/>
  </si>
  <si>
    <t>支　出　先</t>
    <phoneticPr fontId="6"/>
  </si>
  <si>
    <t>支　出　額
（百万円）</t>
    <phoneticPr fontId="6"/>
  </si>
  <si>
    <t>Y</t>
    <phoneticPr fontId="6"/>
  </si>
  <si>
    <t>Z</t>
    <phoneticPr fontId="6"/>
  </si>
  <si>
    <t>a</t>
    <phoneticPr fontId="6"/>
  </si>
  <si>
    <t>b</t>
    <phoneticPr fontId="6"/>
  </si>
  <si>
    <t>c</t>
    <phoneticPr fontId="6"/>
  </si>
  <si>
    <t>d</t>
    <phoneticPr fontId="6"/>
  </si>
  <si>
    <t>e</t>
    <phoneticPr fontId="6"/>
  </si>
  <si>
    <t>支　出　額
（百万円）</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</si>
  <si>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</si>
  <si>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</si>
  <si>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</si>
  <si>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</si>
  <si>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</si>
  <si>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</si>
  <si>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</si>
  <si>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</si>
  <si>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</si>
  <si>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</si>
  <si>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</si>
  <si>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</si>
  <si>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</si>
  <si>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</si>
  <si>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</si>
  <si>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</si>
  <si>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</si>
  <si>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外部有識者による点検対象外</t>
    <rPh sb="0" eb="5">
      <t>ガイブユウシキシャ</t>
    </rPh>
    <rPh sb="8" eb="13">
      <t>テンケンタイショウガイ</t>
    </rPh>
    <phoneticPr fontId="6"/>
  </si>
  <si>
    <t>社会教育課長
八木　和広</t>
    <rPh sb="0" eb="2">
      <t>シャカイ</t>
    </rPh>
    <rPh sb="2" eb="4">
      <t>キョウイク</t>
    </rPh>
    <rPh sb="4" eb="5">
      <t>カ</t>
    </rPh>
    <rPh sb="5" eb="6">
      <t>チョウ</t>
    </rPh>
    <rPh sb="7" eb="9">
      <t>ヤギ</t>
    </rPh>
    <rPh sb="10" eb="12">
      <t>カズヒロ</t>
    </rPh>
    <phoneticPr fontId="6"/>
  </si>
  <si>
    <t>身に付けた知識・技能や経験を、地域や社会での活動に生かしている人の割合の増加</t>
    <phoneticPr fontId="6"/>
  </si>
  <si>
    <t>％</t>
    <phoneticPr fontId="6"/>
  </si>
  <si>
    <t>-</t>
    <phoneticPr fontId="6"/>
  </si>
  <si>
    <t>課題解決・地域活性化の取組やその方向性についての知見を今後の方針や計画策定に生かした地方自治体職員の割合</t>
    <phoneticPr fontId="6"/>
  </si>
  <si>
    <t>-</t>
    <phoneticPr fontId="6"/>
  </si>
  <si>
    <t>-</t>
    <phoneticPr fontId="6"/>
  </si>
  <si>
    <t>１．事業評価の観点：本事業は、有識者等による委員会を設置し、各地方で開催されるコンファレンスの開催や検証等を行うものであり、事業評価にあたっては、予算執行状況、事業成果の検証の観点から検証を行った。
２．所見：執行率の低さに合理的な理由は見受けられるものの、昨年度同様の執行率の低さであるということは、その要因分析と改善が必ずしも十分であるとは言えず、予算執行の実績を踏まえ、効果的な執行に努めるべきである。また、事業成果等については昨年度の点検等を踏まえて表現ぶりに変更は見受けられるが、事業の有効性が効果的に判定できる成果指標の設定になっているかどうか、複数の指標設定の検討など、引き続き検討を行うべきである。</t>
    <phoneticPr fontId="6"/>
  </si>
  <si>
    <t>執行等改善</t>
  </si>
  <si>
    <t>本事業については、謝金・旅費の合理的節減等の理由により、特に生涯学習振興事業委託費に不用が生じたものであるが、事業開始（平成27）年度からの実施を踏まえ、平成29年度予算では当該委託費を削減し、適正な予算規模で実施することとした。そのため、契約状況も概ね予算どおりとなる見込みであるが、引き続き、執行率等の改善に努める。
また、本事業における複数の指標設定について、引き続き検討する。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</si>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</sst>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2" fillId="0" borderId="0" xfId="1" quotePrefix="1" applyFont="1" applyFill="1" applyBorder="1" applyAlignment="1" applyProtection="1">
      <alignment vertical="top"/>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134463</xdr:colOff>
      <xdr:row>744</xdr:row>
      <xdr:rowOff>167256</xdr:rowOff>
    </xdr:from>
    <xdr:to>
      <xdr:col>49</xdr:col>
      <xdr:colOff>437030</xdr:colOff>
      <xdr:row>756</xdr:row>
      <xdr:rowOff>206106</xdr:rowOff>
    </xdr:to>
    <xdr:grpSp>
      <xdr:nvGrpSpPr>
        <xdr:cNvPr id="10" name="グループ化 9">
          <a:extLst>
            <a:ext uri="{FF2B5EF4-FFF2-40B4-BE49-F238E27FC236}">
              <a16:creationId xmlns:a16="http://schemas.microsoft.com/office/drawing/2014/main" id="{679699A4-552C-4DE4-8C46-3EF11C04B7D6}"/>
            </a:ext>
          </a:extLst>
        </xdr:cNvPr>
        <xdr:cNvGrpSpPr/>
      </xdr:nvGrpSpPr>
      <xdr:grpSpPr>
        <a:xfrm>
          <a:off x="1344698" y="45035609"/>
          <a:ext cx="8975920" cy="4207438"/>
          <a:chOff x="1400727" y="45136462"/>
          <a:chExt cx="8975920" cy="4207439"/>
        </a:xfrm>
      </xdr:grpSpPr>
      <xdr:grpSp>
        <xdr:nvGrpSpPr>
          <xdr:cNvPr id="2" name="グループ化 1">
            <a:extLst>
              <a:ext uri="{FF2B5EF4-FFF2-40B4-BE49-F238E27FC236}">
                <a16:creationId xmlns:a16="http://schemas.microsoft.com/office/drawing/2014/main" id="{83AADC56-4739-4B6F-A005-C8634366B5CF}"/>
              </a:ext>
            </a:extLst>
          </xdr:cNvPr>
          <xdr:cNvGrpSpPr/>
        </xdr:nvGrpSpPr>
        <xdr:grpSpPr>
          <a:xfrm>
            <a:off x="1400727" y="45277389"/>
            <a:ext cx="8865478" cy="4066512"/>
            <a:chOff x="1662545" y="233175343"/>
            <a:chExt cx="9026416" cy="3957136"/>
          </a:xfrm>
        </xdr:grpSpPr>
        <xdr:sp macro="" textlink="">
          <xdr:nvSpPr>
            <xdr:cNvPr id="3" name="正方形/長方形 2">
              <a:extLst>
                <a:ext uri="{FF2B5EF4-FFF2-40B4-BE49-F238E27FC236}">
                  <a16:creationId xmlns:a16="http://schemas.microsoft.com/office/drawing/2014/main" id="{353ACC2B-4B02-45A3-B8D2-05CD74901A2B}"/>
                </a:ext>
              </a:extLst>
            </xdr:cNvPr>
            <xdr:cNvSpPr/>
          </xdr:nvSpPr>
          <xdr:spPr>
            <a:xfrm>
              <a:off x="1662545" y="233223955"/>
              <a:ext cx="6672594" cy="356169"/>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r>
                <a:rPr kumimoji="1" lang="en-US" altLang="ja-JP" sz="1100" baseline="0">
                  <a:solidFill>
                    <a:sysClr val="windowText" lastClr="000000"/>
                  </a:solidFill>
                </a:rPr>
                <a:t>25</a:t>
              </a:r>
              <a:r>
                <a:rPr kumimoji="1" lang="ja-JP" altLang="en-US" sz="1100">
                  <a:solidFill>
                    <a:sysClr val="windowText" lastClr="000000"/>
                  </a:solidFill>
                </a:rPr>
                <a:t>百万円＞</a:t>
              </a:r>
            </a:p>
          </xdr:txBody>
        </xdr:sp>
        <xdr:grpSp>
          <xdr:nvGrpSpPr>
            <xdr:cNvPr id="4" name="グループ化 3">
              <a:extLst>
                <a:ext uri="{FF2B5EF4-FFF2-40B4-BE49-F238E27FC236}">
                  <a16:creationId xmlns:a16="http://schemas.microsoft.com/office/drawing/2014/main" id="{63783A16-0528-4181-9CF1-32B454E5E198}"/>
                </a:ext>
              </a:extLst>
            </xdr:cNvPr>
            <xdr:cNvGrpSpPr/>
          </xdr:nvGrpSpPr>
          <xdr:grpSpPr>
            <a:xfrm>
              <a:off x="1662545" y="233175343"/>
              <a:ext cx="9026416" cy="3957136"/>
              <a:chOff x="1662545" y="233175343"/>
              <a:chExt cx="9026416" cy="3957136"/>
            </a:xfrm>
          </xdr:grpSpPr>
          <xdr:sp macro="" textlink="">
            <xdr:nvSpPr>
              <xdr:cNvPr id="5" name="正方形/長方形 4">
                <a:extLst>
                  <a:ext uri="{FF2B5EF4-FFF2-40B4-BE49-F238E27FC236}">
                    <a16:creationId xmlns:a16="http://schemas.microsoft.com/office/drawing/2014/main" id="{ADFAA91D-0306-44A7-8430-BDB40ACBEF0F}"/>
                  </a:ext>
                </a:extLst>
              </xdr:cNvPr>
              <xdr:cNvSpPr/>
            </xdr:nvSpPr>
            <xdr:spPr>
              <a:xfrm>
                <a:off x="1662545" y="233580124"/>
                <a:ext cx="6672594" cy="6811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・学びを通じた地方創生コンファレンス支援協力者委員会の開催</a:t>
                </a:r>
              </a:p>
              <a:p>
                <a:pPr algn="l"/>
                <a:r>
                  <a:rPr kumimoji="1" lang="ja-JP" altLang="en-US" sz="1100">
                    <a:solidFill>
                      <a:sysClr val="windowText" lastClr="000000"/>
                    </a:solidFill>
                  </a:rPr>
                  <a:t>・各コンファレンスへ支援協力者委員の派遣　等</a:t>
                </a:r>
              </a:p>
            </xdr:txBody>
          </xdr:sp>
          <xdr:sp macro="" textlink="">
            <xdr:nvSpPr>
              <xdr:cNvPr id="6" name="AutoShape 11">
                <a:extLst>
                  <a:ext uri="{FF2B5EF4-FFF2-40B4-BE49-F238E27FC236}">
                    <a16:creationId xmlns:a16="http://schemas.microsoft.com/office/drawing/2014/main" id="{116B4DD0-3FBE-4B57-84C5-2032408617BF}"/>
                  </a:ext>
                </a:extLst>
              </xdr:cNvPr>
              <xdr:cNvSpPr>
                <a:spLocks noChangeArrowheads="1"/>
              </xdr:cNvSpPr>
            </xdr:nvSpPr>
            <xdr:spPr bwMode="auto">
              <a:xfrm>
                <a:off x="4866553" y="234433220"/>
                <a:ext cx="948987" cy="928438"/>
              </a:xfrm>
              <a:prstGeom prst="downArrow">
                <a:avLst>
                  <a:gd name="adj1" fmla="val 50000"/>
                  <a:gd name="adj2" fmla="val 411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正方形/長方形 6">
                <a:extLst>
                  <a:ext uri="{FF2B5EF4-FFF2-40B4-BE49-F238E27FC236}">
                    <a16:creationId xmlns:a16="http://schemas.microsoft.com/office/drawing/2014/main" id="{F5860C62-B5F0-4E49-8D1D-A50BFC2E194B}"/>
                  </a:ext>
                </a:extLst>
              </xdr:cNvPr>
              <xdr:cNvSpPr/>
            </xdr:nvSpPr>
            <xdr:spPr>
              <a:xfrm>
                <a:off x="3704813" y="235873482"/>
                <a:ext cx="3508557" cy="557875"/>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民間団体、地方公共団体、大学（</a:t>
                </a:r>
                <a:r>
                  <a:rPr kumimoji="1" lang="en-US" altLang="ja-JP" sz="1100">
                    <a:solidFill>
                      <a:sysClr val="windowText" lastClr="000000"/>
                    </a:solidFill>
                  </a:rPr>
                  <a:t>6</a:t>
                </a:r>
                <a:r>
                  <a:rPr kumimoji="1" lang="ja-JP" altLang="en-US" sz="1100">
                    <a:solidFill>
                      <a:sysClr val="windowText" lastClr="000000"/>
                    </a:solidFill>
                  </a:rPr>
                  <a:t>団体）</a:t>
                </a:r>
              </a:p>
              <a:p>
                <a:pPr algn="ctr"/>
                <a:r>
                  <a:rPr kumimoji="1" lang="ja-JP" altLang="en-US" sz="1100">
                    <a:solidFill>
                      <a:sysClr val="windowText" lastClr="000000"/>
                    </a:solidFill>
                  </a:rPr>
                  <a:t>＜</a:t>
                </a:r>
                <a:r>
                  <a:rPr kumimoji="1" lang="en-US" altLang="ja-JP" sz="1100">
                    <a:solidFill>
                      <a:sysClr val="windowText" lastClr="000000"/>
                    </a:solidFill>
                  </a:rPr>
                  <a:t>18.3</a:t>
                </a:r>
                <a:r>
                  <a:rPr kumimoji="1" lang="ja-JP" altLang="en-US" sz="1100">
                    <a:solidFill>
                      <a:sysClr val="windowText" lastClr="000000"/>
                    </a:solidFill>
                  </a:rPr>
                  <a:t>百万円＞</a:t>
                </a:r>
              </a:p>
            </xdr:txBody>
          </xdr:sp>
          <xdr:sp macro="" textlink="">
            <xdr:nvSpPr>
              <xdr:cNvPr id="8" name="正方形/長方形 7">
                <a:extLst>
                  <a:ext uri="{FF2B5EF4-FFF2-40B4-BE49-F238E27FC236}">
                    <a16:creationId xmlns:a16="http://schemas.microsoft.com/office/drawing/2014/main" id="{627DDE25-B10D-405D-B568-C9D249B45193}"/>
                  </a:ext>
                </a:extLst>
              </xdr:cNvPr>
              <xdr:cNvSpPr/>
            </xdr:nvSpPr>
            <xdr:spPr>
              <a:xfrm>
                <a:off x="3704611" y="236442554"/>
                <a:ext cx="3508894" cy="689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・学びを通じた地方創生コンファレンスの開催</a:t>
                </a:r>
              </a:p>
            </xdr:txBody>
          </xdr:sp>
          <xdr:sp macro="" textlink="">
            <xdr:nvSpPr>
              <xdr:cNvPr id="9" name="Text Box 15">
                <a:extLst>
                  <a:ext uri="{FF2B5EF4-FFF2-40B4-BE49-F238E27FC236}">
                    <a16:creationId xmlns:a16="http://schemas.microsoft.com/office/drawing/2014/main" id="{BA44042D-47F2-4D09-80EC-D288D772DD84}"/>
                  </a:ext>
                </a:extLst>
              </xdr:cNvPr>
              <xdr:cNvSpPr txBox="1">
                <a:spLocks noChangeArrowheads="1"/>
              </xdr:cNvSpPr>
            </xdr:nvSpPr>
            <xdr:spPr bwMode="auto">
              <a:xfrm>
                <a:off x="8750858" y="233175343"/>
                <a:ext cx="1938103" cy="1434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a:t>
                </a:r>
              </a:p>
              <a:p>
                <a:pPr algn="l"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諸謝金　　　　</a:t>
                </a:r>
                <a:r>
                  <a:rPr lang="en-US" altLang="ja-JP" sz="1100" b="0" i="0" u="none" strike="noStrike" baseline="0">
                    <a:solidFill>
                      <a:sysClr val="windowText" lastClr="000000"/>
                    </a:solidFill>
                    <a:latin typeface="ＭＳ Ｐゴシック"/>
                    <a:ea typeface="ＭＳ Ｐゴシック"/>
                  </a:rPr>
                  <a:t>  1.0</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職員旅費　　　 </a:t>
                </a:r>
                <a:r>
                  <a:rPr lang="en-US" altLang="ja-JP" sz="1100" b="0" i="0" u="none" strike="noStrike" baseline="0">
                    <a:solidFill>
                      <a:sysClr val="windowText" lastClr="000000"/>
                    </a:solidFill>
                    <a:latin typeface="ＭＳ Ｐゴシック"/>
                    <a:ea typeface="ＭＳ Ｐゴシック"/>
                  </a:rPr>
                  <a:t>0.7</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委員等旅費    </a:t>
                </a: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庁費　　　　　 </a:t>
                </a:r>
                <a:r>
                  <a:rPr lang="en-US" altLang="ja-JP" sz="1100" b="0" i="0" u="none" strike="noStrike" baseline="0">
                    <a:solidFill>
                      <a:sysClr val="windowText" lastClr="000000"/>
                    </a:solidFill>
                    <a:latin typeface="ＭＳ Ｐゴシック"/>
                    <a:ea typeface="ＭＳ Ｐゴシック"/>
                  </a:rPr>
                  <a:t>  2.9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r" rtl="0">
                  <a:lnSpc>
                    <a:spcPts val="1300"/>
                  </a:lnSpc>
                  <a:defRPr sz="1000"/>
                </a:pPr>
                <a:r>
                  <a:rPr lang="ja-JP" altLang="en-US" sz="1100" b="0" i="0" u="none" strike="noStrike" baseline="0">
                    <a:solidFill>
                      <a:sysClr val="windowText" lastClr="000000"/>
                    </a:solidFill>
                    <a:latin typeface="ＭＳ Ｐゴシック"/>
                    <a:ea typeface="ＭＳ Ｐゴシック"/>
                  </a:rPr>
                  <a:t>を含む</a:t>
                </a:r>
                <a:endParaRPr lang="ja-JP" altLang="en-US">
                  <a:solidFill>
                    <a:sysClr val="windowText" lastClr="000000"/>
                  </a:solidFill>
                </a:endParaRPr>
              </a:p>
            </xdr:txBody>
          </xdr:sp>
          <xdr:sp macro="" textlink="">
            <xdr:nvSpPr>
              <xdr:cNvPr id="16" name="Text Box 15">
                <a:extLst>
                  <a:ext uri="{FF2B5EF4-FFF2-40B4-BE49-F238E27FC236}">
                    <a16:creationId xmlns:a16="http://schemas.microsoft.com/office/drawing/2014/main" id="{5C912E83-AD1E-4D70-9784-A17F0A34B764}"/>
                  </a:ext>
                </a:extLst>
              </xdr:cNvPr>
              <xdr:cNvSpPr txBox="1">
                <a:spLocks noChangeArrowheads="1"/>
              </xdr:cNvSpPr>
            </xdr:nvSpPr>
            <xdr:spPr bwMode="auto">
              <a:xfrm>
                <a:off x="3706254" y="235579158"/>
                <a:ext cx="2006541" cy="19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grpSp>
      <xdr:sp macro="" textlink="">
        <xdr:nvSpPr>
          <xdr:cNvPr id="17" name="大かっこ 16">
            <a:extLst>
              <a:ext uri="{FF2B5EF4-FFF2-40B4-BE49-F238E27FC236}">
                <a16:creationId xmlns:a16="http://schemas.microsoft.com/office/drawing/2014/main" id="{07983C6D-8A16-40C7-A5CC-0E48EE91F679}"/>
              </a:ext>
            </a:extLst>
          </xdr:cNvPr>
          <xdr:cNvSpPr/>
        </xdr:nvSpPr>
        <xdr:spPr>
          <a:xfrm>
            <a:off x="8247871" y="45136462"/>
            <a:ext cx="2128776" cy="159206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9" zoomScale="85" zoomScaleNormal="75" zoomScaleSheetLayoutView="85" zoomScalePageLayoutView="85" workbookViewId="0">
      <selection activeCell="W1100" sqref="W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1" t="s">
        <v>0</v>
      </c>
      <c r="AK2" s="961"/>
      <c r="AL2" s="961"/>
      <c r="AM2" s="961"/>
      <c r="AN2" s="961"/>
      <c r="AO2" s="962"/>
      <c r="AP2" s="962"/>
      <c r="AQ2" s="962"/>
      <c r="AR2" s="72" t="str">
        <f>IF(OR(AO2="　", AO2=""), "", "-")</f>
        <v/>
      </c>
      <c r="AS2" s="963">
        <v>31</v>
      </c>
      <c r="AT2" s="963"/>
      <c r="AU2" s="963"/>
      <c r="AV2" s="43" t="str">
        <f>IF(AW2="", "", "-")</f>
        <v/>
      </c>
      <c r="AW2" s="935"/>
      <c r="AX2" s="935"/>
    </row>
    <row r="3" spans="1:50" ht="21" customHeight="1" thickBot="1" x14ac:dyDescent="0.2">
      <c r="A3" s="892" t="s">
        <v>395</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464</v>
      </c>
      <c r="AK3" s="894"/>
      <c r="AL3" s="894"/>
      <c r="AM3" s="894"/>
      <c r="AN3" s="894"/>
      <c r="AO3" s="894"/>
      <c r="AP3" s="894"/>
      <c r="AQ3" s="894"/>
      <c r="AR3" s="894"/>
      <c r="AS3" s="894"/>
      <c r="AT3" s="894"/>
      <c r="AU3" s="894"/>
      <c r="AV3" s="894"/>
      <c r="AW3" s="894"/>
      <c r="AX3" s="24" t="s">
        <v>65</v>
      </c>
    </row>
    <row r="4" spans="1:50" ht="24.75" customHeight="1" x14ac:dyDescent="0.15">
      <c r="A4" s="728" t="s">
        <v>26</v>
      </c>
      <c r="B4" s="729"/>
      <c r="C4" s="729"/>
      <c r="D4" s="729"/>
      <c r="E4" s="729"/>
      <c r="F4" s="729"/>
      <c r="G4" s="706" t="s">
        <v>550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465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4" t="s">
        <v>73</v>
      </c>
      <c r="H5" s="865"/>
      <c r="I5" s="865"/>
      <c r="J5" s="865"/>
      <c r="K5" s="865"/>
      <c r="L5" s="865"/>
      <c r="M5" s="866" t="s">
        <v>66</v>
      </c>
      <c r="N5" s="867"/>
      <c r="O5" s="867"/>
      <c r="P5" s="867"/>
      <c r="Q5" s="867"/>
      <c r="R5" s="868"/>
      <c r="S5" s="869" t="s">
        <v>79</v>
      </c>
      <c r="T5" s="865"/>
      <c r="U5" s="865"/>
      <c r="V5" s="865"/>
      <c r="W5" s="865"/>
      <c r="X5" s="870"/>
      <c r="Y5" s="722" t="s">
        <v>3</v>
      </c>
      <c r="Z5" s="555"/>
      <c r="AA5" s="555"/>
      <c r="AB5" s="555"/>
      <c r="AC5" s="555"/>
      <c r="AD5" s="556"/>
      <c r="AE5" s="723" t="s">
        <v>466</v>
      </c>
      <c r="AF5" s="723"/>
      <c r="AG5" s="723"/>
      <c r="AH5" s="723"/>
      <c r="AI5" s="723"/>
      <c r="AJ5" s="723"/>
      <c r="AK5" s="723"/>
      <c r="AL5" s="723"/>
      <c r="AM5" s="723"/>
      <c r="AN5" s="723"/>
      <c r="AO5" s="723"/>
      <c r="AP5" s="724"/>
      <c r="AQ5" s="725" t="s">
        <v>667</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470</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471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343</v>
      </c>
      <c r="B8" s="513"/>
      <c r="C8" s="513"/>
      <c r="D8" s="513"/>
      <c r="E8" s="513"/>
      <c r="F8" s="514"/>
      <c r="G8" s="964" t="str">
        <f>入力規則等!A26</f>
        <v>地方創生</v>
      </c>
      <c r="H8" s="744"/>
      <c r="I8" s="744"/>
      <c r="J8" s="744"/>
      <c r="K8" s="744"/>
      <c r="L8" s="744"/>
      <c r="M8" s="744"/>
      <c r="N8" s="744"/>
      <c r="O8" s="744"/>
      <c r="P8" s="744"/>
      <c r="Q8" s="744"/>
      <c r="R8" s="744"/>
      <c r="S8" s="744"/>
      <c r="T8" s="744"/>
      <c r="U8" s="744"/>
      <c r="V8" s="744"/>
      <c r="W8" s="744"/>
      <c r="X8" s="965"/>
      <c r="Y8" s="871" t="s">
        <v>344</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472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8.5" customHeight="1" x14ac:dyDescent="0.15">
      <c r="A10" s="682" t="s">
        <v>30</v>
      </c>
      <c r="B10" s="683"/>
      <c r="C10" s="683"/>
      <c r="D10" s="683"/>
      <c r="E10" s="683"/>
      <c r="F10" s="683"/>
      <c r="G10" s="773" t="s">
        <v>555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310</v>
      </c>
      <c r="Q12" s="421"/>
      <c r="R12" s="421"/>
      <c r="S12" s="421"/>
      <c r="T12" s="421"/>
      <c r="U12" s="421"/>
      <c r="V12" s="422"/>
      <c r="W12" s="420" t="s">
        <v>311</v>
      </c>
      <c r="X12" s="421"/>
      <c r="Y12" s="421"/>
      <c r="Z12" s="421"/>
      <c r="AA12" s="421"/>
      <c r="AB12" s="421"/>
      <c r="AC12" s="422"/>
      <c r="AD12" s="420" t="s">
        <v>317</v>
      </c>
      <c r="AE12" s="421"/>
      <c r="AF12" s="421"/>
      <c r="AG12" s="421"/>
      <c r="AH12" s="421"/>
      <c r="AI12" s="421"/>
      <c r="AJ12" s="422"/>
      <c r="AK12" s="420" t="s">
        <v>396</v>
      </c>
      <c r="AL12" s="421"/>
      <c r="AM12" s="421"/>
      <c r="AN12" s="421"/>
      <c r="AO12" s="421"/>
      <c r="AP12" s="421"/>
      <c r="AQ12" s="422"/>
      <c r="AR12" s="420" t="s">
        <v>397</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474</v>
      </c>
      <c r="Q13" s="680"/>
      <c r="R13" s="680"/>
      <c r="S13" s="680"/>
      <c r="T13" s="680"/>
      <c r="U13" s="680"/>
      <c r="V13" s="681"/>
      <c r="W13" s="679">
        <v>36.119</v>
      </c>
      <c r="X13" s="680"/>
      <c r="Y13" s="680"/>
      <c r="Z13" s="680"/>
      <c r="AA13" s="680"/>
      <c r="AB13" s="680"/>
      <c r="AC13" s="681"/>
      <c r="AD13" s="679">
        <v>32.506999999999998</v>
      </c>
      <c r="AE13" s="680"/>
      <c r="AF13" s="680"/>
      <c r="AG13" s="680"/>
      <c r="AH13" s="680"/>
      <c r="AI13" s="680"/>
      <c r="AJ13" s="681"/>
      <c r="AK13" s="679">
        <v>22.486999999999998</v>
      </c>
      <c r="AL13" s="680"/>
      <c r="AM13" s="680"/>
      <c r="AN13" s="680"/>
      <c r="AO13" s="680"/>
      <c r="AP13" s="680"/>
      <c r="AQ13" s="681"/>
      <c r="AR13" s="943">
        <v>20.238</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475</v>
      </c>
      <c r="Q14" s="680"/>
      <c r="R14" s="680"/>
      <c r="S14" s="680"/>
      <c r="T14" s="680"/>
      <c r="U14" s="680"/>
      <c r="V14" s="681"/>
      <c r="W14" s="679" t="s">
        <v>478</v>
      </c>
      <c r="X14" s="680"/>
      <c r="Y14" s="680"/>
      <c r="Z14" s="680"/>
      <c r="AA14" s="680"/>
      <c r="AB14" s="680"/>
      <c r="AC14" s="681"/>
      <c r="AD14" s="679" t="s">
        <v>476</v>
      </c>
      <c r="AE14" s="680"/>
      <c r="AF14" s="680"/>
      <c r="AG14" s="680"/>
      <c r="AH14" s="680"/>
      <c r="AI14" s="680"/>
      <c r="AJ14" s="681"/>
      <c r="AK14" s="679" t="s">
        <v>482</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51</v>
      </c>
      <c r="J15" s="736"/>
      <c r="K15" s="736"/>
      <c r="L15" s="736"/>
      <c r="M15" s="736"/>
      <c r="N15" s="736"/>
      <c r="O15" s="737"/>
      <c r="P15" s="679" t="s">
        <v>476</v>
      </c>
      <c r="Q15" s="680"/>
      <c r="R15" s="680"/>
      <c r="S15" s="680"/>
      <c r="T15" s="680"/>
      <c r="U15" s="680"/>
      <c r="V15" s="681"/>
      <c r="W15" s="679" t="s">
        <v>478</v>
      </c>
      <c r="X15" s="680"/>
      <c r="Y15" s="680"/>
      <c r="Z15" s="680"/>
      <c r="AA15" s="680"/>
      <c r="AB15" s="680"/>
      <c r="AC15" s="681"/>
      <c r="AD15" s="679" t="s">
        <v>480</v>
      </c>
      <c r="AE15" s="680"/>
      <c r="AF15" s="680"/>
      <c r="AG15" s="680"/>
      <c r="AH15" s="680"/>
      <c r="AI15" s="680"/>
      <c r="AJ15" s="681"/>
      <c r="AK15" s="679" t="s">
        <v>476</v>
      </c>
      <c r="AL15" s="680"/>
      <c r="AM15" s="680"/>
      <c r="AN15" s="680"/>
      <c r="AO15" s="680"/>
      <c r="AP15" s="680"/>
      <c r="AQ15" s="681"/>
      <c r="AR15" s="679" t="s">
        <v>474</v>
      </c>
      <c r="AS15" s="680"/>
      <c r="AT15" s="680"/>
      <c r="AU15" s="680"/>
      <c r="AV15" s="680"/>
      <c r="AW15" s="680"/>
      <c r="AX15" s="783"/>
    </row>
    <row r="16" spans="1:50" ht="21" customHeight="1" x14ac:dyDescent="0.15">
      <c r="A16" s="638"/>
      <c r="B16" s="639"/>
      <c r="C16" s="639"/>
      <c r="D16" s="639"/>
      <c r="E16" s="639"/>
      <c r="F16" s="640"/>
      <c r="G16" s="749"/>
      <c r="H16" s="750"/>
      <c r="I16" s="735" t="s">
        <v>52</v>
      </c>
      <c r="J16" s="736"/>
      <c r="K16" s="736"/>
      <c r="L16" s="736"/>
      <c r="M16" s="736"/>
      <c r="N16" s="736"/>
      <c r="O16" s="737"/>
      <c r="P16" s="679" t="s">
        <v>476</v>
      </c>
      <c r="Q16" s="680"/>
      <c r="R16" s="680"/>
      <c r="S16" s="680"/>
      <c r="T16" s="680"/>
      <c r="U16" s="680"/>
      <c r="V16" s="681"/>
      <c r="W16" s="679" t="s">
        <v>479</v>
      </c>
      <c r="X16" s="680"/>
      <c r="Y16" s="680"/>
      <c r="Z16" s="680"/>
      <c r="AA16" s="680"/>
      <c r="AB16" s="680"/>
      <c r="AC16" s="681"/>
      <c r="AD16" s="679" t="s">
        <v>476</v>
      </c>
      <c r="AE16" s="680"/>
      <c r="AF16" s="680"/>
      <c r="AG16" s="680"/>
      <c r="AH16" s="680"/>
      <c r="AI16" s="680"/>
      <c r="AJ16" s="681"/>
      <c r="AK16" s="679" t="s">
        <v>483</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50</v>
      </c>
      <c r="J17" s="784"/>
      <c r="K17" s="784"/>
      <c r="L17" s="784"/>
      <c r="M17" s="784"/>
      <c r="N17" s="784"/>
      <c r="O17" s="785"/>
      <c r="P17" s="679" t="s">
        <v>477</v>
      </c>
      <c r="Q17" s="680"/>
      <c r="R17" s="680"/>
      <c r="S17" s="680"/>
      <c r="T17" s="680"/>
      <c r="U17" s="680"/>
      <c r="V17" s="681"/>
      <c r="W17" s="679" t="s">
        <v>476</v>
      </c>
      <c r="X17" s="680"/>
      <c r="Y17" s="680"/>
      <c r="Z17" s="680"/>
      <c r="AA17" s="680"/>
      <c r="AB17" s="680"/>
      <c r="AC17" s="681"/>
      <c r="AD17" s="679" t="s">
        <v>481</v>
      </c>
      <c r="AE17" s="680"/>
      <c r="AF17" s="680"/>
      <c r="AG17" s="680"/>
      <c r="AH17" s="680"/>
      <c r="AI17" s="680"/>
      <c r="AJ17" s="681"/>
      <c r="AK17" s="679" t="s">
        <v>484</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36.119</v>
      </c>
      <c r="X18" s="904"/>
      <c r="Y18" s="904"/>
      <c r="Z18" s="904"/>
      <c r="AA18" s="904"/>
      <c r="AB18" s="904"/>
      <c r="AC18" s="905"/>
      <c r="AD18" s="903">
        <f>SUM(AD13:AJ17)</f>
        <v>32.506999999999998</v>
      </c>
      <c r="AE18" s="904"/>
      <c r="AF18" s="904"/>
      <c r="AG18" s="904"/>
      <c r="AH18" s="904"/>
      <c r="AI18" s="904"/>
      <c r="AJ18" s="905"/>
      <c r="AK18" s="903">
        <f>SUM(AK13:AQ17)</f>
        <v>22.486999999999998</v>
      </c>
      <c r="AL18" s="904"/>
      <c r="AM18" s="904"/>
      <c r="AN18" s="904"/>
      <c r="AO18" s="904"/>
      <c r="AP18" s="904"/>
      <c r="AQ18" s="905"/>
      <c r="AR18" s="903">
        <f>SUM(AR13:AX17)</f>
        <v>20.238</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0</v>
      </c>
      <c r="Q19" s="680"/>
      <c r="R19" s="680"/>
      <c r="S19" s="680"/>
      <c r="T19" s="680"/>
      <c r="U19" s="680"/>
      <c r="V19" s="681"/>
      <c r="W19" s="679">
        <v>27.6</v>
      </c>
      <c r="X19" s="680"/>
      <c r="Y19" s="680"/>
      <c r="Z19" s="680"/>
      <c r="AA19" s="680"/>
      <c r="AB19" s="680"/>
      <c r="AC19" s="681"/>
      <c r="AD19" s="679">
        <v>24.975000000000001</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t="str">
        <f>IF(P18=0, "-", SUM(P19)/P18)</f>
        <v>-</v>
      </c>
      <c r="Q20" s="352"/>
      <c r="R20" s="352"/>
      <c r="S20" s="352"/>
      <c r="T20" s="352"/>
      <c r="U20" s="352"/>
      <c r="V20" s="352"/>
      <c r="W20" s="352">
        <f t="shared" ref="W20" si="0">IF(W18=0, "-", SUM(W19)/W18)</f>
        <v>0.76414075694232952</v>
      </c>
      <c r="X20" s="352"/>
      <c r="Y20" s="352"/>
      <c r="Z20" s="352"/>
      <c r="AA20" s="352"/>
      <c r="AB20" s="352"/>
      <c r="AC20" s="352"/>
      <c r="AD20" s="352">
        <f t="shared" ref="AD20" si="1">IF(AD18=0, "-", SUM(AD19)/AD18)</f>
        <v>0.76829605931030254</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428</v>
      </c>
      <c r="H21" s="351"/>
      <c r="I21" s="351"/>
      <c r="J21" s="351"/>
      <c r="K21" s="351"/>
      <c r="L21" s="351"/>
      <c r="M21" s="351"/>
      <c r="N21" s="351"/>
      <c r="O21" s="351"/>
      <c r="P21" s="352" t="str">
        <f>IF(P19=0, "-", SUM(P19)/SUM(P13,P14))</f>
        <v>-</v>
      </c>
      <c r="Q21" s="352"/>
      <c r="R21" s="352"/>
      <c r="S21" s="352"/>
      <c r="T21" s="352"/>
      <c r="U21" s="352"/>
      <c r="V21" s="352"/>
      <c r="W21" s="352">
        <f t="shared" ref="W21" si="2">IF(W19=0, "-", SUM(W19)/SUM(W13,W14))</f>
        <v>0.76414075694232952</v>
      </c>
      <c r="X21" s="352"/>
      <c r="Y21" s="352"/>
      <c r="Z21" s="352"/>
      <c r="AA21" s="352"/>
      <c r="AB21" s="352"/>
      <c r="AC21" s="352"/>
      <c r="AD21" s="352">
        <f t="shared" ref="AD21" si="3">IF(AD19=0, "-", SUM(AD19)/SUM(AD13,AD14))</f>
        <v>0.76829605931030254</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406</v>
      </c>
      <c r="B22" s="990"/>
      <c r="C22" s="990"/>
      <c r="D22" s="990"/>
      <c r="E22" s="990"/>
      <c r="F22" s="991"/>
      <c r="G22" s="976" t="s">
        <v>404</v>
      </c>
      <c r="H22" s="244"/>
      <c r="I22" s="244"/>
      <c r="J22" s="244"/>
      <c r="K22" s="244"/>
      <c r="L22" s="244"/>
      <c r="M22" s="244"/>
      <c r="N22" s="244"/>
      <c r="O22" s="245"/>
      <c r="P22" s="966" t="s">
        <v>403</v>
      </c>
      <c r="Q22" s="244"/>
      <c r="R22" s="244"/>
      <c r="S22" s="244"/>
      <c r="T22" s="244"/>
      <c r="U22" s="244"/>
      <c r="V22" s="245"/>
      <c r="W22" s="966" t="s">
        <v>402</v>
      </c>
      <c r="X22" s="244"/>
      <c r="Y22" s="244"/>
      <c r="Z22" s="244"/>
      <c r="AA22" s="244"/>
      <c r="AB22" s="244"/>
      <c r="AC22" s="245"/>
      <c r="AD22" s="966" t="s">
        <v>401</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489</v>
      </c>
      <c r="H23" s="978"/>
      <c r="I23" s="978"/>
      <c r="J23" s="978"/>
      <c r="K23" s="978"/>
      <c r="L23" s="978"/>
      <c r="M23" s="978"/>
      <c r="N23" s="978"/>
      <c r="O23" s="979"/>
      <c r="P23" s="943">
        <v>13.36</v>
      </c>
      <c r="Q23" s="944"/>
      <c r="R23" s="944"/>
      <c r="S23" s="944"/>
      <c r="T23" s="944"/>
      <c r="U23" s="944"/>
      <c r="V23" s="967"/>
      <c r="W23" s="943">
        <v>13.603999999999999</v>
      </c>
      <c r="X23" s="944"/>
      <c r="Y23" s="944"/>
      <c r="Z23" s="944"/>
      <c r="AA23" s="944"/>
      <c r="AB23" s="944"/>
      <c r="AC23" s="967"/>
      <c r="AD23" s="999" t="s">
        <v>490</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488</v>
      </c>
      <c r="H24" s="981"/>
      <c r="I24" s="981"/>
      <c r="J24" s="981"/>
      <c r="K24" s="981"/>
      <c r="L24" s="981"/>
      <c r="M24" s="981"/>
      <c r="N24" s="981"/>
      <c r="O24" s="982"/>
      <c r="P24" s="679">
        <v>3.36</v>
      </c>
      <c r="Q24" s="680"/>
      <c r="R24" s="680"/>
      <c r="S24" s="680"/>
      <c r="T24" s="680"/>
      <c r="U24" s="680"/>
      <c r="V24" s="681"/>
      <c r="W24" s="679">
        <v>3.165</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487</v>
      </c>
      <c r="H25" s="981"/>
      <c r="I25" s="981"/>
      <c r="J25" s="981"/>
      <c r="K25" s="981"/>
      <c r="L25" s="981"/>
      <c r="M25" s="981"/>
      <c r="N25" s="981"/>
      <c r="O25" s="982"/>
      <c r="P25" s="679">
        <v>2.871</v>
      </c>
      <c r="Q25" s="680"/>
      <c r="R25" s="680"/>
      <c r="S25" s="680"/>
      <c r="T25" s="680"/>
      <c r="U25" s="680"/>
      <c r="V25" s="681"/>
      <c r="W25" s="679">
        <v>1.921</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485</v>
      </c>
      <c r="H26" s="981"/>
      <c r="I26" s="981"/>
      <c r="J26" s="981"/>
      <c r="K26" s="981"/>
      <c r="L26" s="981"/>
      <c r="M26" s="981"/>
      <c r="N26" s="981"/>
      <c r="O26" s="982"/>
      <c r="P26" s="679">
        <v>2.0720000000000001</v>
      </c>
      <c r="Q26" s="680"/>
      <c r="R26" s="680"/>
      <c r="S26" s="680"/>
      <c r="T26" s="680"/>
      <c r="U26" s="680"/>
      <c r="V26" s="681"/>
      <c r="W26" s="679">
        <v>0.82299999999999995</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t="s">
        <v>486</v>
      </c>
      <c r="H27" s="981"/>
      <c r="I27" s="981"/>
      <c r="J27" s="981"/>
      <c r="K27" s="981"/>
      <c r="L27" s="981"/>
      <c r="M27" s="981"/>
      <c r="N27" s="981"/>
      <c r="O27" s="982"/>
      <c r="P27" s="679">
        <v>0.82399999999999995</v>
      </c>
      <c r="Q27" s="680"/>
      <c r="R27" s="680"/>
      <c r="S27" s="680"/>
      <c r="T27" s="680"/>
      <c r="U27" s="680"/>
      <c r="V27" s="681"/>
      <c r="W27" s="679">
        <v>0.72499999999999998</v>
      </c>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409</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405</v>
      </c>
      <c r="H29" s="987"/>
      <c r="I29" s="987"/>
      <c r="J29" s="987"/>
      <c r="K29" s="987"/>
      <c r="L29" s="987"/>
      <c r="M29" s="987"/>
      <c r="N29" s="987"/>
      <c r="O29" s="988"/>
      <c r="P29" s="958">
        <f>AK13</f>
        <v>22.486999999999998</v>
      </c>
      <c r="Q29" s="959"/>
      <c r="R29" s="959"/>
      <c r="S29" s="959"/>
      <c r="T29" s="959"/>
      <c r="U29" s="959"/>
      <c r="V29" s="960"/>
      <c r="W29" s="958">
        <f>AR13</f>
        <v>20.238</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422</v>
      </c>
      <c r="B30" s="887"/>
      <c r="C30" s="887"/>
      <c r="D30" s="887"/>
      <c r="E30" s="887"/>
      <c r="F30" s="888"/>
      <c r="G30" s="798" t="s">
        <v>265</v>
      </c>
      <c r="H30" s="799"/>
      <c r="I30" s="799"/>
      <c r="J30" s="799"/>
      <c r="K30" s="799"/>
      <c r="L30" s="799"/>
      <c r="M30" s="799"/>
      <c r="N30" s="799"/>
      <c r="O30" s="800"/>
      <c r="P30" s="882" t="s">
        <v>59</v>
      </c>
      <c r="Q30" s="799"/>
      <c r="R30" s="799"/>
      <c r="S30" s="799"/>
      <c r="T30" s="799"/>
      <c r="U30" s="799"/>
      <c r="V30" s="799"/>
      <c r="W30" s="799"/>
      <c r="X30" s="800"/>
      <c r="Y30" s="879"/>
      <c r="Z30" s="880"/>
      <c r="AA30" s="881"/>
      <c r="AB30" s="883" t="s">
        <v>12</v>
      </c>
      <c r="AC30" s="884"/>
      <c r="AD30" s="885"/>
      <c r="AE30" s="939" t="s">
        <v>310</v>
      </c>
      <c r="AF30" s="939"/>
      <c r="AG30" s="939"/>
      <c r="AH30" s="939"/>
      <c r="AI30" s="939" t="s">
        <v>311</v>
      </c>
      <c r="AJ30" s="939"/>
      <c r="AK30" s="939"/>
      <c r="AL30" s="939"/>
      <c r="AM30" s="939" t="s">
        <v>317</v>
      </c>
      <c r="AN30" s="939"/>
      <c r="AO30" s="939"/>
      <c r="AP30" s="883"/>
      <c r="AQ30" s="792" t="s">
        <v>308</v>
      </c>
      <c r="AR30" s="793"/>
      <c r="AS30" s="793"/>
      <c r="AT30" s="794"/>
      <c r="AU30" s="799" t="s">
        <v>253</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476</v>
      </c>
      <c r="AR31" s="188"/>
      <c r="AS31" s="132" t="s">
        <v>309</v>
      </c>
      <c r="AT31" s="133"/>
      <c r="AU31" s="187">
        <v>30</v>
      </c>
      <c r="AV31" s="187"/>
      <c r="AW31" s="430" t="s">
        <v>297</v>
      </c>
      <c r="AX31" s="431"/>
    </row>
    <row r="32" spans="1:50" ht="32.25" customHeight="1" x14ac:dyDescent="0.15">
      <c r="A32" s="435"/>
      <c r="B32" s="433"/>
      <c r="C32" s="433"/>
      <c r="D32" s="433"/>
      <c r="E32" s="433"/>
      <c r="F32" s="434"/>
      <c r="G32" s="576" t="s">
        <v>561</v>
      </c>
      <c r="H32" s="577"/>
      <c r="I32" s="577"/>
      <c r="J32" s="577"/>
      <c r="K32" s="577"/>
      <c r="L32" s="577"/>
      <c r="M32" s="577"/>
      <c r="N32" s="577"/>
      <c r="O32" s="578"/>
      <c r="P32" s="101" t="s">
        <v>671</v>
      </c>
      <c r="Q32" s="101"/>
      <c r="R32" s="101"/>
      <c r="S32" s="101"/>
      <c r="T32" s="101"/>
      <c r="U32" s="101"/>
      <c r="V32" s="101"/>
      <c r="W32" s="101"/>
      <c r="X32" s="102"/>
      <c r="Y32" s="498" t="s">
        <v>13</v>
      </c>
      <c r="Z32" s="545"/>
      <c r="AA32" s="546"/>
      <c r="AB32" s="483" t="s">
        <v>298</v>
      </c>
      <c r="AC32" s="483"/>
      <c r="AD32" s="483"/>
      <c r="AE32" s="240" t="s">
        <v>476</v>
      </c>
      <c r="AF32" s="241"/>
      <c r="AG32" s="241"/>
      <c r="AH32" s="241"/>
      <c r="AI32" s="240">
        <v>66</v>
      </c>
      <c r="AJ32" s="241"/>
      <c r="AK32" s="241"/>
      <c r="AL32" s="241"/>
      <c r="AM32" s="240">
        <v>100</v>
      </c>
      <c r="AN32" s="241"/>
      <c r="AO32" s="241"/>
      <c r="AP32" s="241"/>
      <c r="AQ32" s="360" t="s">
        <v>481</v>
      </c>
      <c r="AR32" s="195"/>
      <c r="AS32" s="195"/>
      <c r="AT32" s="361"/>
      <c r="AU32" s="241" t="s">
        <v>476</v>
      </c>
      <c r="AV32" s="241"/>
      <c r="AW32" s="241"/>
      <c r="AX32" s="243"/>
    </row>
    <row r="33" spans="1:50" ht="32.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54</v>
      </c>
      <c r="Z33" s="421"/>
      <c r="AA33" s="422"/>
      <c r="AB33" s="537" t="s">
        <v>502</v>
      </c>
      <c r="AC33" s="537"/>
      <c r="AD33" s="537"/>
      <c r="AE33" s="240" t="s">
        <v>477</v>
      </c>
      <c r="AF33" s="241"/>
      <c r="AG33" s="241"/>
      <c r="AH33" s="241"/>
      <c r="AI33" s="240">
        <v>50</v>
      </c>
      <c r="AJ33" s="241"/>
      <c r="AK33" s="241"/>
      <c r="AL33" s="241"/>
      <c r="AM33" s="240">
        <v>66</v>
      </c>
      <c r="AN33" s="241"/>
      <c r="AO33" s="241"/>
      <c r="AP33" s="241"/>
      <c r="AQ33" s="360" t="s">
        <v>474</v>
      </c>
      <c r="AR33" s="195"/>
      <c r="AS33" s="195"/>
      <c r="AT33" s="361"/>
      <c r="AU33" s="241">
        <v>80</v>
      </c>
      <c r="AV33" s="241"/>
      <c r="AW33" s="241"/>
      <c r="AX33" s="243"/>
    </row>
    <row r="34" spans="1:50" ht="32.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298</v>
      </c>
      <c r="AC34" s="571"/>
      <c r="AD34" s="571"/>
      <c r="AE34" s="240" t="s">
        <v>476</v>
      </c>
      <c r="AF34" s="241"/>
      <c r="AG34" s="241"/>
      <c r="AH34" s="241"/>
      <c r="AI34" s="240">
        <f>AI32/AI33*100</f>
        <v>132</v>
      </c>
      <c r="AJ34" s="241"/>
      <c r="AK34" s="241"/>
      <c r="AL34" s="241"/>
      <c r="AM34" s="240">
        <f>AM32/AM33*100</f>
        <v>151.5151515151515</v>
      </c>
      <c r="AN34" s="241"/>
      <c r="AO34" s="241"/>
      <c r="AP34" s="241"/>
      <c r="AQ34" s="360" t="s">
        <v>503</v>
      </c>
      <c r="AR34" s="195"/>
      <c r="AS34" s="195"/>
      <c r="AT34" s="361"/>
      <c r="AU34" s="241" t="s">
        <v>476</v>
      </c>
      <c r="AV34" s="241"/>
      <c r="AW34" s="241"/>
      <c r="AX34" s="243"/>
    </row>
    <row r="35" spans="1:50" ht="23.25" customHeight="1" x14ac:dyDescent="0.15">
      <c r="A35" s="226" t="s">
        <v>457</v>
      </c>
      <c r="B35" s="227"/>
      <c r="C35" s="227"/>
      <c r="D35" s="227"/>
      <c r="E35" s="227"/>
      <c r="F35" s="228"/>
      <c r="G35" s="232" t="s">
        <v>491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422</v>
      </c>
      <c r="B37" s="796"/>
      <c r="C37" s="796"/>
      <c r="D37" s="796"/>
      <c r="E37" s="796"/>
      <c r="F37" s="797"/>
      <c r="G37" s="448" t="s">
        <v>265</v>
      </c>
      <c r="H37" s="449"/>
      <c r="I37" s="449"/>
      <c r="J37" s="449"/>
      <c r="K37" s="449"/>
      <c r="L37" s="449"/>
      <c r="M37" s="449"/>
      <c r="N37" s="449"/>
      <c r="O37" s="450"/>
      <c r="P37" s="779" t="s">
        <v>59</v>
      </c>
      <c r="Q37" s="449"/>
      <c r="R37" s="449"/>
      <c r="S37" s="449"/>
      <c r="T37" s="449"/>
      <c r="U37" s="449"/>
      <c r="V37" s="449"/>
      <c r="W37" s="449"/>
      <c r="X37" s="450"/>
      <c r="Y37" s="589"/>
      <c r="Z37" s="590"/>
      <c r="AA37" s="591"/>
      <c r="AB37" s="786" t="s">
        <v>12</v>
      </c>
      <c r="AC37" s="787"/>
      <c r="AD37" s="788"/>
      <c r="AE37" s="780" t="s">
        <v>310</v>
      </c>
      <c r="AF37" s="780"/>
      <c r="AG37" s="780"/>
      <c r="AH37" s="780"/>
      <c r="AI37" s="780" t="s">
        <v>311</v>
      </c>
      <c r="AJ37" s="780"/>
      <c r="AK37" s="780"/>
      <c r="AL37" s="780"/>
      <c r="AM37" s="780" t="s">
        <v>317</v>
      </c>
      <c r="AN37" s="780"/>
      <c r="AO37" s="780"/>
      <c r="AP37" s="786"/>
      <c r="AQ37" s="181" t="s">
        <v>308</v>
      </c>
      <c r="AR37" s="173"/>
      <c r="AS37" s="173"/>
      <c r="AT37" s="174"/>
      <c r="AU37" s="449" t="s">
        <v>253</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309</v>
      </c>
      <c r="AT38" s="133"/>
      <c r="AU38" s="187"/>
      <c r="AV38" s="187"/>
      <c r="AW38" s="430" t="s">
        <v>297</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54</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298</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457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422</v>
      </c>
      <c r="B44" s="796"/>
      <c r="C44" s="796"/>
      <c r="D44" s="796"/>
      <c r="E44" s="796"/>
      <c r="F44" s="797"/>
      <c r="G44" s="448" t="s">
        <v>265</v>
      </c>
      <c r="H44" s="449"/>
      <c r="I44" s="449"/>
      <c r="J44" s="449"/>
      <c r="K44" s="449"/>
      <c r="L44" s="449"/>
      <c r="M44" s="449"/>
      <c r="N44" s="449"/>
      <c r="O44" s="450"/>
      <c r="P44" s="779" t="s">
        <v>59</v>
      </c>
      <c r="Q44" s="449"/>
      <c r="R44" s="449"/>
      <c r="S44" s="449"/>
      <c r="T44" s="449"/>
      <c r="U44" s="449"/>
      <c r="V44" s="449"/>
      <c r="W44" s="449"/>
      <c r="X44" s="450"/>
      <c r="Y44" s="589"/>
      <c r="Z44" s="590"/>
      <c r="AA44" s="591"/>
      <c r="AB44" s="786" t="s">
        <v>12</v>
      </c>
      <c r="AC44" s="787"/>
      <c r="AD44" s="788"/>
      <c r="AE44" s="780" t="s">
        <v>310</v>
      </c>
      <c r="AF44" s="780"/>
      <c r="AG44" s="780"/>
      <c r="AH44" s="780"/>
      <c r="AI44" s="780" t="s">
        <v>311</v>
      </c>
      <c r="AJ44" s="780"/>
      <c r="AK44" s="780"/>
      <c r="AL44" s="780"/>
      <c r="AM44" s="780" t="s">
        <v>317</v>
      </c>
      <c r="AN44" s="780"/>
      <c r="AO44" s="780"/>
      <c r="AP44" s="786"/>
      <c r="AQ44" s="181" t="s">
        <v>308</v>
      </c>
      <c r="AR44" s="173"/>
      <c r="AS44" s="173"/>
      <c r="AT44" s="174"/>
      <c r="AU44" s="449" t="s">
        <v>253</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309</v>
      </c>
      <c r="AT45" s="133"/>
      <c r="AU45" s="187"/>
      <c r="AV45" s="187"/>
      <c r="AW45" s="430" t="s">
        <v>297</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54</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298</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457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422</v>
      </c>
      <c r="B51" s="433"/>
      <c r="C51" s="433"/>
      <c r="D51" s="433"/>
      <c r="E51" s="433"/>
      <c r="F51" s="434"/>
      <c r="G51" s="529" t="s">
        <v>265</v>
      </c>
      <c r="H51" s="468"/>
      <c r="I51" s="468"/>
      <c r="J51" s="468"/>
      <c r="K51" s="468"/>
      <c r="L51" s="468"/>
      <c r="M51" s="468"/>
      <c r="N51" s="468"/>
      <c r="O51" s="530"/>
      <c r="P51" s="467" t="s">
        <v>59</v>
      </c>
      <c r="Q51" s="468"/>
      <c r="R51" s="468"/>
      <c r="S51" s="468"/>
      <c r="T51" s="468"/>
      <c r="U51" s="468"/>
      <c r="V51" s="468"/>
      <c r="W51" s="468"/>
      <c r="X51" s="530"/>
      <c r="Y51" s="489"/>
      <c r="Z51" s="490"/>
      <c r="AA51" s="491"/>
      <c r="AB51" s="442" t="s">
        <v>12</v>
      </c>
      <c r="AC51" s="443"/>
      <c r="AD51" s="444"/>
      <c r="AE51" s="563" t="s">
        <v>310</v>
      </c>
      <c r="AF51" s="563"/>
      <c r="AG51" s="563"/>
      <c r="AH51" s="563"/>
      <c r="AI51" s="563" t="s">
        <v>311</v>
      </c>
      <c r="AJ51" s="563"/>
      <c r="AK51" s="563"/>
      <c r="AL51" s="563"/>
      <c r="AM51" s="563" t="s">
        <v>317</v>
      </c>
      <c r="AN51" s="563"/>
      <c r="AO51" s="563"/>
      <c r="AP51" s="442"/>
      <c r="AQ51" s="160" t="s">
        <v>308</v>
      </c>
      <c r="AR51" s="129"/>
      <c r="AS51" s="129"/>
      <c r="AT51" s="130"/>
      <c r="AU51" s="565" t="s">
        <v>253</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309</v>
      </c>
      <c r="AT52" s="133"/>
      <c r="AU52" s="187"/>
      <c r="AV52" s="187"/>
      <c r="AW52" s="430" t="s">
        <v>297</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54</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457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422</v>
      </c>
      <c r="B58" s="433"/>
      <c r="C58" s="433"/>
      <c r="D58" s="433"/>
      <c r="E58" s="433"/>
      <c r="F58" s="434"/>
      <c r="G58" s="529" t="s">
        <v>265</v>
      </c>
      <c r="H58" s="468"/>
      <c r="I58" s="468"/>
      <c r="J58" s="468"/>
      <c r="K58" s="468"/>
      <c r="L58" s="468"/>
      <c r="M58" s="468"/>
      <c r="N58" s="468"/>
      <c r="O58" s="530"/>
      <c r="P58" s="467" t="s">
        <v>59</v>
      </c>
      <c r="Q58" s="468"/>
      <c r="R58" s="468"/>
      <c r="S58" s="468"/>
      <c r="T58" s="468"/>
      <c r="U58" s="468"/>
      <c r="V58" s="468"/>
      <c r="W58" s="468"/>
      <c r="X58" s="530"/>
      <c r="Y58" s="489"/>
      <c r="Z58" s="490"/>
      <c r="AA58" s="491"/>
      <c r="AB58" s="442" t="s">
        <v>12</v>
      </c>
      <c r="AC58" s="443"/>
      <c r="AD58" s="444"/>
      <c r="AE58" s="563" t="s">
        <v>310</v>
      </c>
      <c r="AF58" s="563"/>
      <c r="AG58" s="563"/>
      <c r="AH58" s="563"/>
      <c r="AI58" s="563" t="s">
        <v>311</v>
      </c>
      <c r="AJ58" s="563"/>
      <c r="AK58" s="563"/>
      <c r="AL58" s="563"/>
      <c r="AM58" s="563" t="s">
        <v>317</v>
      </c>
      <c r="AN58" s="563"/>
      <c r="AO58" s="563"/>
      <c r="AP58" s="442"/>
      <c r="AQ58" s="160" t="s">
        <v>308</v>
      </c>
      <c r="AR58" s="129"/>
      <c r="AS58" s="129"/>
      <c r="AT58" s="130"/>
      <c r="AU58" s="565" t="s">
        <v>253</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309</v>
      </c>
      <c r="AT59" s="133"/>
      <c r="AU59" s="187"/>
      <c r="AV59" s="187"/>
      <c r="AW59" s="430" t="s">
        <v>297</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54</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457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423</v>
      </c>
      <c r="B65" s="262"/>
      <c r="C65" s="262"/>
      <c r="D65" s="262"/>
      <c r="E65" s="262"/>
      <c r="F65" s="263"/>
      <c r="G65" s="264"/>
      <c r="H65" s="266" t="s">
        <v>265</v>
      </c>
      <c r="I65" s="266"/>
      <c r="J65" s="266"/>
      <c r="K65" s="266"/>
      <c r="L65" s="266"/>
      <c r="M65" s="266"/>
      <c r="N65" s="266"/>
      <c r="O65" s="267"/>
      <c r="P65" s="270" t="s">
        <v>59</v>
      </c>
      <c r="Q65" s="266"/>
      <c r="R65" s="266"/>
      <c r="S65" s="266"/>
      <c r="T65" s="266"/>
      <c r="U65" s="266"/>
      <c r="V65" s="267"/>
      <c r="W65" s="272" t="s">
        <v>418</v>
      </c>
      <c r="X65" s="273"/>
      <c r="Y65" s="276"/>
      <c r="Z65" s="276"/>
      <c r="AA65" s="277"/>
      <c r="AB65" s="270" t="s">
        <v>12</v>
      </c>
      <c r="AC65" s="266"/>
      <c r="AD65" s="267"/>
      <c r="AE65" s="280" t="s">
        <v>310</v>
      </c>
      <c r="AF65" s="280"/>
      <c r="AG65" s="280"/>
      <c r="AH65" s="280"/>
      <c r="AI65" s="280" t="s">
        <v>311</v>
      </c>
      <c r="AJ65" s="280"/>
      <c r="AK65" s="280"/>
      <c r="AL65" s="280"/>
      <c r="AM65" s="280" t="s">
        <v>317</v>
      </c>
      <c r="AN65" s="280"/>
      <c r="AO65" s="280"/>
      <c r="AP65" s="270"/>
      <c r="AQ65" s="270" t="s">
        <v>308</v>
      </c>
      <c r="AR65" s="266"/>
      <c r="AS65" s="266"/>
      <c r="AT65" s="267"/>
      <c r="AU65" s="282" t="s">
        <v>253</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309</v>
      </c>
      <c r="AT66" s="269"/>
      <c r="AU66" s="187"/>
      <c r="AV66" s="187"/>
      <c r="AW66" s="268" t="s">
        <v>421</v>
      </c>
      <c r="AX66" s="284"/>
    </row>
    <row r="67" spans="1:50" ht="23.25" hidden="1" customHeight="1" x14ac:dyDescent="0.15">
      <c r="A67" s="220"/>
      <c r="B67" s="221"/>
      <c r="C67" s="221"/>
      <c r="D67" s="221"/>
      <c r="E67" s="221"/>
      <c r="F67" s="222"/>
      <c r="G67" s="285" t="s">
        <v>318</v>
      </c>
      <c r="H67" s="287"/>
      <c r="I67" s="288"/>
      <c r="J67" s="288"/>
      <c r="K67" s="288"/>
      <c r="L67" s="288"/>
      <c r="M67" s="288"/>
      <c r="N67" s="288"/>
      <c r="O67" s="289"/>
      <c r="P67" s="287"/>
      <c r="Q67" s="288"/>
      <c r="R67" s="288"/>
      <c r="S67" s="288"/>
      <c r="T67" s="288"/>
      <c r="U67" s="288"/>
      <c r="V67" s="289"/>
      <c r="W67" s="293"/>
      <c r="X67" s="294"/>
      <c r="Y67" s="257" t="s">
        <v>13</v>
      </c>
      <c r="Z67" s="257"/>
      <c r="AA67" s="258"/>
      <c r="AB67" s="259" t="s">
        <v>447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54</v>
      </c>
      <c r="Z68" s="244"/>
      <c r="AA68" s="245"/>
      <c r="AB68" s="260" t="s">
        <v>447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448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429</v>
      </c>
      <c r="B70" s="221"/>
      <c r="C70" s="221"/>
      <c r="D70" s="221"/>
      <c r="E70" s="221"/>
      <c r="F70" s="222"/>
      <c r="G70" s="247" t="s">
        <v>319</v>
      </c>
      <c r="H70" s="248"/>
      <c r="I70" s="248"/>
      <c r="J70" s="248"/>
      <c r="K70" s="248"/>
      <c r="L70" s="248"/>
      <c r="M70" s="248"/>
      <c r="N70" s="248"/>
      <c r="O70" s="248"/>
      <c r="P70" s="248"/>
      <c r="Q70" s="248"/>
      <c r="R70" s="248"/>
      <c r="S70" s="248"/>
      <c r="T70" s="248"/>
      <c r="U70" s="248"/>
      <c r="V70" s="248"/>
      <c r="W70" s="251" t="s">
        <v>446</v>
      </c>
      <c r="X70" s="252"/>
      <c r="Y70" s="257" t="s">
        <v>13</v>
      </c>
      <c r="Z70" s="257"/>
      <c r="AA70" s="258"/>
      <c r="AB70" s="259" t="s">
        <v>447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54</v>
      </c>
      <c r="Z71" s="244"/>
      <c r="AA71" s="245"/>
      <c r="AB71" s="260" t="s">
        <v>447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448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423</v>
      </c>
      <c r="B73" s="524"/>
      <c r="C73" s="524"/>
      <c r="D73" s="524"/>
      <c r="E73" s="524"/>
      <c r="F73" s="525"/>
      <c r="G73" s="594"/>
      <c r="H73" s="129" t="s">
        <v>265</v>
      </c>
      <c r="I73" s="129"/>
      <c r="J73" s="129"/>
      <c r="K73" s="129"/>
      <c r="L73" s="129"/>
      <c r="M73" s="129"/>
      <c r="N73" s="129"/>
      <c r="O73" s="130"/>
      <c r="P73" s="160" t="s">
        <v>59</v>
      </c>
      <c r="Q73" s="129"/>
      <c r="R73" s="129"/>
      <c r="S73" s="129"/>
      <c r="T73" s="129"/>
      <c r="U73" s="129"/>
      <c r="V73" s="129"/>
      <c r="W73" s="129"/>
      <c r="X73" s="130"/>
      <c r="Y73" s="596"/>
      <c r="Z73" s="597"/>
      <c r="AA73" s="598"/>
      <c r="AB73" s="160" t="s">
        <v>12</v>
      </c>
      <c r="AC73" s="129"/>
      <c r="AD73" s="130"/>
      <c r="AE73" s="442" t="s">
        <v>310</v>
      </c>
      <c r="AF73" s="443"/>
      <c r="AG73" s="443"/>
      <c r="AH73" s="444"/>
      <c r="AI73" s="442" t="s">
        <v>311</v>
      </c>
      <c r="AJ73" s="443"/>
      <c r="AK73" s="443"/>
      <c r="AL73" s="444"/>
      <c r="AM73" s="442" t="s">
        <v>317</v>
      </c>
      <c r="AN73" s="443"/>
      <c r="AO73" s="443"/>
      <c r="AP73" s="444"/>
      <c r="AQ73" s="160" t="s">
        <v>308</v>
      </c>
      <c r="AR73" s="129"/>
      <c r="AS73" s="129"/>
      <c r="AT73" s="130"/>
      <c r="AU73" s="162" t="s">
        <v>253</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309</v>
      </c>
      <c r="AT74" s="133"/>
      <c r="AU74" s="605"/>
      <c r="AV74" s="188"/>
      <c r="AW74" s="132" t="s">
        <v>297</v>
      </c>
      <c r="AX74" s="171"/>
    </row>
    <row r="75" spans="1:50" ht="23.25" hidden="1" customHeight="1" x14ac:dyDescent="0.15">
      <c r="A75" s="526"/>
      <c r="B75" s="527"/>
      <c r="C75" s="527"/>
      <c r="D75" s="527"/>
      <c r="E75" s="527"/>
      <c r="F75" s="528"/>
      <c r="G75" s="630" t="s">
        <v>318</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54</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0"/>
      <c r="AR77" s="195"/>
      <c r="AS77" s="195"/>
      <c r="AT77" s="361"/>
      <c r="AU77" s="241"/>
      <c r="AV77" s="241"/>
      <c r="AW77" s="241"/>
      <c r="AX77" s="243"/>
    </row>
    <row r="78" spans="1:50" ht="69.75" hidden="1" customHeight="1" x14ac:dyDescent="0.15">
      <c r="A78" s="358" t="s">
        <v>460</v>
      </c>
      <c r="B78" s="359"/>
      <c r="C78" s="359"/>
      <c r="D78" s="359"/>
      <c r="E78" s="356" t="s">
        <v>388</v>
      </c>
      <c r="F78" s="357"/>
      <c r="G78" s="49" t="s">
        <v>319</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268</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417</v>
      </c>
      <c r="AP79" s="306"/>
      <c r="AQ79" s="306"/>
      <c r="AR79" s="76" t="s">
        <v>415</v>
      </c>
      <c r="AS79" s="305"/>
      <c r="AT79" s="306"/>
      <c r="AU79" s="306"/>
      <c r="AV79" s="306"/>
      <c r="AW79" s="306"/>
      <c r="AX79" s="972"/>
    </row>
    <row r="80" spans="1:50" ht="18.75" hidden="1" customHeight="1" x14ac:dyDescent="0.15">
      <c r="A80" s="889" t="s">
        <v>266</v>
      </c>
      <c r="B80" s="538" t="s">
        <v>414</v>
      </c>
      <c r="C80" s="539"/>
      <c r="D80" s="539"/>
      <c r="E80" s="539"/>
      <c r="F80" s="540"/>
      <c r="G80" s="468" t="s">
        <v>258</v>
      </c>
      <c r="H80" s="468"/>
      <c r="I80" s="468"/>
      <c r="J80" s="468"/>
      <c r="K80" s="468"/>
      <c r="L80" s="468"/>
      <c r="M80" s="468"/>
      <c r="N80" s="468"/>
      <c r="O80" s="468"/>
      <c r="P80" s="468"/>
      <c r="Q80" s="468"/>
      <c r="R80" s="468"/>
      <c r="S80" s="468"/>
      <c r="T80" s="468"/>
      <c r="U80" s="468"/>
      <c r="V80" s="468"/>
      <c r="W80" s="468"/>
      <c r="X80" s="468"/>
      <c r="Y80" s="468"/>
      <c r="Z80" s="468"/>
      <c r="AA80" s="530"/>
      <c r="AB80" s="467" t="s">
        <v>398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264</v>
      </c>
      <c r="C85" s="463"/>
      <c r="D85" s="463"/>
      <c r="E85" s="463"/>
      <c r="F85" s="464"/>
      <c r="G85" s="529" t="s">
        <v>61</v>
      </c>
      <c r="H85" s="468"/>
      <c r="I85" s="468"/>
      <c r="J85" s="468"/>
      <c r="K85" s="468"/>
      <c r="L85" s="468"/>
      <c r="M85" s="468"/>
      <c r="N85" s="468"/>
      <c r="O85" s="530"/>
      <c r="P85" s="467" t="s">
        <v>63</v>
      </c>
      <c r="Q85" s="468"/>
      <c r="R85" s="468"/>
      <c r="S85" s="468"/>
      <c r="T85" s="468"/>
      <c r="U85" s="468"/>
      <c r="V85" s="468"/>
      <c r="W85" s="468"/>
      <c r="X85" s="530"/>
      <c r="Y85" s="178"/>
      <c r="Z85" s="179"/>
      <c r="AA85" s="180"/>
      <c r="AB85" s="442" t="s">
        <v>12</v>
      </c>
      <c r="AC85" s="443"/>
      <c r="AD85" s="444"/>
      <c r="AE85" s="563" t="s">
        <v>310</v>
      </c>
      <c r="AF85" s="563"/>
      <c r="AG85" s="563"/>
      <c r="AH85" s="563"/>
      <c r="AI85" s="563" t="s">
        <v>311</v>
      </c>
      <c r="AJ85" s="563"/>
      <c r="AK85" s="563"/>
      <c r="AL85" s="563"/>
      <c r="AM85" s="563" t="s">
        <v>317</v>
      </c>
      <c r="AN85" s="563"/>
      <c r="AO85" s="563"/>
      <c r="AP85" s="442"/>
      <c r="AQ85" s="160" t="s">
        <v>308</v>
      </c>
      <c r="AR85" s="129"/>
      <c r="AS85" s="129"/>
      <c r="AT85" s="130"/>
      <c r="AU85" s="565" t="s">
        <v>253</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309</v>
      </c>
      <c r="AT86" s="133"/>
      <c r="AU86" s="187"/>
      <c r="AV86" s="187"/>
      <c r="AW86" s="430" t="s">
        <v>297</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62</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54</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0"/>
      <c r="B90" s="463" t="s">
        <v>264</v>
      </c>
      <c r="C90" s="463"/>
      <c r="D90" s="463"/>
      <c r="E90" s="463"/>
      <c r="F90" s="464"/>
      <c r="G90" s="529" t="s">
        <v>61</v>
      </c>
      <c r="H90" s="468"/>
      <c r="I90" s="468"/>
      <c r="J90" s="468"/>
      <c r="K90" s="468"/>
      <c r="L90" s="468"/>
      <c r="M90" s="468"/>
      <c r="N90" s="468"/>
      <c r="O90" s="530"/>
      <c r="P90" s="467" t="s">
        <v>63</v>
      </c>
      <c r="Q90" s="468"/>
      <c r="R90" s="468"/>
      <c r="S90" s="468"/>
      <c r="T90" s="468"/>
      <c r="U90" s="468"/>
      <c r="V90" s="468"/>
      <c r="W90" s="468"/>
      <c r="X90" s="530"/>
      <c r="Y90" s="178"/>
      <c r="Z90" s="179"/>
      <c r="AA90" s="180"/>
      <c r="AB90" s="442" t="s">
        <v>12</v>
      </c>
      <c r="AC90" s="443"/>
      <c r="AD90" s="444"/>
      <c r="AE90" s="563" t="s">
        <v>310</v>
      </c>
      <c r="AF90" s="563"/>
      <c r="AG90" s="563"/>
      <c r="AH90" s="563"/>
      <c r="AI90" s="563" t="s">
        <v>311</v>
      </c>
      <c r="AJ90" s="563"/>
      <c r="AK90" s="563"/>
      <c r="AL90" s="563"/>
      <c r="AM90" s="563" t="s">
        <v>317</v>
      </c>
      <c r="AN90" s="563"/>
      <c r="AO90" s="563"/>
      <c r="AP90" s="442"/>
      <c r="AQ90" s="160" t="s">
        <v>308</v>
      </c>
      <c r="AR90" s="129"/>
      <c r="AS90" s="129"/>
      <c r="AT90" s="130"/>
      <c r="AU90" s="565" t="s">
        <v>253</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309</v>
      </c>
      <c r="AT91" s="133"/>
      <c r="AU91" s="187"/>
      <c r="AV91" s="187"/>
      <c r="AW91" s="430" t="s">
        <v>297</v>
      </c>
      <c r="AX91" s="431"/>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62</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54</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0"/>
      <c r="B95" s="463" t="s">
        <v>264</v>
      </c>
      <c r="C95" s="463"/>
      <c r="D95" s="463"/>
      <c r="E95" s="463"/>
      <c r="F95" s="464"/>
      <c r="G95" s="529" t="s">
        <v>61</v>
      </c>
      <c r="H95" s="468"/>
      <c r="I95" s="468"/>
      <c r="J95" s="468"/>
      <c r="K95" s="468"/>
      <c r="L95" s="468"/>
      <c r="M95" s="468"/>
      <c r="N95" s="468"/>
      <c r="O95" s="530"/>
      <c r="P95" s="467" t="s">
        <v>63</v>
      </c>
      <c r="Q95" s="468"/>
      <c r="R95" s="468"/>
      <c r="S95" s="468"/>
      <c r="T95" s="468"/>
      <c r="U95" s="468"/>
      <c r="V95" s="468"/>
      <c r="W95" s="468"/>
      <c r="X95" s="530"/>
      <c r="Y95" s="178"/>
      <c r="Z95" s="179"/>
      <c r="AA95" s="180"/>
      <c r="AB95" s="442" t="s">
        <v>12</v>
      </c>
      <c r="AC95" s="443"/>
      <c r="AD95" s="444"/>
      <c r="AE95" s="563" t="s">
        <v>310</v>
      </c>
      <c r="AF95" s="563"/>
      <c r="AG95" s="563"/>
      <c r="AH95" s="563"/>
      <c r="AI95" s="563" t="s">
        <v>311</v>
      </c>
      <c r="AJ95" s="563"/>
      <c r="AK95" s="563"/>
      <c r="AL95" s="563"/>
      <c r="AM95" s="563" t="s">
        <v>317</v>
      </c>
      <c r="AN95" s="563"/>
      <c r="AO95" s="563"/>
      <c r="AP95" s="442"/>
      <c r="AQ95" s="160" t="s">
        <v>308</v>
      </c>
      <c r="AR95" s="129"/>
      <c r="AS95" s="129"/>
      <c r="AT95" s="130"/>
      <c r="AU95" s="565" t="s">
        <v>253</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309</v>
      </c>
      <c r="AT96" s="133"/>
      <c r="AU96" s="187"/>
      <c r="AV96" s="187"/>
      <c r="AW96" s="430" t="s">
        <v>297</v>
      </c>
      <c r="AX96" s="431"/>
    </row>
    <row r="97" spans="1:60" ht="23.25" hidden="1" customHeight="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62</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54</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424</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310</v>
      </c>
      <c r="AF100" s="510"/>
      <c r="AG100" s="510"/>
      <c r="AH100" s="511"/>
      <c r="AI100" s="509" t="s">
        <v>311</v>
      </c>
      <c r="AJ100" s="510"/>
      <c r="AK100" s="510"/>
      <c r="AL100" s="511"/>
      <c r="AM100" s="509" t="s">
        <v>317</v>
      </c>
      <c r="AN100" s="510"/>
      <c r="AO100" s="510"/>
      <c r="AP100" s="511"/>
      <c r="AQ100" s="331" t="s">
        <v>425</v>
      </c>
      <c r="AR100" s="332"/>
      <c r="AS100" s="332"/>
      <c r="AT100" s="333"/>
      <c r="AU100" s="331" t="s">
        <v>426</v>
      </c>
      <c r="AV100" s="332"/>
      <c r="AW100" s="332"/>
      <c r="AX100" s="334"/>
    </row>
    <row r="101" spans="1:60" ht="23.25" customHeight="1" x14ac:dyDescent="0.15">
      <c r="A101" s="457"/>
      <c r="B101" s="458"/>
      <c r="C101" s="458"/>
      <c r="D101" s="458"/>
      <c r="E101" s="458"/>
      <c r="F101" s="459"/>
      <c r="G101" s="101" t="s">
        <v>551</v>
      </c>
      <c r="H101" s="101"/>
      <c r="I101" s="101"/>
      <c r="J101" s="101"/>
      <c r="K101" s="101"/>
      <c r="L101" s="101"/>
      <c r="M101" s="101"/>
      <c r="N101" s="101"/>
      <c r="O101" s="101"/>
      <c r="P101" s="101"/>
      <c r="Q101" s="101"/>
      <c r="R101" s="101"/>
      <c r="S101" s="101"/>
      <c r="T101" s="101"/>
      <c r="U101" s="101"/>
      <c r="V101" s="101"/>
      <c r="W101" s="101"/>
      <c r="X101" s="102"/>
      <c r="Y101" s="554" t="s">
        <v>55</v>
      </c>
      <c r="Z101" s="555"/>
      <c r="AA101" s="556"/>
      <c r="AB101" s="483" t="s">
        <v>492</v>
      </c>
      <c r="AC101" s="483"/>
      <c r="AD101" s="483"/>
      <c r="AE101" s="240" t="s">
        <v>476</v>
      </c>
      <c r="AF101" s="241"/>
      <c r="AG101" s="241"/>
      <c r="AH101" s="242"/>
      <c r="AI101" s="240">
        <v>9</v>
      </c>
      <c r="AJ101" s="241"/>
      <c r="AK101" s="241"/>
      <c r="AL101" s="242"/>
      <c r="AM101" s="240">
        <v>6</v>
      </c>
      <c r="AN101" s="241"/>
      <c r="AO101" s="241"/>
      <c r="AP101" s="242"/>
      <c r="AQ101" s="240" t="s">
        <v>677</v>
      </c>
      <c r="AR101" s="241"/>
      <c r="AS101" s="241"/>
      <c r="AT101" s="242"/>
      <c r="AU101" s="240" t="s">
        <v>494</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56</v>
      </c>
      <c r="Z102" s="481"/>
      <c r="AA102" s="482"/>
      <c r="AB102" s="483" t="s">
        <v>492</v>
      </c>
      <c r="AC102" s="483"/>
      <c r="AD102" s="483"/>
      <c r="AE102" s="453" t="s">
        <v>493</v>
      </c>
      <c r="AF102" s="453"/>
      <c r="AG102" s="453"/>
      <c r="AH102" s="453"/>
      <c r="AI102" s="453">
        <v>7</v>
      </c>
      <c r="AJ102" s="453"/>
      <c r="AK102" s="453"/>
      <c r="AL102" s="453"/>
      <c r="AM102" s="453">
        <v>7</v>
      </c>
      <c r="AN102" s="453"/>
      <c r="AO102" s="453"/>
      <c r="AP102" s="453"/>
      <c r="AQ102" s="238">
        <v>6</v>
      </c>
      <c r="AR102" s="239"/>
      <c r="AS102" s="239"/>
      <c r="AT102" s="335"/>
      <c r="AU102" s="238">
        <v>6</v>
      </c>
      <c r="AV102" s="239"/>
      <c r="AW102" s="239"/>
      <c r="AX102" s="335"/>
    </row>
    <row r="103" spans="1:60" ht="31.5" hidden="1" customHeight="1" x14ac:dyDescent="0.15">
      <c r="A103" s="454" t="s">
        <v>424</v>
      </c>
      <c r="B103" s="455"/>
      <c r="C103" s="455"/>
      <c r="D103" s="455"/>
      <c r="E103" s="455"/>
      <c r="F103" s="456"/>
      <c r="G103" s="487" t="s">
        <v>60</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310</v>
      </c>
      <c r="AF103" s="421"/>
      <c r="AG103" s="421"/>
      <c r="AH103" s="422"/>
      <c r="AI103" s="420" t="s">
        <v>311</v>
      </c>
      <c r="AJ103" s="421"/>
      <c r="AK103" s="421"/>
      <c r="AL103" s="422"/>
      <c r="AM103" s="420" t="s">
        <v>317</v>
      </c>
      <c r="AN103" s="421"/>
      <c r="AO103" s="421"/>
      <c r="AP103" s="422"/>
      <c r="AQ103" s="311" t="s">
        <v>425</v>
      </c>
      <c r="AR103" s="312"/>
      <c r="AS103" s="312"/>
      <c r="AT103" s="336"/>
      <c r="AU103" s="311" t="s">
        <v>426</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55</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56</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424</v>
      </c>
      <c r="B106" s="455"/>
      <c r="C106" s="455"/>
      <c r="D106" s="455"/>
      <c r="E106" s="455"/>
      <c r="F106" s="456"/>
      <c r="G106" s="487" t="s">
        <v>60</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310</v>
      </c>
      <c r="AF106" s="421"/>
      <c r="AG106" s="421"/>
      <c r="AH106" s="422"/>
      <c r="AI106" s="420" t="s">
        <v>311</v>
      </c>
      <c r="AJ106" s="421"/>
      <c r="AK106" s="421"/>
      <c r="AL106" s="422"/>
      <c r="AM106" s="420" t="s">
        <v>317</v>
      </c>
      <c r="AN106" s="421"/>
      <c r="AO106" s="421"/>
      <c r="AP106" s="422"/>
      <c r="AQ106" s="311" t="s">
        <v>425</v>
      </c>
      <c r="AR106" s="312"/>
      <c r="AS106" s="312"/>
      <c r="AT106" s="336"/>
      <c r="AU106" s="311" t="s">
        <v>426</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55</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56</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424</v>
      </c>
      <c r="B109" s="455"/>
      <c r="C109" s="455"/>
      <c r="D109" s="455"/>
      <c r="E109" s="455"/>
      <c r="F109" s="456"/>
      <c r="G109" s="487" t="s">
        <v>60</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310</v>
      </c>
      <c r="AF109" s="421"/>
      <c r="AG109" s="421"/>
      <c r="AH109" s="422"/>
      <c r="AI109" s="420" t="s">
        <v>311</v>
      </c>
      <c r="AJ109" s="421"/>
      <c r="AK109" s="421"/>
      <c r="AL109" s="422"/>
      <c r="AM109" s="420" t="s">
        <v>317</v>
      </c>
      <c r="AN109" s="421"/>
      <c r="AO109" s="421"/>
      <c r="AP109" s="422"/>
      <c r="AQ109" s="311" t="s">
        <v>425</v>
      </c>
      <c r="AR109" s="312"/>
      <c r="AS109" s="312"/>
      <c r="AT109" s="336"/>
      <c r="AU109" s="311" t="s">
        <v>426</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55</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56</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424</v>
      </c>
      <c r="B112" s="455"/>
      <c r="C112" s="455"/>
      <c r="D112" s="455"/>
      <c r="E112" s="455"/>
      <c r="F112" s="456"/>
      <c r="G112" s="487" t="s">
        <v>60</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310</v>
      </c>
      <c r="AF112" s="421"/>
      <c r="AG112" s="421"/>
      <c r="AH112" s="422"/>
      <c r="AI112" s="420" t="s">
        <v>311</v>
      </c>
      <c r="AJ112" s="421"/>
      <c r="AK112" s="421"/>
      <c r="AL112" s="422"/>
      <c r="AM112" s="420" t="s">
        <v>317</v>
      </c>
      <c r="AN112" s="421"/>
      <c r="AO112" s="421"/>
      <c r="AP112" s="422"/>
      <c r="AQ112" s="948" t="s">
        <v>425</v>
      </c>
      <c r="AR112" s="949"/>
      <c r="AS112" s="949"/>
      <c r="AT112" s="950"/>
      <c r="AU112" s="311" t="s">
        <v>426</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55</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56</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310</v>
      </c>
      <c r="AF115" s="421"/>
      <c r="AG115" s="421"/>
      <c r="AH115" s="422"/>
      <c r="AI115" s="420" t="s">
        <v>311</v>
      </c>
      <c r="AJ115" s="421"/>
      <c r="AK115" s="421"/>
      <c r="AL115" s="422"/>
      <c r="AM115" s="420" t="s">
        <v>317</v>
      </c>
      <c r="AN115" s="421"/>
      <c r="AO115" s="421"/>
      <c r="AP115" s="422"/>
      <c r="AQ115" s="551" t="s">
        <v>399</v>
      </c>
      <c r="AR115" s="552"/>
      <c r="AS115" s="552"/>
      <c r="AT115" s="552"/>
      <c r="AU115" s="552"/>
      <c r="AV115" s="552"/>
      <c r="AW115" s="552"/>
      <c r="AX115" s="553"/>
    </row>
    <row r="116" spans="1:50" ht="23.25" customHeight="1" x14ac:dyDescent="0.15">
      <c r="A116" s="474"/>
      <c r="B116" s="475"/>
      <c r="C116" s="475"/>
      <c r="D116" s="475"/>
      <c r="E116" s="475"/>
      <c r="F116" s="476"/>
      <c r="G116" s="425" t="s">
        <v>495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496</v>
      </c>
      <c r="AC116" s="485"/>
      <c r="AD116" s="486"/>
      <c r="AE116" s="453" t="s">
        <v>474</v>
      </c>
      <c r="AF116" s="453"/>
      <c r="AG116" s="453"/>
      <c r="AH116" s="453"/>
      <c r="AI116" s="453">
        <v>2437.3330000000001</v>
      </c>
      <c r="AJ116" s="453"/>
      <c r="AK116" s="453"/>
      <c r="AL116" s="453"/>
      <c r="AM116" s="453">
        <v>3340</v>
      </c>
      <c r="AN116" s="453"/>
      <c r="AO116" s="453"/>
      <c r="AP116" s="453"/>
      <c r="AQ116" s="240">
        <f>13360/6</f>
        <v>2226.6666666666665</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49</v>
      </c>
      <c r="Z117" s="481"/>
      <c r="AA117" s="482"/>
      <c r="AB117" s="499" t="s">
        <v>497</v>
      </c>
      <c r="AC117" s="500"/>
      <c r="AD117" s="501"/>
      <c r="AE117" s="549" t="s">
        <v>482</v>
      </c>
      <c r="AF117" s="549"/>
      <c r="AG117" s="549"/>
      <c r="AH117" s="549"/>
      <c r="AI117" s="549" t="s">
        <v>498</v>
      </c>
      <c r="AJ117" s="549"/>
      <c r="AK117" s="549"/>
      <c r="AL117" s="549"/>
      <c r="AM117" s="549" t="s">
        <v>499</v>
      </c>
      <c r="AN117" s="549"/>
      <c r="AO117" s="549"/>
      <c r="AP117" s="549"/>
      <c r="AQ117" s="549" t="s">
        <v>554</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310</v>
      </c>
      <c r="AF118" s="421"/>
      <c r="AG118" s="421"/>
      <c r="AH118" s="422"/>
      <c r="AI118" s="420" t="s">
        <v>311</v>
      </c>
      <c r="AJ118" s="421"/>
      <c r="AK118" s="421"/>
      <c r="AL118" s="422"/>
      <c r="AM118" s="420" t="s">
        <v>317</v>
      </c>
      <c r="AN118" s="421"/>
      <c r="AO118" s="421"/>
      <c r="AP118" s="422"/>
      <c r="AQ118" s="551" t="s">
        <v>399</v>
      </c>
      <c r="AR118" s="552"/>
      <c r="AS118" s="552"/>
      <c r="AT118" s="552"/>
      <c r="AU118" s="552"/>
      <c r="AV118" s="552"/>
      <c r="AW118" s="552"/>
      <c r="AX118" s="553"/>
    </row>
    <row r="119" spans="1:50" ht="23.25" hidden="1" customHeight="1" x14ac:dyDescent="0.15">
      <c r="A119" s="474"/>
      <c r="B119" s="475"/>
      <c r="C119" s="475"/>
      <c r="D119" s="475"/>
      <c r="E119" s="475"/>
      <c r="F119" s="476"/>
      <c r="G119" s="425" t="s">
        <v>434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49</v>
      </c>
      <c r="Z120" s="481"/>
      <c r="AA120" s="482"/>
      <c r="AB120" s="499" t="s">
        <v>433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310</v>
      </c>
      <c r="AF121" s="421"/>
      <c r="AG121" s="421"/>
      <c r="AH121" s="422"/>
      <c r="AI121" s="420" t="s">
        <v>311</v>
      </c>
      <c r="AJ121" s="421"/>
      <c r="AK121" s="421"/>
      <c r="AL121" s="422"/>
      <c r="AM121" s="420" t="s">
        <v>317</v>
      </c>
      <c r="AN121" s="421"/>
      <c r="AO121" s="421"/>
      <c r="AP121" s="422"/>
      <c r="AQ121" s="551" t="s">
        <v>399</v>
      </c>
      <c r="AR121" s="552"/>
      <c r="AS121" s="552"/>
      <c r="AT121" s="552"/>
      <c r="AU121" s="552"/>
      <c r="AV121" s="552"/>
      <c r="AW121" s="552"/>
      <c r="AX121" s="553"/>
    </row>
    <row r="122" spans="1:50" ht="23.25" hidden="1" customHeight="1" x14ac:dyDescent="0.15">
      <c r="A122" s="474"/>
      <c r="B122" s="475"/>
      <c r="C122" s="475"/>
      <c r="D122" s="475"/>
      <c r="E122" s="475"/>
      <c r="F122" s="476"/>
      <c r="G122" s="425" t="s">
        <v>435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49</v>
      </c>
      <c r="Z123" s="481"/>
      <c r="AA123" s="482"/>
      <c r="AB123" s="499" t="s">
        <v>436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310</v>
      </c>
      <c r="AF124" s="421"/>
      <c r="AG124" s="421"/>
      <c r="AH124" s="422"/>
      <c r="AI124" s="420" t="s">
        <v>311</v>
      </c>
      <c r="AJ124" s="421"/>
      <c r="AK124" s="421"/>
      <c r="AL124" s="422"/>
      <c r="AM124" s="420" t="s">
        <v>317</v>
      </c>
      <c r="AN124" s="421"/>
      <c r="AO124" s="421"/>
      <c r="AP124" s="422"/>
      <c r="AQ124" s="551" t="s">
        <v>399</v>
      </c>
      <c r="AR124" s="552"/>
      <c r="AS124" s="552"/>
      <c r="AT124" s="552"/>
      <c r="AU124" s="552"/>
      <c r="AV124" s="552"/>
      <c r="AW124" s="552"/>
      <c r="AX124" s="553"/>
    </row>
    <row r="125" spans="1:50" ht="23.25" hidden="1" customHeight="1" x14ac:dyDescent="0.15">
      <c r="A125" s="474"/>
      <c r="B125" s="475"/>
      <c r="C125" s="475"/>
      <c r="D125" s="475"/>
      <c r="E125" s="475"/>
      <c r="F125" s="476"/>
      <c r="G125" s="425" t="s">
        <v>435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49</v>
      </c>
      <c r="Z126" s="481"/>
      <c r="AA126" s="482"/>
      <c r="AB126" s="499" t="s">
        <v>433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310</v>
      </c>
      <c r="AF127" s="421"/>
      <c r="AG127" s="421"/>
      <c r="AH127" s="422"/>
      <c r="AI127" s="420" t="s">
        <v>311</v>
      </c>
      <c r="AJ127" s="421"/>
      <c r="AK127" s="421"/>
      <c r="AL127" s="422"/>
      <c r="AM127" s="420" t="s">
        <v>317</v>
      </c>
      <c r="AN127" s="421"/>
      <c r="AO127" s="421"/>
      <c r="AP127" s="422"/>
      <c r="AQ127" s="551" t="s">
        <v>399</v>
      </c>
      <c r="AR127" s="552"/>
      <c r="AS127" s="552"/>
      <c r="AT127" s="552"/>
      <c r="AU127" s="552"/>
      <c r="AV127" s="552"/>
      <c r="AW127" s="552"/>
      <c r="AX127" s="553"/>
    </row>
    <row r="128" spans="1:50" ht="23.25" hidden="1" customHeight="1" x14ac:dyDescent="0.15">
      <c r="A128" s="474"/>
      <c r="B128" s="475"/>
      <c r="C128" s="475"/>
      <c r="D128" s="475"/>
      <c r="E128" s="475"/>
      <c r="F128" s="476"/>
      <c r="G128" s="425" t="s">
        <v>435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49</v>
      </c>
      <c r="Z129" s="481"/>
      <c r="AA129" s="482"/>
      <c r="AB129" s="499" t="s">
        <v>433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323</v>
      </c>
      <c r="B130" s="139"/>
      <c r="C130" s="138" t="s">
        <v>320</v>
      </c>
      <c r="D130" s="139"/>
      <c r="E130" s="203" t="s">
        <v>353</v>
      </c>
      <c r="F130" s="204"/>
      <c r="G130" s="205" t="s">
        <v>500</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352</v>
      </c>
      <c r="F131" s="209"/>
      <c r="G131" s="106" t="s">
        <v>501</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321</v>
      </c>
      <c r="F132" s="213"/>
      <c r="G132" s="172" t="s">
        <v>332</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310</v>
      </c>
      <c r="AF132" s="182"/>
      <c r="AG132" s="182"/>
      <c r="AH132" s="182"/>
      <c r="AI132" s="182" t="s">
        <v>311</v>
      </c>
      <c r="AJ132" s="182"/>
      <c r="AK132" s="182"/>
      <c r="AL132" s="182"/>
      <c r="AM132" s="182" t="s">
        <v>317</v>
      </c>
      <c r="AN132" s="182"/>
      <c r="AO132" s="182"/>
      <c r="AP132" s="181"/>
      <c r="AQ132" s="181" t="s">
        <v>308</v>
      </c>
      <c r="AR132" s="173"/>
      <c r="AS132" s="173"/>
      <c r="AT132" s="174"/>
      <c r="AU132" s="184" t="s">
        <v>334</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v>30</v>
      </c>
      <c r="AR133" s="187"/>
      <c r="AS133" s="132" t="s">
        <v>309</v>
      </c>
      <c r="AT133" s="133"/>
      <c r="AU133" s="188" t="s">
        <v>672</v>
      </c>
      <c r="AV133" s="188"/>
      <c r="AW133" s="132" t="s">
        <v>297</v>
      </c>
      <c r="AX133" s="171"/>
    </row>
    <row r="134" spans="1:50" ht="39.75" customHeight="1" x14ac:dyDescent="0.15">
      <c r="A134" s="145"/>
      <c r="B134" s="141"/>
      <c r="C134" s="140"/>
      <c r="D134" s="141"/>
      <c r="E134" s="140"/>
      <c r="F134" s="214"/>
      <c r="G134" s="100" t="s">
        <v>668</v>
      </c>
      <c r="H134" s="101"/>
      <c r="I134" s="101"/>
      <c r="J134" s="101"/>
      <c r="K134" s="101"/>
      <c r="L134" s="101"/>
      <c r="M134" s="101"/>
      <c r="N134" s="101"/>
      <c r="O134" s="101"/>
      <c r="P134" s="101"/>
      <c r="Q134" s="101"/>
      <c r="R134" s="101"/>
      <c r="S134" s="101"/>
      <c r="T134" s="101"/>
      <c r="U134" s="101"/>
      <c r="V134" s="101"/>
      <c r="W134" s="101"/>
      <c r="X134" s="102"/>
      <c r="Y134" s="189" t="s">
        <v>333</v>
      </c>
      <c r="Z134" s="190"/>
      <c r="AA134" s="191"/>
      <c r="AB134" s="192" t="s">
        <v>298</v>
      </c>
      <c r="AC134" s="193"/>
      <c r="AD134" s="193"/>
      <c r="AE134" s="194" t="s">
        <v>476</v>
      </c>
      <c r="AF134" s="195"/>
      <c r="AG134" s="195"/>
      <c r="AH134" s="195"/>
      <c r="AI134" s="194">
        <v>24.1</v>
      </c>
      <c r="AJ134" s="195"/>
      <c r="AK134" s="195"/>
      <c r="AL134" s="195"/>
      <c r="AM134" s="194" t="s">
        <v>670</v>
      </c>
      <c r="AN134" s="195"/>
      <c r="AO134" s="195"/>
      <c r="AP134" s="195"/>
      <c r="AQ134" s="194" t="s">
        <v>474</v>
      </c>
      <c r="AR134" s="195"/>
      <c r="AS134" s="195"/>
      <c r="AT134" s="195"/>
      <c r="AU134" s="194" t="s">
        <v>474</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54</v>
      </c>
      <c r="Z135" s="198"/>
      <c r="AA135" s="199"/>
      <c r="AB135" s="200" t="s">
        <v>669</v>
      </c>
      <c r="AC135" s="201"/>
      <c r="AD135" s="201"/>
      <c r="AE135" s="194" t="s">
        <v>476</v>
      </c>
      <c r="AF135" s="195"/>
      <c r="AG135" s="195"/>
      <c r="AH135" s="195"/>
      <c r="AI135" s="194">
        <v>21.8</v>
      </c>
      <c r="AJ135" s="195"/>
      <c r="AK135" s="195"/>
      <c r="AL135" s="195"/>
      <c r="AM135" s="194" t="s">
        <v>670</v>
      </c>
      <c r="AN135" s="195"/>
      <c r="AO135" s="195"/>
      <c r="AP135" s="195"/>
      <c r="AQ135" s="194">
        <v>24.1</v>
      </c>
      <c r="AR135" s="195"/>
      <c r="AS135" s="195"/>
      <c r="AT135" s="195"/>
      <c r="AU135" s="194" t="s">
        <v>673</v>
      </c>
      <c r="AV135" s="195"/>
      <c r="AW135" s="195"/>
      <c r="AX135" s="196"/>
    </row>
    <row r="136" spans="1:50" ht="18.75" hidden="1" customHeight="1" x14ac:dyDescent="0.15">
      <c r="A136" s="145"/>
      <c r="B136" s="141"/>
      <c r="C136" s="140"/>
      <c r="D136" s="141"/>
      <c r="E136" s="140"/>
      <c r="F136" s="214"/>
      <c r="G136" s="172" t="s">
        <v>332</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310</v>
      </c>
      <c r="AF136" s="182"/>
      <c r="AG136" s="182"/>
      <c r="AH136" s="182"/>
      <c r="AI136" s="182" t="s">
        <v>311</v>
      </c>
      <c r="AJ136" s="182"/>
      <c r="AK136" s="182"/>
      <c r="AL136" s="182"/>
      <c r="AM136" s="182" t="s">
        <v>317</v>
      </c>
      <c r="AN136" s="182"/>
      <c r="AO136" s="182"/>
      <c r="AP136" s="181"/>
      <c r="AQ136" s="181" t="s">
        <v>308</v>
      </c>
      <c r="AR136" s="173"/>
      <c r="AS136" s="173"/>
      <c r="AT136" s="174"/>
      <c r="AU136" s="184" t="s">
        <v>334</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309</v>
      </c>
      <c r="AT137" s="133"/>
      <c r="AU137" s="188"/>
      <c r="AV137" s="188"/>
      <c r="AW137" s="132" t="s">
        <v>297</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333</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54</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332</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310</v>
      </c>
      <c r="AF140" s="182"/>
      <c r="AG140" s="182"/>
      <c r="AH140" s="182"/>
      <c r="AI140" s="182" t="s">
        <v>311</v>
      </c>
      <c r="AJ140" s="182"/>
      <c r="AK140" s="182"/>
      <c r="AL140" s="182"/>
      <c r="AM140" s="182" t="s">
        <v>317</v>
      </c>
      <c r="AN140" s="182"/>
      <c r="AO140" s="182"/>
      <c r="AP140" s="181"/>
      <c r="AQ140" s="181" t="s">
        <v>308</v>
      </c>
      <c r="AR140" s="173"/>
      <c r="AS140" s="173"/>
      <c r="AT140" s="174"/>
      <c r="AU140" s="184" t="s">
        <v>334</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309</v>
      </c>
      <c r="AT141" s="133"/>
      <c r="AU141" s="188"/>
      <c r="AV141" s="188"/>
      <c r="AW141" s="132" t="s">
        <v>297</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333</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54</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332</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310</v>
      </c>
      <c r="AF144" s="182"/>
      <c r="AG144" s="182"/>
      <c r="AH144" s="182"/>
      <c r="AI144" s="182" t="s">
        <v>311</v>
      </c>
      <c r="AJ144" s="182"/>
      <c r="AK144" s="182"/>
      <c r="AL144" s="182"/>
      <c r="AM144" s="182" t="s">
        <v>317</v>
      </c>
      <c r="AN144" s="182"/>
      <c r="AO144" s="182"/>
      <c r="AP144" s="181"/>
      <c r="AQ144" s="181" t="s">
        <v>308</v>
      </c>
      <c r="AR144" s="173"/>
      <c r="AS144" s="173"/>
      <c r="AT144" s="174"/>
      <c r="AU144" s="184" t="s">
        <v>334</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309</v>
      </c>
      <c r="AT145" s="133"/>
      <c r="AU145" s="188"/>
      <c r="AV145" s="188"/>
      <c r="AW145" s="132" t="s">
        <v>297</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333</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54</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332</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310</v>
      </c>
      <c r="AF148" s="182"/>
      <c r="AG148" s="182"/>
      <c r="AH148" s="182"/>
      <c r="AI148" s="182" t="s">
        <v>311</v>
      </c>
      <c r="AJ148" s="182"/>
      <c r="AK148" s="182"/>
      <c r="AL148" s="182"/>
      <c r="AM148" s="182" t="s">
        <v>317</v>
      </c>
      <c r="AN148" s="182"/>
      <c r="AO148" s="182"/>
      <c r="AP148" s="181"/>
      <c r="AQ148" s="181" t="s">
        <v>308</v>
      </c>
      <c r="AR148" s="173"/>
      <c r="AS148" s="173"/>
      <c r="AT148" s="174"/>
      <c r="AU148" s="184" t="s">
        <v>334</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309</v>
      </c>
      <c r="AT149" s="133"/>
      <c r="AU149" s="188"/>
      <c r="AV149" s="188"/>
      <c r="AW149" s="132" t="s">
        <v>297</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333</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54</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335</v>
      </c>
      <c r="H152" s="129"/>
      <c r="I152" s="129"/>
      <c r="J152" s="129"/>
      <c r="K152" s="129"/>
      <c r="L152" s="129"/>
      <c r="M152" s="129"/>
      <c r="N152" s="129"/>
      <c r="O152" s="129"/>
      <c r="P152" s="130"/>
      <c r="Q152" s="160" t="s">
        <v>407</v>
      </c>
      <c r="R152" s="129"/>
      <c r="S152" s="129"/>
      <c r="T152" s="129"/>
      <c r="U152" s="129"/>
      <c r="V152" s="129"/>
      <c r="W152" s="129"/>
      <c r="X152" s="129"/>
      <c r="Y152" s="129"/>
      <c r="Z152" s="129"/>
      <c r="AA152" s="129"/>
      <c r="AB152" s="128" t="s">
        <v>408</v>
      </c>
      <c r="AC152" s="129"/>
      <c r="AD152" s="130"/>
      <c r="AE152" s="160" t="s">
        <v>336</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337</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335</v>
      </c>
      <c r="H159" s="129"/>
      <c r="I159" s="129"/>
      <c r="J159" s="129"/>
      <c r="K159" s="129"/>
      <c r="L159" s="129"/>
      <c r="M159" s="129"/>
      <c r="N159" s="129"/>
      <c r="O159" s="129"/>
      <c r="P159" s="130"/>
      <c r="Q159" s="160" t="s">
        <v>407</v>
      </c>
      <c r="R159" s="129"/>
      <c r="S159" s="129"/>
      <c r="T159" s="129"/>
      <c r="U159" s="129"/>
      <c r="V159" s="129"/>
      <c r="W159" s="129"/>
      <c r="X159" s="129"/>
      <c r="Y159" s="129"/>
      <c r="Z159" s="129"/>
      <c r="AA159" s="129"/>
      <c r="AB159" s="128" t="s">
        <v>408</v>
      </c>
      <c r="AC159" s="129"/>
      <c r="AD159" s="130"/>
      <c r="AE159" s="162" t="s">
        <v>336</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337</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335</v>
      </c>
      <c r="H166" s="129"/>
      <c r="I166" s="129"/>
      <c r="J166" s="129"/>
      <c r="K166" s="129"/>
      <c r="L166" s="129"/>
      <c r="M166" s="129"/>
      <c r="N166" s="129"/>
      <c r="O166" s="129"/>
      <c r="P166" s="130"/>
      <c r="Q166" s="160" t="s">
        <v>407</v>
      </c>
      <c r="R166" s="129"/>
      <c r="S166" s="129"/>
      <c r="T166" s="129"/>
      <c r="U166" s="129"/>
      <c r="V166" s="129"/>
      <c r="W166" s="129"/>
      <c r="X166" s="129"/>
      <c r="Y166" s="129"/>
      <c r="Z166" s="129"/>
      <c r="AA166" s="129"/>
      <c r="AB166" s="128" t="s">
        <v>408</v>
      </c>
      <c r="AC166" s="129"/>
      <c r="AD166" s="130"/>
      <c r="AE166" s="162" t="s">
        <v>336</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337</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335</v>
      </c>
      <c r="H173" s="129"/>
      <c r="I173" s="129"/>
      <c r="J173" s="129"/>
      <c r="K173" s="129"/>
      <c r="L173" s="129"/>
      <c r="M173" s="129"/>
      <c r="N173" s="129"/>
      <c r="O173" s="129"/>
      <c r="P173" s="130"/>
      <c r="Q173" s="160" t="s">
        <v>407</v>
      </c>
      <c r="R173" s="129"/>
      <c r="S173" s="129"/>
      <c r="T173" s="129"/>
      <c r="U173" s="129"/>
      <c r="V173" s="129"/>
      <c r="W173" s="129"/>
      <c r="X173" s="129"/>
      <c r="Y173" s="129"/>
      <c r="Z173" s="129"/>
      <c r="AA173" s="129"/>
      <c r="AB173" s="128" t="s">
        <v>408</v>
      </c>
      <c r="AC173" s="129"/>
      <c r="AD173" s="130"/>
      <c r="AE173" s="162" t="s">
        <v>336</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337</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335</v>
      </c>
      <c r="H180" s="129"/>
      <c r="I180" s="129"/>
      <c r="J180" s="129"/>
      <c r="K180" s="129"/>
      <c r="L180" s="129"/>
      <c r="M180" s="129"/>
      <c r="N180" s="129"/>
      <c r="O180" s="129"/>
      <c r="P180" s="130"/>
      <c r="Q180" s="160" t="s">
        <v>407</v>
      </c>
      <c r="R180" s="129"/>
      <c r="S180" s="129"/>
      <c r="T180" s="129"/>
      <c r="U180" s="129"/>
      <c r="V180" s="129"/>
      <c r="W180" s="129"/>
      <c r="X180" s="129"/>
      <c r="Y180" s="129"/>
      <c r="Z180" s="129"/>
      <c r="AA180" s="129"/>
      <c r="AB180" s="128" t="s">
        <v>408</v>
      </c>
      <c r="AC180" s="129"/>
      <c r="AD180" s="130"/>
      <c r="AE180" s="162" t="s">
        <v>336</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337</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356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1.5" customHeight="1" x14ac:dyDescent="0.15">
      <c r="A188" s="145"/>
      <c r="B188" s="141"/>
      <c r="C188" s="140"/>
      <c r="D188" s="141"/>
      <c r="E188" s="124" t="s">
        <v>557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31.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353</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352</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321</v>
      </c>
      <c r="F192" s="213"/>
      <c r="G192" s="172" t="s">
        <v>332</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310</v>
      </c>
      <c r="AF192" s="182"/>
      <c r="AG192" s="182"/>
      <c r="AH192" s="182"/>
      <c r="AI192" s="182" t="s">
        <v>311</v>
      </c>
      <c r="AJ192" s="182"/>
      <c r="AK192" s="182"/>
      <c r="AL192" s="182"/>
      <c r="AM192" s="182" t="s">
        <v>317</v>
      </c>
      <c r="AN192" s="182"/>
      <c r="AO192" s="182"/>
      <c r="AP192" s="181"/>
      <c r="AQ192" s="181" t="s">
        <v>308</v>
      </c>
      <c r="AR192" s="173"/>
      <c r="AS192" s="173"/>
      <c r="AT192" s="174"/>
      <c r="AU192" s="184" t="s">
        <v>334</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309</v>
      </c>
      <c r="AT193" s="133"/>
      <c r="AU193" s="188"/>
      <c r="AV193" s="188"/>
      <c r="AW193" s="132" t="s">
        <v>297</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333</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332</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310</v>
      </c>
      <c r="AF196" s="182"/>
      <c r="AG196" s="182"/>
      <c r="AH196" s="182"/>
      <c r="AI196" s="182" t="s">
        <v>311</v>
      </c>
      <c r="AJ196" s="182"/>
      <c r="AK196" s="182"/>
      <c r="AL196" s="182"/>
      <c r="AM196" s="182" t="s">
        <v>317</v>
      </c>
      <c r="AN196" s="182"/>
      <c r="AO196" s="182"/>
      <c r="AP196" s="181"/>
      <c r="AQ196" s="181" t="s">
        <v>308</v>
      </c>
      <c r="AR196" s="173"/>
      <c r="AS196" s="173"/>
      <c r="AT196" s="174"/>
      <c r="AU196" s="184" t="s">
        <v>334</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309</v>
      </c>
      <c r="AT197" s="133"/>
      <c r="AU197" s="188"/>
      <c r="AV197" s="188"/>
      <c r="AW197" s="132" t="s">
        <v>297</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333</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332</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310</v>
      </c>
      <c r="AF200" s="182"/>
      <c r="AG200" s="182"/>
      <c r="AH200" s="182"/>
      <c r="AI200" s="182" t="s">
        <v>311</v>
      </c>
      <c r="AJ200" s="182"/>
      <c r="AK200" s="182"/>
      <c r="AL200" s="182"/>
      <c r="AM200" s="182" t="s">
        <v>317</v>
      </c>
      <c r="AN200" s="182"/>
      <c r="AO200" s="182"/>
      <c r="AP200" s="181"/>
      <c r="AQ200" s="181" t="s">
        <v>308</v>
      </c>
      <c r="AR200" s="173"/>
      <c r="AS200" s="173"/>
      <c r="AT200" s="174"/>
      <c r="AU200" s="184" t="s">
        <v>334</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309</v>
      </c>
      <c r="AT201" s="133"/>
      <c r="AU201" s="188"/>
      <c r="AV201" s="188"/>
      <c r="AW201" s="132" t="s">
        <v>297</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333</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332</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310</v>
      </c>
      <c r="AF204" s="182"/>
      <c r="AG204" s="182"/>
      <c r="AH204" s="182"/>
      <c r="AI204" s="182" t="s">
        <v>311</v>
      </c>
      <c r="AJ204" s="182"/>
      <c r="AK204" s="182"/>
      <c r="AL204" s="182"/>
      <c r="AM204" s="182" t="s">
        <v>317</v>
      </c>
      <c r="AN204" s="182"/>
      <c r="AO204" s="182"/>
      <c r="AP204" s="181"/>
      <c r="AQ204" s="181" t="s">
        <v>308</v>
      </c>
      <c r="AR204" s="173"/>
      <c r="AS204" s="173"/>
      <c r="AT204" s="174"/>
      <c r="AU204" s="184" t="s">
        <v>334</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309</v>
      </c>
      <c r="AT205" s="133"/>
      <c r="AU205" s="188"/>
      <c r="AV205" s="188"/>
      <c r="AW205" s="132" t="s">
        <v>297</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333</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332</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310</v>
      </c>
      <c r="AF208" s="182"/>
      <c r="AG208" s="182"/>
      <c r="AH208" s="182"/>
      <c r="AI208" s="182" t="s">
        <v>311</v>
      </c>
      <c r="AJ208" s="182"/>
      <c r="AK208" s="182"/>
      <c r="AL208" s="182"/>
      <c r="AM208" s="182" t="s">
        <v>317</v>
      </c>
      <c r="AN208" s="182"/>
      <c r="AO208" s="182"/>
      <c r="AP208" s="181"/>
      <c r="AQ208" s="181" t="s">
        <v>308</v>
      </c>
      <c r="AR208" s="173"/>
      <c r="AS208" s="173"/>
      <c r="AT208" s="174"/>
      <c r="AU208" s="184" t="s">
        <v>334</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309</v>
      </c>
      <c r="AT209" s="133"/>
      <c r="AU209" s="188"/>
      <c r="AV209" s="188"/>
      <c r="AW209" s="132" t="s">
        <v>297</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333</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335</v>
      </c>
      <c r="H212" s="129"/>
      <c r="I212" s="129"/>
      <c r="J212" s="129"/>
      <c r="K212" s="129"/>
      <c r="L212" s="129"/>
      <c r="M212" s="129"/>
      <c r="N212" s="129"/>
      <c r="O212" s="129"/>
      <c r="P212" s="130"/>
      <c r="Q212" s="160" t="s">
        <v>407</v>
      </c>
      <c r="R212" s="129"/>
      <c r="S212" s="129"/>
      <c r="T212" s="129"/>
      <c r="U212" s="129"/>
      <c r="V212" s="129"/>
      <c r="W212" s="129"/>
      <c r="X212" s="129"/>
      <c r="Y212" s="129"/>
      <c r="Z212" s="129"/>
      <c r="AA212" s="129"/>
      <c r="AB212" s="128" t="s">
        <v>408</v>
      </c>
      <c r="AC212" s="129"/>
      <c r="AD212" s="130"/>
      <c r="AE212" s="160" t="s">
        <v>336</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337</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335</v>
      </c>
      <c r="H219" s="129"/>
      <c r="I219" s="129"/>
      <c r="J219" s="129"/>
      <c r="K219" s="129"/>
      <c r="L219" s="129"/>
      <c r="M219" s="129"/>
      <c r="N219" s="129"/>
      <c r="O219" s="129"/>
      <c r="P219" s="130"/>
      <c r="Q219" s="160" t="s">
        <v>407</v>
      </c>
      <c r="R219" s="129"/>
      <c r="S219" s="129"/>
      <c r="T219" s="129"/>
      <c r="U219" s="129"/>
      <c r="V219" s="129"/>
      <c r="W219" s="129"/>
      <c r="X219" s="129"/>
      <c r="Y219" s="129"/>
      <c r="Z219" s="129"/>
      <c r="AA219" s="129"/>
      <c r="AB219" s="128" t="s">
        <v>408</v>
      </c>
      <c r="AC219" s="129"/>
      <c r="AD219" s="130"/>
      <c r="AE219" s="162" t="s">
        <v>336</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337</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335</v>
      </c>
      <c r="H226" s="129"/>
      <c r="I226" s="129"/>
      <c r="J226" s="129"/>
      <c r="K226" s="129"/>
      <c r="L226" s="129"/>
      <c r="M226" s="129"/>
      <c r="N226" s="129"/>
      <c r="O226" s="129"/>
      <c r="P226" s="130"/>
      <c r="Q226" s="160" t="s">
        <v>407</v>
      </c>
      <c r="R226" s="129"/>
      <c r="S226" s="129"/>
      <c r="T226" s="129"/>
      <c r="U226" s="129"/>
      <c r="V226" s="129"/>
      <c r="W226" s="129"/>
      <c r="X226" s="129"/>
      <c r="Y226" s="129"/>
      <c r="Z226" s="129"/>
      <c r="AA226" s="129"/>
      <c r="AB226" s="128" t="s">
        <v>408</v>
      </c>
      <c r="AC226" s="129"/>
      <c r="AD226" s="130"/>
      <c r="AE226" s="162" t="s">
        <v>336</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337</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335</v>
      </c>
      <c r="H233" s="129"/>
      <c r="I233" s="129"/>
      <c r="J233" s="129"/>
      <c r="K233" s="129"/>
      <c r="L233" s="129"/>
      <c r="M233" s="129"/>
      <c r="N233" s="129"/>
      <c r="O233" s="129"/>
      <c r="P233" s="130"/>
      <c r="Q233" s="160" t="s">
        <v>407</v>
      </c>
      <c r="R233" s="129"/>
      <c r="S233" s="129"/>
      <c r="T233" s="129"/>
      <c r="U233" s="129"/>
      <c r="V233" s="129"/>
      <c r="W233" s="129"/>
      <c r="X233" s="129"/>
      <c r="Y233" s="129"/>
      <c r="Z233" s="129"/>
      <c r="AA233" s="129"/>
      <c r="AB233" s="128" t="s">
        <v>408</v>
      </c>
      <c r="AC233" s="129"/>
      <c r="AD233" s="130"/>
      <c r="AE233" s="162" t="s">
        <v>336</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337</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335</v>
      </c>
      <c r="H240" s="129"/>
      <c r="I240" s="129"/>
      <c r="J240" s="129"/>
      <c r="K240" s="129"/>
      <c r="L240" s="129"/>
      <c r="M240" s="129"/>
      <c r="N240" s="129"/>
      <c r="O240" s="129"/>
      <c r="P240" s="130"/>
      <c r="Q240" s="160" t="s">
        <v>407</v>
      </c>
      <c r="R240" s="129"/>
      <c r="S240" s="129"/>
      <c r="T240" s="129"/>
      <c r="U240" s="129"/>
      <c r="V240" s="129"/>
      <c r="W240" s="129"/>
      <c r="X240" s="129"/>
      <c r="Y240" s="129"/>
      <c r="Z240" s="129"/>
      <c r="AA240" s="129"/>
      <c r="AB240" s="128" t="s">
        <v>408</v>
      </c>
      <c r="AC240" s="129"/>
      <c r="AD240" s="130"/>
      <c r="AE240" s="162" t="s">
        <v>336</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337</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356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353</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352</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321</v>
      </c>
      <c r="F252" s="213"/>
      <c r="G252" s="172" t="s">
        <v>332</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310</v>
      </c>
      <c r="AF252" s="182"/>
      <c r="AG252" s="182"/>
      <c r="AH252" s="182"/>
      <c r="AI252" s="182" t="s">
        <v>311</v>
      </c>
      <c r="AJ252" s="182"/>
      <c r="AK252" s="182"/>
      <c r="AL252" s="182"/>
      <c r="AM252" s="182" t="s">
        <v>317</v>
      </c>
      <c r="AN252" s="182"/>
      <c r="AO252" s="182"/>
      <c r="AP252" s="181"/>
      <c r="AQ252" s="181" t="s">
        <v>308</v>
      </c>
      <c r="AR252" s="173"/>
      <c r="AS252" s="173"/>
      <c r="AT252" s="174"/>
      <c r="AU252" s="184" t="s">
        <v>334</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309</v>
      </c>
      <c r="AT253" s="133"/>
      <c r="AU253" s="188"/>
      <c r="AV253" s="188"/>
      <c r="AW253" s="132" t="s">
        <v>297</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333</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54</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332</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310</v>
      </c>
      <c r="AF256" s="182"/>
      <c r="AG256" s="182"/>
      <c r="AH256" s="182"/>
      <c r="AI256" s="182" t="s">
        <v>311</v>
      </c>
      <c r="AJ256" s="182"/>
      <c r="AK256" s="182"/>
      <c r="AL256" s="182"/>
      <c r="AM256" s="182" t="s">
        <v>317</v>
      </c>
      <c r="AN256" s="182"/>
      <c r="AO256" s="182"/>
      <c r="AP256" s="181"/>
      <c r="AQ256" s="181" t="s">
        <v>308</v>
      </c>
      <c r="AR256" s="173"/>
      <c r="AS256" s="173"/>
      <c r="AT256" s="174"/>
      <c r="AU256" s="184" t="s">
        <v>334</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309</v>
      </c>
      <c r="AT257" s="133"/>
      <c r="AU257" s="188"/>
      <c r="AV257" s="188"/>
      <c r="AW257" s="132" t="s">
        <v>297</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333</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332</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310</v>
      </c>
      <c r="AF260" s="182"/>
      <c r="AG260" s="182"/>
      <c r="AH260" s="182"/>
      <c r="AI260" s="182" t="s">
        <v>311</v>
      </c>
      <c r="AJ260" s="182"/>
      <c r="AK260" s="182"/>
      <c r="AL260" s="182"/>
      <c r="AM260" s="182" t="s">
        <v>317</v>
      </c>
      <c r="AN260" s="182"/>
      <c r="AO260" s="182"/>
      <c r="AP260" s="181"/>
      <c r="AQ260" s="181" t="s">
        <v>308</v>
      </c>
      <c r="AR260" s="173"/>
      <c r="AS260" s="173"/>
      <c r="AT260" s="174"/>
      <c r="AU260" s="184" t="s">
        <v>334</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309</v>
      </c>
      <c r="AT261" s="133"/>
      <c r="AU261" s="188"/>
      <c r="AV261" s="188"/>
      <c r="AW261" s="132" t="s">
        <v>297</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333</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332</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310</v>
      </c>
      <c r="AF264" s="219"/>
      <c r="AG264" s="219"/>
      <c r="AH264" s="219"/>
      <c r="AI264" s="219" t="s">
        <v>311</v>
      </c>
      <c r="AJ264" s="219"/>
      <c r="AK264" s="219"/>
      <c r="AL264" s="219"/>
      <c r="AM264" s="219" t="s">
        <v>317</v>
      </c>
      <c r="AN264" s="219"/>
      <c r="AO264" s="219"/>
      <c r="AP264" s="160"/>
      <c r="AQ264" s="160" t="s">
        <v>308</v>
      </c>
      <c r="AR264" s="129"/>
      <c r="AS264" s="129"/>
      <c r="AT264" s="130"/>
      <c r="AU264" s="163" t="s">
        <v>334</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309</v>
      </c>
      <c r="AT265" s="133"/>
      <c r="AU265" s="188"/>
      <c r="AV265" s="188"/>
      <c r="AW265" s="132" t="s">
        <v>297</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333</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332</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310</v>
      </c>
      <c r="AF268" s="182"/>
      <c r="AG268" s="182"/>
      <c r="AH268" s="182"/>
      <c r="AI268" s="182" t="s">
        <v>311</v>
      </c>
      <c r="AJ268" s="182"/>
      <c r="AK268" s="182"/>
      <c r="AL268" s="182"/>
      <c r="AM268" s="182" t="s">
        <v>317</v>
      </c>
      <c r="AN268" s="182"/>
      <c r="AO268" s="182"/>
      <c r="AP268" s="181"/>
      <c r="AQ268" s="181" t="s">
        <v>308</v>
      </c>
      <c r="AR268" s="173"/>
      <c r="AS268" s="173"/>
      <c r="AT268" s="174"/>
      <c r="AU268" s="184" t="s">
        <v>334</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309</v>
      </c>
      <c r="AT269" s="133"/>
      <c r="AU269" s="188"/>
      <c r="AV269" s="188"/>
      <c r="AW269" s="132" t="s">
        <v>297</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333</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335</v>
      </c>
      <c r="H272" s="129"/>
      <c r="I272" s="129"/>
      <c r="J272" s="129"/>
      <c r="K272" s="129"/>
      <c r="L272" s="129"/>
      <c r="M272" s="129"/>
      <c r="N272" s="129"/>
      <c r="O272" s="129"/>
      <c r="P272" s="130"/>
      <c r="Q272" s="160" t="s">
        <v>407</v>
      </c>
      <c r="R272" s="129"/>
      <c r="S272" s="129"/>
      <c r="T272" s="129"/>
      <c r="U272" s="129"/>
      <c r="V272" s="129"/>
      <c r="W272" s="129"/>
      <c r="X272" s="129"/>
      <c r="Y272" s="129"/>
      <c r="Z272" s="129"/>
      <c r="AA272" s="129"/>
      <c r="AB272" s="128" t="s">
        <v>408</v>
      </c>
      <c r="AC272" s="129"/>
      <c r="AD272" s="130"/>
      <c r="AE272" s="160" t="s">
        <v>336</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337</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335</v>
      </c>
      <c r="H279" s="129"/>
      <c r="I279" s="129"/>
      <c r="J279" s="129"/>
      <c r="K279" s="129"/>
      <c r="L279" s="129"/>
      <c r="M279" s="129"/>
      <c r="N279" s="129"/>
      <c r="O279" s="129"/>
      <c r="P279" s="130"/>
      <c r="Q279" s="160" t="s">
        <v>407</v>
      </c>
      <c r="R279" s="129"/>
      <c r="S279" s="129"/>
      <c r="T279" s="129"/>
      <c r="U279" s="129"/>
      <c r="V279" s="129"/>
      <c r="W279" s="129"/>
      <c r="X279" s="129"/>
      <c r="Y279" s="129"/>
      <c r="Z279" s="129"/>
      <c r="AA279" s="129"/>
      <c r="AB279" s="128" t="s">
        <v>408</v>
      </c>
      <c r="AC279" s="129"/>
      <c r="AD279" s="130"/>
      <c r="AE279" s="162" t="s">
        <v>336</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337</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335</v>
      </c>
      <c r="H286" s="129"/>
      <c r="I286" s="129"/>
      <c r="J286" s="129"/>
      <c r="K286" s="129"/>
      <c r="L286" s="129"/>
      <c r="M286" s="129"/>
      <c r="N286" s="129"/>
      <c r="O286" s="129"/>
      <c r="P286" s="130"/>
      <c r="Q286" s="160" t="s">
        <v>407</v>
      </c>
      <c r="R286" s="129"/>
      <c r="S286" s="129"/>
      <c r="T286" s="129"/>
      <c r="U286" s="129"/>
      <c r="V286" s="129"/>
      <c r="W286" s="129"/>
      <c r="X286" s="129"/>
      <c r="Y286" s="129"/>
      <c r="Z286" s="129"/>
      <c r="AA286" s="129"/>
      <c r="AB286" s="128" t="s">
        <v>408</v>
      </c>
      <c r="AC286" s="129"/>
      <c r="AD286" s="130"/>
      <c r="AE286" s="162" t="s">
        <v>336</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337</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335</v>
      </c>
      <c r="H293" s="129"/>
      <c r="I293" s="129"/>
      <c r="J293" s="129"/>
      <c r="K293" s="129"/>
      <c r="L293" s="129"/>
      <c r="M293" s="129"/>
      <c r="N293" s="129"/>
      <c r="O293" s="129"/>
      <c r="P293" s="130"/>
      <c r="Q293" s="160" t="s">
        <v>407</v>
      </c>
      <c r="R293" s="129"/>
      <c r="S293" s="129"/>
      <c r="T293" s="129"/>
      <c r="U293" s="129"/>
      <c r="V293" s="129"/>
      <c r="W293" s="129"/>
      <c r="X293" s="129"/>
      <c r="Y293" s="129"/>
      <c r="Z293" s="129"/>
      <c r="AA293" s="129"/>
      <c r="AB293" s="128" t="s">
        <v>408</v>
      </c>
      <c r="AC293" s="129"/>
      <c r="AD293" s="130"/>
      <c r="AE293" s="162" t="s">
        <v>336</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337</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335</v>
      </c>
      <c r="H300" s="129"/>
      <c r="I300" s="129"/>
      <c r="J300" s="129"/>
      <c r="K300" s="129"/>
      <c r="L300" s="129"/>
      <c r="M300" s="129"/>
      <c r="N300" s="129"/>
      <c r="O300" s="129"/>
      <c r="P300" s="130"/>
      <c r="Q300" s="160" t="s">
        <v>407</v>
      </c>
      <c r="R300" s="129"/>
      <c r="S300" s="129"/>
      <c r="T300" s="129"/>
      <c r="U300" s="129"/>
      <c r="V300" s="129"/>
      <c r="W300" s="129"/>
      <c r="X300" s="129"/>
      <c r="Y300" s="129"/>
      <c r="Z300" s="129"/>
      <c r="AA300" s="129"/>
      <c r="AB300" s="128" t="s">
        <v>408</v>
      </c>
      <c r="AC300" s="129"/>
      <c r="AD300" s="130"/>
      <c r="AE300" s="162" t="s">
        <v>336</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337</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356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353</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352</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321</v>
      </c>
      <c r="F312" s="213"/>
      <c r="G312" s="172" t="s">
        <v>332</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310</v>
      </c>
      <c r="AF312" s="182"/>
      <c r="AG312" s="182"/>
      <c r="AH312" s="182"/>
      <c r="AI312" s="182" t="s">
        <v>311</v>
      </c>
      <c r="AJ312" s="182"/>
      <c r="AK312" s="182"/>
      <c r="AL312" s="182"/>
      <c r="AM312" s="182" t="s">
        <v>317</v>
      </c>
      <c r="AN312" s="182"/>
      <c r="AO312" s="182"/>
      <c r="AP312" s="181"/>
      <c r="AQ312" s="181" t="s">
        <v>308</v>
      </c>
      <c r="AR312" s="173"/>
      <c r="AS312" s="173"/>
      <c r="AT312" s="174"/>
      <c r="AU312" s="184" t="s">
        <v>334</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309</v>
      </c>
      <c r="AT313" s="133"/>
      <c r="AU313" s="188"/>
      <c r="AV313" s="188"/>
      <c r="AW313" s="132" t="s">
        <v>297</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333</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332</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310</v>
      </c>
      <c r="AF316" s="182"/>
      <c r="AG316" s="182"/>
      <c r="AH316" s="182"/>
      <c r="AI316" s="182" t="s">
        <v>311</v>
      </c>
      <c r="AJ316" s="182"/>
      <c r="AK316" s="182"/>
      <c r="AL316" s="182"/>
      <c r="AM316" s="182" t="s">
        <v>317</v>
      </c>
      <c r="AN316" s="182"/>
      <c r="AO316" s="182"/>
      <c r="AP316" s="181"/>
      <c r="AQ316" s="181" t="s">
        <v>308</v>
      </c>
      <c r="AR316" s="173"/>
      <c r="AS316" s="173"/>
      <c r="AT316" s="174"/>
      <c r="AU316" s="184" t="s">
        <v>334</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309</v>
      </c>
      <c r="AT317" s="133"/>
      <c r="AU317" s="188"/>
      <c r="AV317" s="188"/>
      <c r="AW317" s="132" t="s">
        <v>297</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333</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332</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310</v>
      </c>
      <c r="AF320" s="182"/>
      <c r="AG320" s="182"/>
      <c r="AH320" s="182"/>
      <c r="AI320" s="182" t="s">
        <v>311</v>
      </c>
      <c r="AJ320" s="182"/>
      <c r="AK320" s="182"/>
      <c r="AL320" s="182"/>
      <c r="AM320" s="182" t="s">
        <v>317</v>
      </c>
      <c r="AN320" s="182"/>
      <c r="AO320" s="182"/>
      <c r="AP320" s="181"/>
      <c r="AQ320" s="181" t="s">
        <v>308</v>
      </c>
      <c r="AR320" s="173"/>
      <c r="AS320" s="173"/>
      <c r="AT320" s="174"/>
      <c r="AU320" s="184" t="s">
        <v>334</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309</v>
      </c>
      <c r="AT321" s="133"/>
      <c r="AU321" s="188"/>
      <c r="AV321" s="188"/>
      <c r="AW321" s="132" t="s">
        <v>297</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333</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332</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310</v>
      </c>
      <c r="AF324" s="182"/>
      <c r="AG324" s="182"/>
      <c r="AH324" s="182"/>
      <c r="AI324" s="182" t="s">
        <v>311</v>
      </c>
      <c r="AJ324" s="182"/>
      <c r="AK324" s="182"/>
      <c r="AL324" s="182"/>
      <c r="AM324" s="182" t="s">
        <v>317</v>
      </c>
      <c r="AN324" s="182"/>
      <c r="AO324" s="182"/>
      <c r="AP324" s="181"/>
      <c r="AQ324" s="181" t="s">
        <v>308</v>
      </c>
      <c r="AR324" s="173"/>
      <c r="AS324" s="173"/>
      <c r="AT324" s="174"/>
      <c r="AU324" s="184" t="s">
        <v>334</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309</v>
      </c>
      <c r="AT325" s="133"/>
      <c r="AU325" s="188"/>
      <c r="AV325" s="188"/>
      <c r="AW325" s="132" t="s">
        <v>297</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333</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332</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310</v>
      </c>
      <c r="AF328" s="182"/>
      <c r="AG328" s="182"/>
      <c r="AH328" s="182"/>
      <c r="AI328" s="182" t="s">
        <v>311</v>
      </c>
      <c r="AJ328" s="182"/>
      <c r="AK328" s="182"/>
      <c r="AL328" s="182"/>
      <c r="AM328" s="182" t="s">
        <v>317</v>
      </c>
      <c r="AN328" s="182"/>
      <c r="AO328" s="182"/>
      <c r="AP328" s="181"/>
      <c r="AQ328" s="181" t="s">
        <v>308</v>
      </c>
      <c r="AR328" s="173"/>
      <c r="AS328" s="173"/>
      <c r="AT328" s="174"/>
      <c r="AU328" s="184" t="s">
        <v>334</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309</v>
      </c>
      <c r="AT329" s="133"/>
      <c r="AU329" s="188"/>
      <c r="AV329" s="188"/>
      <c r="AW329" s="132" t="s">
        <v>297</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333</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335</v>
      </c>
      <c r="H332" s="129"/>
      <c r="I332" s="129"/>
      <c r="J332" s="129"/>
      <c r="K332" s="129"/>
      <c r="L332" s="129"/>
      <c r="M332" s="129"/>
      <c r="N332" s="129"/>
      <c r="O332" s="129"/>
      <c r="P332" s="130"/>
      <c r="Q332" s="160" t="s">
        <v>407</v>
      </c>
      <c r="R332" s="129"/>
      <c r="S332" s="129"/>
      <c r="T332" s="129"/>
      <c r="U332" s="129"/>
      <c r="V332" s="129"/>
      <c r="W332" s="129"/>
      <c r="X332" s="129"/>
      <c r="Y332" s="129"/>
      <c r="Z332" s="129"/>
      <c r="AA332" s="129"/>
      <c r="AB332" s="128" t="s">
        <v>408</v>
      </c>
      <c r="AC332" s="129"/>
      <c r="AD332" s="130"/>
      <c r="AE332" s="160" t="s">
        <v>336</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337</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335</v>
      </c>
      <c r="H339" s="129"/>
      <c r="I339" s="129"/>
      <c r="J339" s="129"/>
      <c r="K339" s="129"/>
      <c r="L339" s="129"/>
      <c r="M339" s="129"/>
      <c r="N339" s="129"/>
      <c r="O339" s="129"/>
      <c r="P339" s="130"/>
      <c r="Q339" s="160" t="s">
        <v>407</v>
      </c>
      <c r="R339" s="129"/>
      <c r="S339" s="129"/>
      <c r="T339" s="129"/>
      <c r="U339" s="129"/>
      <c r="V339" s="129"/>
      <c r="W339" s="129"/>
      <c r="X339" s="129"/>
      <c r="Y339" s="129"/>
      <c r="Z339" s="129"/>
      <c r="AA339" s="129"/>
      <c r="AB339" s="128" t="s">
        <v>408</v>
      </c>
      <c r="AC339" s="129"/>
      <c r="AD339" s="130"/>
      <c r="AE339" s="162" t="s">
        <v>336</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337</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335</v>
      </c>
      <c r="H346" s="129"/>
      <c r="I346" s="129"/>
      <c r="J346" s="129"/>
      <c r="K346" s="129"/>
      <c r="L346" s="129"/>
      <c r="M346" s="129"/>
      <c r="N346" s="129"/>
      <c r="O346" s="129"/>
      <c r="P346" s="130"/>
      <c r="Q346" s="160" t="s">
        <v>407</v>
      </c>
      <c r="R346" s="129"/>
      <c r="S346" s="129"/>
      <c r="T346" s="129"/>
      <c r="U346" s="129"/>
      <c r="V346" s="129"/>
      <c r="W346" s="129"/>
      <c r="X346" s="129"/>
      <c r="Y346" s="129"/>
      <c r="Z346" s="129"/>
      <c r="AA346" s="129"/>
      <c r="AB346" s="128" t="s">
        <v>408</v>
      </c>
      <c r="AC346" s="129"/>
      <c r="AD346" s="130"/>
      <c r="AE346" s="162" t="s">
        <v>336</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337</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335</v>
      </c>
      <c r="H353" s="129"/>
      <c r="I353" s="129"/>
      <c r="J353" s="129"/>
      <c r="K353" s="129"/>
      <c r="L353" s="129"/>
      <c r="M353" s="129"/>
      <c r="N353" s="129"/>
      <c r="O353" s="129"/>
      <c r="P353" s="130"/>
      <c r="Q353" s="160" t="s">
        <v>407</v>
      </c>
      <c r="R353" s="129"/>
      <c r="S353" s="129"/>
      <c r="T353" s="129"/>
      <c r="U353" s="129"/>
      <c r="V353" s="129"/>
      <c r="W353" s="129"/>
      <c r="X353" s="129"/>
      <c r="Y353" s="129"/>
      <c r="Z353" s="129"/>
      <c r="AA353" s="129"/>
      <c r="AB353" s="128" t="s">
        <v>408</v>
      </c>
      <c r="AC353" s="129"/>
      <c r="AD353" s="130"/>
      <c r="AE353" s="162" t="s">
        <v>336</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337</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335</v>
      </c>
      <c r="H360" s="129"/>
      <c r="I360" s="129"/>
      <c r="J360" s="129"/>
      <c r="K360" s="129"/>
      <c r="L360" s="129"/>
      <c r="M360" s="129"/>
      <c r="N360" s="129"/>
      <c r="O360" s="129"/>
      <c r="P360" s="130"/>
      <c r="Q360" s="160" t="s">
        <v>407</v>
      </c>
      <c r="R360" s="129"/>
      <c r="S360" s="129"/>
      <c r="T360" s="129"/>
      <c r="U360" s="129"/>
      <c r="V360" s="129"/>
      <c r="W360" s="129"/>
      <c r="X360" s="129"/>
      <c r="Y360" s="129"/>
      <c r="Z360" s="129"/>
      <c r="AA360" s="129"/>
      <c r="AB360" s="128" t="s">
        <v>408</v>
      </c>
      <c r="AC360" s="129"/>
      <c r="AD360" s="130"/>
      <c r="AE360" s="162" t="s">
        <v>336</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337</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356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353</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352</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321</v>
      </c>
      <c r="F372" s="213"/>
      <c r="G372" s="172" t="s">
        <v>332</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310</v>
      </c>
      <c r="AF372" s="182"/>
      <c r="AG372" s="182"/>
      <c r="AH372" s="182"/>
      <c r="AI372" s="182" t="s">
        <v>311</v>
      </c>
      <c r="AJ372" s="182"/>
      <c r="AK372" s="182"/>
      <c r="AL372" s="182"/>
      <c r="AM372" s="182" t="s">
        <v>317</v>
      </c>
      <c r="AN372" s="182"/>
      <c r="AO372" s="182"/>
      <c r="AP372" s="181"/>
      <c r="AQ372" s="181" t="s">
        <v>308</v>
      </c>
      <c r="AR372" s="173"/>
      <c r="AS372" s="173"/>
      <c r="AT372" s="174"/>
      <c r="AU372" s="184" t="s">
        <v>334</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309</v>
      </c>
      <c r="AT373" s="133"/>
      <c r="AU373" s="188"/>
      <c r="AV373" s="188"/>
      <c r="AW373" s="132" t="s">
        <v>297</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333</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332</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310</v>
      </c>
      <c r="AF376" s="182"/>
      <c r="AG376" s="182"/>
      <c r="AH376" s="182"/>
      <c r="AI376" s="182" t="s">
        <v>311</v>
      </c>
      <c r="AJ376" s="182"/>
      <c r="AK376" s="182"/>
      <c r="AL376" s="182"/>
      <c r="AM376" s="182" t="s">
        <v>317</v>
      </c>
      <c r="AN376" s="182"/>
      <c r="AO376" s="182"/>
      <c r="AP376" s="181"/>
      <c r="AQ376" s="181" t="s">
        <v>308</v>
      </c>
      <c r="AR376" s="173"/>
      <c r="AS376" s="173"/>
      <c r="AT376" s="174"/>
      <c r="AU376" s="184" t="s">
        <v>334</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309</v>
      </c>
      <c r="AT377" s="133"/>
      <c r="AU377" s="188"/>
      <c r="AV377" s="188"/>
      <c r="AW377" s="132" t="s">
        <v>297</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333</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332</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310</v>
      </c>
      <c r="AF380" s="182"/>
      <c r="AG380" s="182"/>
      <c r="AH380" s="182"/>
      <c r="AI380" s="182" t="s">
        <v>311</v>
      </c>
      <c r="AJ380" s="182"/>
      <c r="AK380" s="182"/>
      <c r="AL380" s="182"/>
      <c r="AM380" s="182" t="s">
        <v>317</v>
      </c>
      <c r="AN380" s="182"/>
      <c r="AO380" s="182"/>
      <c r="AP380" s="181"/>
      <c r="AQ380" s="181" t="s">
        <v>308</v>
      </c>
      <c r="AR380" s="173"/>
      <c r="AS380" s="173"/>
      <c r="AT380" s="174"/>
      <c r="AU380" s="184" t="s">
        <v>334</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309</v>
      </c>
      <c r="AT381" s="133"/>
      <c r="AU381" s="188"/>
      <c r="AV381" s="188"/>
      <c r="AW381" s="132" t="s">
        <v>297</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333</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332</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310</v>
      </c>
      <c r="AF384" s="182"/>
      <c r="AG384" s="182"/>
      <c r="AH384" s="182"/>
      <c r="AI384" s="182" t="s">
        <v>311</v>
      </c>
      <c r="AJ384" s="182"/>
      <c r="AK384" s="182"/>
      <c r="AL384" s="182"/>
      <c r="AM384" s="182" t="s">
        <v>317</v>
      </c>
      <c r="AN384" s="182"/>
      <c r="AO384" s="182"/>
      <c r="AP384" s="181"/>
      <c r="AQ384" s="181" t="s">
        <v>308</v>
      </c>
      <c r="AR384" s="173"/>
      <c r="AS384" s="173"/>
      <c r="AT384" s="174"/>
      <c r="AU384" s="184" t="s">
        <v>334</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309</v>
      </c>
      <c r="AT385" s="133"/>
      <c r="AU385" s="188"/>
      <c r="AV385" s="188"/>
      <c r="AW385" s="132" t="s">
        <v>297</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333</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332</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310</v>
      </c>
      <c r="AF388" s="182"/>
      <c r="AG388" s="182"/>
      <c r="AH388" s="182"/>
      <c r="AI388" s="182" t="s">
        <v>311</v>
      </c>
      <c r="AJ388" s="182"/>
      <c r="AK388" s="182"/>
      <c r="AL388" s="182"/>
      <c r="AM388" s="182" t="s">
        <v>317</v>
      </c>
      <c r="AN388" s="182"/>
      <c r="AO388" s="182"/>
      <c r="AP388" s="181"/>
      <c r="AQ388" s="181" t="s">
        <v>308</v>
      </c>
      <c r="AR388" s="173"/>
      <c r="AS388" s="173"/>
      <c r="AT388" s="174"/>
      <c r="AU388" s="184" t="s">
        <v>334</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309</v>
      </c>
      <c r="AT389" s="133"/>
      <c r="AU389" s="188"/>
      <c r="AV389" s="188"/>
      <c r="AW389" s="132" t="s">
        <v>297</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333</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335</v>
      </c>
      <c r="H392" s="129"/>
      <c r="I392" s="129"/>
      <c r="J392" s="129"/>
      <c r="K392" s="129"/>
      <c r="L392" s="129"/>
      <c r="M392" s="129"/>
      <c r="N392" s="129"/>
      <c r="O392" s="129"/>
      <c r="P392" s="130"/>
      <c r="Q392" s="160" t="s">
        <v>407</v>
      </c>
      <c r="R392" s="129"/>
      <c r="S392" s="129"/>
      <c r="T392" s="129"/>
      <c r="U392" s="129"/>
      <c r="V392" s="129"/>
      <c r="W392" s="129"/>
      <c r="X392" s="129"/>
      <c r="Y392" s="129"/>
      <c r="Z392" s="129"/>
      <c r="AA392" s="129"/>
      <c r="AB392" s="128" t="s">
        <v>408</v>
      </c>
      <c r="AC392" s="129"/>
      <c r="AD392" s="130"/>
      <c r="AE392" s="160" t="s">
        <v>336</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337</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335</v>
      </c>
      <c r="H399" s="129"/>
      <c r="I399" s="129"/>
      <c r="J399" s="129"/>
      <c r="K399" s="129"/>
      <c r="L399" s="129"/>
      <c r="M399" s="129"/>
      <c r="N399" s="129"/>
      <c r="O399" s="129"/>
      <c r="P399" s="130"/>
      <c r="Q399" s="160" t="s">
        <v>407</v>
      </c>
      <c r="R399" s="129"/>
      <c r="S399" s="129"/>
      <c r="T399" s="129"/>
      <c r="U399" s="129"/>
      <c r="V399" s="129"/>
      <c r="W399" s="129"/>
      <c r="X399" s="129"/>
      <c r="Y399" s="129"/>
      <c r="Z399" s="129"/>
      <c r="AA399" s="129"/>
      <c r="AB399" s="128" t="s">
        <v>408</v>
      </c>
      <c r="AC399" s="129"/>
      <c r="AD399" s="130"/>
      <c r="AE399" s="162" t="s">
        <v>336</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337</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335</v>
      </c>
      <c r="H406" s="129"/>
      <c r="I406" s="129"/>
      <c r="J406" s="129"/>
      <c r="K406" s="129"/>
      <c r="L406" s="129"/>
      <c r="M406" s="129"/>
      <c r="N406" s="129"/>
      <c r="O406" s="129"/>
      <c r="P406" s="130"/>
      <c r="Q406" s="160" t="s">
        <v>407</v>
      </c>
      <c r="R406" s="129"/>
      <c r="S406" s="129"/>
      <c r="T406" s="129"/>
      <c r="U406" s="129"/>
      <c r="V406" s="129"/>
      <c r="W406" s="129"/>
      <c r="X406" s="129"/>
      <c r="Y406" s="129"/>
      <c r="Z406" s="129"/>
      <c r="AA406" s="129"/>
      <c r="AB406" s="128" t="s">
        <v>408</v>
      </c>
      <c r="AC406" s="129"/>
      <c r="AD406" s="130"/>
      <c r="AE406" s="162" t="s">
        <v>336</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337</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335</v>
      </c>
      <c r="H413" s="129"/>
      <c r="I413" s="129"/>
      <c r="J413" s="129"/>
      <c r="K413" s="129"/>
      <c r="L413" s="129"/>
      <c r="M413" s="129"/>
      <c r="N413" s="129"/>
      <c r="O413" s="129"/>
      <c r="P413" s="130"/>
      <c r="Q413" s="160" t="s">
        <v>407</v>
      </c>
      <c r="R413" s="129"/>
      <c r="S413" s="129"/>
      <c r="T413" s="129"/>
      <c r="U413" s="129"/>
      <c r="V413" s="129"/>
      <c r="W413" s="129"/>
      <c r="X413" s="129"/>
      <c r="Y413" s="129"/>
      <c r="Z413" s="129"/>
      <c r="AA413" s="129"/>
      <c r="AB413" s="128" t="s">
        <v>408</v>
      </c>
      <c r="AC413" s="129"/>
      <c r="AD413" s="130"/>
      <c r="AE413" s="162" t="s">
        <v>336</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337</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335</v>
      </c>
      <c r="H420" s="129"/>
      <c r="I420" s="129"/>
      <c r="J420" s="129"/>
      <c r="K420" s="129"/>
      <c r="L420" s="129"/>
      <c r="M420" s="129"/>
      <c r="N420" s="129"/>
      <c r="O420" s="129"/>
      <c r="P420" s="130"/>
      <c r="Q420" s="160" t="s">
        <v>407</v>
      </c>
      <c r="R420" s="129"/>
      <c r="S420" s="129"/>
      <c r="T420" s="129"/>
      <c r="U420" s="129"/>
      <c r="V420" s="129"/>
      <c r="W420" s="129"/>
      <c r="X420" s="129"/>
      <c r="Y420" s="129"/>
      <c r="Z420" s="129"/>
      <c r="AA420" s="129"/>
      <c r="AB420" s="128" t="s">
        <v>408</v>
      </c>
      <c r="AC420" s="129"/>
      <c r="AD420" s="130"/>
      <c r="AE420" s="162" t="s">
        <v>336</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337</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356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322</v>
      </c>
      <c r="D430" s="956"/>
      <c r="E430" s="208" t="s">
        <v>342</v>
      </c>
      <c r="F430" s="209"/>
      <c r="G430" s="923" t="s">
        <v>338</v>
      </c>
      <c r="H430" s="122"/>
      <c r="I430" s="122"/>
      <c r="J430" s="924" t="s">
        <v>473</v>
      </c>
      <c r="K430" s="925"/>
      <c r="L430" s="925"/>
      <c r="M430" s="925"/>
      <c r="N430" s="925"/>
      <c r="O430" s="925"/>
      <c r="P430" s="925"/>
      <c r="Q430" s="925"/>
      <c r="R430" s="925"/>
      <c r="S430" s="925"/>
      <c r="T430" s="926"/>
      <c r="U430" s="603" t="s">
        <v>493</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2" t="s">
        <v>327</v>
      </c>
      <c r="F431" s="363"/>
      <c r="G431" s="364" t="s">
        <v>324</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326</v>
      </c>
      <c r="AF431" s="366"/>
      <c r="AG431" s="366"/>
      <c r="AH431" s="367"/>
      <c r="AI431" s="219" t="s">
        <v>317</v>
      </c>
      <c r="AJ431" s="219"/>
      <c r="AK431" s="219"/>
      <c r="AL431" s="160"/>
      <c r="AM431" s="219" t="s">
        <v>396</v>
      </c>
      <c r="AN431" s="219"/>
      <c r="AO431" s="219"/>
      <c r="AP431" s="160"/>
      <c r="AQ431" s="160" t="s">
        <v>308</v>
      </c>
      <c r="AR431" s="129"/>
      <c r="AS431" s="129"/>
      <c r="AT431" s="130"/>
      <c r="AU431" s="163" t="s">
        <v>253</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505</v>
      </c>
      <c r="AF432" s="188"/>
      <c r="AG432" s="132" t="s">
        <v>309</v>
      </c>
      <c r="AH432" s="133"/>
      <c r="AI432" s="183"/>
      <c r="AJ432" s="183"/>
      <c r="AK432" s="183"/>
      <c r="AL432" s="161"/>
      <c r="AM432" s="183"/>
      <c r="AN432" s="183"/>
      <c r="AO432" s="183"/>
      <c r="AP432" s="161"/>
      <c r="AQ432" s="605" t="s">
        <v>493</v>
      </c>
      <c r="AR432" s="188"/>
      <c r="AS432" s="132" t="s">
        <v>309</v>
      </c>
      <c r="AT432" s="133"/>
      <c r="AU432" s="188" t="s">
        <v>476</v>
      </c>
      <c r="AV432" s="188"/>
      <c r="AW432" s="132" t="s">
        <v>297</v>
      </c>
      <c r="AX432" s="171"/>
    </row>
    <row r="433" spans="1:50" ht="23.25" customHeight="1" x14ac:dyDescent="0.15">
      <c r="A433" s="145"/>
      <c r="B433" s="141"/>
      <c r="C433" s="140"/>
      <c r="D433" s="141"/>
      <c r="E433" s="362"/>
      <c r="F433" s="363"/>
      <c r="G433" s="100" t="s">
        <v>481</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476</v>
      </c>
      <c r="AC433" s="201"/>
      <c r="AD433" s="201"/>
      <c r="AE433" s="360" t="s">
        <v>476</v>
      </c>
      <c r="AF433" s="195"/>
      <c r="AG433" s="195"/>
      <c r="AH433" s="195"/>
      <c r="AI433" s="360" t="s">
        <v>476</v>
      </c>
      <c r="AJ433" s="195"/>
      <c r="AK433" s="195"/>
      <c r="AL433" s="195"/>
      <c r="AM433" s="360" t="s">
        <v>482</v>
      </c>
      <c r="AN433" s="195"/>
      <c r="AO433" s="195"/>
      <c r="AP433" s="361"/>
      <c r="AQ433" s="360" t="s">
        <v>476</v>
      </c>
      <c r="AR433" s="195"/>
      <c r="AS433" s="195"/>
      <c r="AT433" s="361"/>
      <c r="AU433" s="195" t="s">
        <v>476</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54</v>
      </c>
      <c r="Z434" s="198"/>
      <c r="AA434" s="199"/>
      <c r="AB434" s="193" t="s">
        <v>504</v>
      </c>
      <c r="AC434" s="193"/>
      <c r="AD434" s="193"/>
      <c r="AE434" s="360" t="s">
        <v>474</v>
      </c>
      <c r="AF434" s="195"/>
      <c r="AG434" s="195"/>
      <c r="AH434" s="361"/>
      <c r="AI434" s="360" t="s">
        <v>476</v>
      </c>
      <c r="AJ434" s="195"/>
      <c r="AK434" s="195"/>
      <c r="AL434" s="195"/>
      <c r="AM434" s="360" t="s">
        <v>476</v>
      </c>
      <c r="AN434" s="195"/>
      <c r="AO434" s="195"/>
      <c r="AP434" s="361"/>
      <c r="AQ434" s="360" t="s">
        <v>476</v>
      </c>
      <c r="AR434" s="195"/>
      <c r="AS434" s="195"/>
      <c r="AT434" s="361"/>
      <c r="AU434" s="195" t="s">
        <v>477</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298</v>
      </c>
      <c r="AC435" s="585"/>
      <c r="AD435" s="585"/>
      <c r="AE435" s="360" t="s">
        <v>474</v>
      </c>
      <c r="AF435" s="195"/>
      <c r="AG435" s="195"/>
      <c r="AH435" s="361"/>
      <c r="AI435" s="360" t="s">
        <v>474</v>
      </c>
      <c r="AJ435" s="195"/>
      <c r="AK435" s="195"/>
      <c r="AL435" s="195"/>
      <c r="AM435" s="360" t="s">
        <v>483</v>
      </c>
      <c r="AN435" s="195"/>
      <c r="AO435" s="195"/>
      <c r="AP435" s="361"/>
      <c r="AQ435" s="360" t="s">
        <v>476</v>
      </c>
      <c r="AR435" s="195"/>
      <c r="AS435" s="195"/>
      <c r="AT435" s="361"/>
      <c r="AU435" s="195" t="s">
        <v>476</v>
      </c>
      <c r="AV435" s="195"/>
      <c r="AW435" s="195"/>
      <c r="AX435" s="196"/>
    </row>
    <row r="436" spans="1:50" ht="18.75" hidden="1" customHeight="1" x14ac:dyDescent="0.15">
      <c r="A436" s="145"/>
      <c r="B436" s="141"/>
      <c r="C436" s="140"/>
      <c r="D436" s="141"/>
      <c r="E436" s="362" t="s">
        <v>327</v>
      </c>
      <c r="F436" s="363"/>
      <c r="G436" s="364" t="s">
        <v>324</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326</v>
      </c>
      <c r="AF436" s="366"/>
      <c r="AG436" s="366"/>
      <c r="AH436" s="367"/>
      <c r="AI436" s="219" t="s">
        <v>317</v>
      </c>
      <c r="AJ436" s="219"/>
      <c r="AK436" s="219"/>
      <c r="AL436" s="160"/>
      <c r="AM436" s="219" t="s">
        <v>396</v>
      </c>
      <c r="AN436" s="219"/>
      <c r="AO436" s="219"/>
      <c r="AP436" s="160"/>
      <c r="AQ436" s="160" t="s">
        <v>308</v>
      </c>
      <c r="AR436" s="129"/>
      <c r="AS436" s="129"/>
      <c r="AT436" s="130"/>
      <c r="AU436" s="163" t="s">
        <v>253</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309</v>
      </c>
      <c r="AH437" s="133"/>
      <c r="AI437" s="183"/>
      <c r="AJ437" s="183"/>
      <c r="AK437" s="183"/>
      <c r="AL437" s="161"/>
      <c r="AM437" s="183"/>
      <c r="AN437" s="183"/>
      <c r="AO437" s="183"/>
      <c r="AP437" s="161"/>
      <c r="AQ437" s="605"/>
      <c r="AR437" s="188"/>
      <c r="AS437" s="132" t="s">
        <v>309</v>
      </c>
      <c r="AT437" s="133"/>
      <c r="AU437" s="188"/>
      <c r="AV437" s="188"/>
      <c r="AW437" s="132" t="s">
        <v>297</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54</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298</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327</v>
      </c>
      <c r="F441" s="363"/>
      <c r="G441" s="364" t="s">
        <v>324</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326</v>
      </c>
      <c r="AF441" s="366"/>
      <c r="AG441" s="366"/>
      <c r="AH441" s="367"/>
      <c r="AI441" s="219" t="s">
        <v>317</v>
      </c>
      <c r="AJ441" s="219"/>
      <c r="AK441" s="219"/>
      <c r="AL441" s="160"/>
      <c r="AM441" s="219" t="s">
        <v>396</v>
      </c>
      <c r="AN441" s="219"/>
      <c r="AO441" s="219"/>
      <c r="AP441" s="160"/>
      <c r="AQ441" s="160" t="s">
        <v>308</v>
      </c>
      <c r="AR441" s="129"/>
      <c r="AS441" s="129"/>
      <c r="AT441" s="130"/>
      <c r="AU441" s="163" t="s">
        <v>253</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309</v>
      </c>
      <c r="AH442" s="133"/>
      <c r="AI442" s="183"/>
      <c r="AJ442" s="183"/>
      <c r="AK442" s="183"/>
      <c r="AL442" s="161"/>
      <c r="AM442" s="183"/>
      <c r="AN442" s="183"/>
      <c r="AO442" s="183"/>
      <c r="AP442" s="161"/>
      <c r="AQ442" s="605"/>
      <c r="AR442" s="188"/>
      <c r="AS442" s="132" t="s">
        <v>309</v>
      </c>
      <c r="AT442" s="133"/>
      <c r="AU442" s="188"/>
      <c r="AV442" s="188"/>
      <c r="AW442" s="132" t="s">
        <v>297</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54</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298</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327</v>
      </c>
      <c r="F446" s="363"/>
      <c r="G446" s="364" t="s">
        <v>324</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326</v>
      </c>
      <c r="AF446" s="366"/>
      <c r="AG446" s="366"/>
      <c r="AH446" s="367"/>
      <c r="AI446" s="219" t="s">
        <v>317</v>
      </c>
      <c r="AJ446" s="219"/>
      <c r="AK446" s="219"/>
      <c r="AL446" s="160"/>
      <c r="AM446" s="219" t="s">
        <v>396</v>
      </c>
      <c r="AN446" s="219"/>
      <c r="AO446" s="219"/>
      <c r="AP446" s="160"/>
      <c r="AQ446" s="160" t="s">
        <v>308</v>
      </c>
      <c r="AR446" s="129"/>
      <c r="AS446" s="129"/>
      <c r="AT446" s="130"/>
      <c r="AU446" s="163" t="s">
        <v>253</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309</v>
      </c>
      <c r="AH447" s="133"/>
      <c r="AI447" s="183"/>
      <c r="AJ447" s="183"/>
      <c r="AK447" s="183"/>
      <c r="AL447" s="161"/>
      <c r="AM447" s="183"/>
      <c r="AN447" s="183"/>
      <c r="AO447" s="183"/>
      <c r="AP447" s="161"/>
      <c r="AQ447" s="605"/>
      <c r="AR447" s="188"/>
      <c r="AS447" s="132" t="s">
        <v>309</v>
      </c>
      <c r="AT447" s="133"/>
      <c r="AU447" s="188"/>
      <c r="AV447" s="188"/>
      <c r="AW447" s="132" t="s">
        <v>297</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54</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298</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327</v>
      </c>
      <c r="F451" s="363"/>
      <c r="G451" s="364" t="s">
        <v>324</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326</v>
      </c>
      <c r="AF451" s="366"/>
      <c r="AG451" s="366"/>
      <c r="AH451" s="367"/>
      <c r="AI451" s="219" t="s">
        <v>317</v>
      </c>
      <c r="AJ451" s="219"/>
      <c r="AK451" s="219"/>
      <c r="AL451" s="160"/>
      <c r="AM451" s="219" t="s">
        <v>396</v>
      </c>
      <c r="AN451" s="219"/>
      <c r="AO451" s="219"/>
      <c r="AP451" s="160"/>
      <c r="AQ451" s="160" t="s">
        <v>308</v>
      </c>
      <c r="AR451" s="129"/>
      <c r="AS451" s="129"/>
      <c r="AT451" s="130"/>
      <c r="AU451" s="163" t="s">
        <v>253</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309</v>
      </c>
      <c r="AH452" s="133"/>
      <c r="AI452" s="183"/>
      <c r="AJ452" s="183"/>
      <c r="AK452" s="183"/>
      <c r="AL452" s="161"/>
      <c r="AM452" s="183"/>
      <c r="AN452" s="183"/>
      <c r="AO452" s="183"/>
      <c r="AP452" s="161"/>
      <c r="AQ452" s="605"/>
      <c r="AR452" s="188"/>
      <c r="AS452" s="132" t="s">
        <v>309</v>
      </c>
      <c r="AT452" s="133"/>
      <c r="AU452" s="188"/>
      <c r="AV452" s="188"/>
      <c r="AW452" s="132" t="s">
        <v>297</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54</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298</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328</v>
      </c>
      <c r="F456" s="363"/>
      <c r="G456" s="364" t="s">
        <v>325</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326</v>
      </c>
      <c r="AF456" s="366"/>
      <c r="AG456" s="366"/>
      <c r="AH456" s="367"/>
      <c r="AI456" s="219" t="s">
        <v>317</v>
      </c>
      <c r="AJ456" s="219"/>
      <c r="AK456" s="219"/>
      <c r="AL456" s="160"/>
      <c r="AM456" s="219" t="s">
        <v>396</v>
      </c>
      <c r="AN456" s="219"/>
      <c r="AO456" s="219"/>
      <c r="AP456" s="160"/>
      <c r="AQ456" s="160" t="s">
        <v>308</v>
      </c>
      <c r="AR456" s="129"/>
      <c r="AS456" s="129"/>
      <c r="AT456" s="130"/>
      <c r="AU456" s="163" t="s">
        <v>253</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477</v>
      </c>
      <c r="AF457" s="188"/>
      <c r="AG457" s="132" t="s">
        <v>309</v>
      </c>
      <c r="AH457" s="133"/>
      <c r="AI457" s="183"/>
      <c r="AJ457" s="183"/>
      <c r="AK457" s="183"/>
      <c r="AL457" s="161"/>
      <c r="AM457" s="183"/>
      <c r="AN457" s="183"/>
      <c r="AO457" s="183"/>
      <c r="AP457" s="161"/>
      <c r="AQ457" s="605" t="s">
        <v>476</v>
      </c>
      <c r="AR457" s="188"/>
      <c r="AS457" s="132" t="s">
        <v>309</v>
      </c>
      <c r="AT457" s="133"/>
      <c r="AU457" s="188" t="s">
        <v>478</v>
      </c>
      <c r="AV457" s="188"/>
      <c r="AW457" s="132" t="s">
        <v>297</v>
      </c>
      <c r="AX457" s="171"/>
    </row>
    <row r="458" spans="1:50" ht="23.25" customHeight="1" x14ac:dyDescent="0.15">
      <c r="A458" s="145"/>
      <c r="B458" s="141"/>
      <c r="C458" s="140"/>
      <c r="D458" s="141"/>
      <c r="E458" s="362"/>
      <c r="F458" s="363"/>
      <c r="G458" s="100" t="s">
        <v>482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482</v>
      </c>
      <c r="AC458" s="201"/>
      <c r="AD458" s="201"/>
      <c r="AE458" s="360" t="s">
        <v>474</v>
      </c>
      <c r="AF458" s="195"/>
      <c r="AG458" s="195"/>
      <c r="AH458" s="195"/>
      <c r="AI458" s="360" t="s">
        <v>476</v>
      </c>
      <c r="AJ458" s="195"/>
      <c r="AK458" s="195"/>
      <c r="AL458" s="195"/>
      <c r="AM458" s="360" t="s">
        <v>474</v>
      </c>
      <c r="AN458" s="195"/>
      <c r="AO458" s="195"/>
      <c r="AP458" s="361"/>
      <c r="AQ458" s="360" t="s">
        <v>505</v>
      </c>
      <c r="AR458" s="195"/>
      <c r="AS458" s="195"/>
      <c r="AT458" s="361"/>
      <c r="AU458" s="195" t="s">
        <v>474</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54</v>
      </c>
      <c r="Z459" s="198"/>
      <c r="AA459" s="199"/>
      <c r="AB459" s="193" t="s">
        <v>474</v>
      </c>
      <c r="AC459" s="193"/>
      <c r="AD459" s="193"/>
      <c r="AE459" s="360" t="s">
        <v>476</v>
      </c>
      <c r="AF459" s="195"/>
      <c r="AG459" s="195"/>
      <c r="AH459" s="361"/>
      <c r="AI459" s="360" t="s">
        <v>476</v>
      </c>
      <c r="AJ459" s="195"/>
      <c r="AK459" s="195"/>
      <c r="AL459" s="195"/>
      <c r="AM459" s="360" t="s">
        <v>474</v>
      </c>
      <c r="AN459" s="195"/>
      <c r="AO459" s="195"/>
      <c r="AP459" s="361"/>
      <c r="AQ459" s="360" t="s">
        <v>482</v>
      </c>
      <c r="AR459" s="195"/>
      <c r="AS459" s="195"/>
      <c r="AT459" s="361"/>
      <c r="AU459" s="195" t="s">
        <v>476</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506</v>
      </c>
      <c r="AF460" s="195"/>
      <c r="AG460" s="195"/>
      <c r="AH460" s="361"/>
      <c r="AI460" s="360" t="s">
        <v>484</v>
      </c>
      <c r="AJ460" s="195"/>
      <c r="AK460" s="195"/>
      <c r="AL460" s="195"/>
      <c r="AM460" s="360" t="s">
        <v>505</v>
      </c>
      <c r="AN460" s="195"/>
      <c r="AO460" s="195"/>
      <c r="AP460" s="361"/>
      <c r="AQ460" s="360" t="s">
        <v>505</v>
      </c>
      <c r="AR460" s="195"/>
      <c r="AS460" s="195"/>
      <c r="AT460" s="361"/>
      <c r="AU460" s="195" t="s">
        <v>476</v>
      </c>
      <c r="AV460" s="195"/>
      <c r="AW460" s="195"/>
      <c r="AX460" s="196"/>
    </row>
    <row r="461" spans="1:50" ht="18.75" hidden="1" customHeight="1" x14ac:dyDescent="0.15">
      <c r="A461" s="145"/>
      <c r="B461" s="141"/>
      <c r="C461" s="140"/>
      <c r="D461" s="141"/>
      <c r="E461" s="362" t="s">
        <v>328</v>
      </c>
      <c r="F461" s="363"/>
      <c r="G461" s="364" t="s">
        <v>325</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326</v>
      </c>
      <c r="AF461" s="366"/>
      <c r="AG461" s="366"/>
      <c r="AH461" s="367"/>
      <c r="AI461" s="219" t="s">
        <v>317</v>
      </c>
      <c r="AJ461" s="219"/>
      <c r="AK461" s="219"/>
      <c r="AL461" s="160"/>
      <c r="AM461" s="219" t="s">
        <v>396</v>
      </c>
      <c r="AN461" s="219"/>
      <c r="AO461" s="219"/>
      <c r="AP461" s="160"/>
      <c r="AQ461" s="160" t="s">
        <v>308</v>
      </c>
      <c r="AR461" s="129"/>
      <c r="AS461" s="129"/>
      <c r="AT461" s="130"/>
      <c r="AU461" s="163" t="s">
        <v>253</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309</v>
      </c>
      <c r="AH462" s="133"/>
      <c r="AI462" s="183"/>
      <c r="AJ462" s="183"/>
      <c r="AK462" s="183"/>
      <c r="AL462" s="161"/>
      <c r="AM462" s="183"/>
      <c r="AN462" s="183"/>
      <c r="AO462" s="183"/>
      <c r="AP462" s="161"/>
      <c r="AQ462" s="605"/>
      <c r="AR462" s="188"/>
      <c r="AS462" s="132" t="s">
        <v>309</v>
      </c>
      <c r="AT462" s="133"/>
      <c r="AU462" s="188"/>
      <c r="AV462" s="188"/>
      <c r="AW462" s="132" t="s">
        <v>297</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54</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328</v>
      </c>
      <c r="F466" s="363"/>
      <c r="G466" s="364" t="s">
        <v>325</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326</v>
      </c>
      <c r="AF466" s="366"/>
      <c r="AG466" s="366"/>
      <c r="AH466" s="367"/>
      <c r="AI466" s="219" t="s">
        <v>317</v>
      </c>
      <c r="AJ466" s="219"/>
      <c r="AK466" s="219"/>
      <c r="AL466" s="160"/>
      <c r="AM466" s="219" t="s">
        <v>396</v>
      </c>
      <c r="AN466" s="219"/>
      <c r="AO466" s="219"/>
      <c r="AP466" s="160"/>
      <c r="AQ466" s="160" t="s">
        <v>308</v>
      </c>
      <c r="AR466" s="129"/>
      <c r="AS466" s="129"/>
      <c r="AT466" s="130"/>
      <c r="AU466" s="163" t="s">
        <v>253</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309</v>
      </c>
      <c r="AH467" s="133"/>
      <c r="AI467" s="183"/>
      <c r="AJ467" s="183"/>
      <c r="AK467" s="183"/>
      <c r="AL467" s="161"/>
      <c r="AM467" s="183"/>
      <c r="AN467" s="183"/>
      <c r="AO467" s="183"/>
      <c r="AP467" s="161"/>
      <c r="AQ467" s="605"/>
      <c r="AR467" s="188"/>
      <c r="AS467" s="132" t="s">
        <v>309</v>
      </c>
      <c r="AT467" s="133"/>
      <c r="AU467" s="188"/>
      <c r="AV467" s="188"/>
      <c r="AW467" s="132" t="s">
        <v>297</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54</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328</v>
      </c>
      <c r="F471" s="363"/>
      <c r="G471" s="364" t="s">
        <v>325</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326</v>
      </c>
      <c r="AF471" s="366"/>
      <c r="AG471" s="366"/>
      <c r="AH471" s="367"/>
      <c r="AI471" s="219" t="s">
        <v>317</v>
      </c>
      <c r="AJ471" s="219"/>
      <c r="AK471" s="219"/>
      <c r="AL471" s="160"/>
      <c r="AM471" s="219" t="s">
        <v>396</v>
      </c>
      <c r="AN471" s="219"/>
      <c r="AO471" s="219"/>
      <c r="AP471" s="160"/>
      <c r="AQ471" s="160" t="s">
        <v>308</v>
      </c>
      <c r="AR471" s="129"/>
      <c r="AS471" s="129"/>
      <c r="AT471" s="130"/>
      <c r="AU471" s="163" t="s">
        <v>253</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309</v>
      </c>
      <c r="AH472" s="133"/>
      <c r="AI472" s="183"/>
      <c r="AJ472" s="183"/>
      <c r="AK472" s="183"/>
      <c r="AL472" s="161"/>
      <c r="AM472" s="183"/>
      <c r="AN472" s="183"/>
      <c r="AO472" s="183"/>
      <c r="AP472" s="161"/>
      <c r="AQ472" s="605"/>
      <c r="AR472" s="188"/>
      <c r="AS472" s="132" t="s">
        <v>309</v>
      </c>
      <c r="AT472" s="133"/>
      <c r="AU472" s="188"/>
      <c r="AV472" s="188"/>
      <c r="AW472" s="132" t="s">
        <v>297</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54</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328</v>
      </c>
      <c r="F476" s="363"/>
      <c r="G476" s="364" t="s">
        <v>325</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326</v>
      </c>
      <c r="AF476" s="366"/>
      <c r="AG476" s="366"/>
      <c r="AH476" s="367"/>
      <c r="AI476" s="219" t="s">
        <v>317</v>
      </c>
      <c r="AJ476" s="219"/>
      <c r="AK476" s="219"/>
      <c r="AL476" s="160"/>
      <c r="AM476" s="219" t="s">
        <v>396</v>
      </c>
      <c r="AN476" s="219"/>
      <c r="AO476" s="219"/>
      <c r="AP476" s="160"/>
      <c r="AQ476" s="160" t="s">
        <v>308</v>
      </c>
      <c r="AR476" s="129"/>
      <c r="AS476" s="129"/>
      <c r="AT476" s="130"/>
      <c r="AU476" s="163" t="s">
        <v>253</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309</v>
      </c>
      <c r="AH477" s="133"/>
      <c r="AI477" s="183"/>
      <c r="AJ477" s="183"/>
      <c r="AK477" s="183"/>
      <c r="AL477" s="161"/>
      <c r="AM477" s="183"/>
      <c r="AN477" s="183"/>
      <c r="AO477" s="183"/>
      <c r="AP477" s="161"/>
      <c r="AQ477" s="605"/>
      <c r="AR477" s="188"/>
      <c r="AS477" s="132" t="s">
        <v>309</v>
      </c>
      <c r="AT477" s="133"/>
      <c r="AU477" s="188"/>
      <c r="AV477" s="188"/>
      <c r="AW477" s="132" t="s">
        <v>297</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54</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346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482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307</v>
      </c>
      <c r="F484" s="209"/>
      <c r="G484" s="923" t="s">
        <v>338</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2" t="s">
        <v>327</v>
      </c>
      <c r="F485" s="363"/>
      <c r="G485" s="364" t="s">
        <v>324</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326</v>
      </c>
      <c r="AF485" s="366"/>
      <c r="AG485" s="366"/>
      <c r="AH485" s="367"/>
      <c r="AI485" s="219" t="s">
        <v>317</v>
      </c>
      <c r="AJ485" s="219"/>
      <c r="AK485" s="219"/>
      <c r="AL485" s="160"/>
      <c r="AM485" s="219" t="s">
        <v>396</v>
      </c>
      <c r="AN485" s="219"/>
      <c r="AO485" s="219"/>
      <c r="AP485" s="160"/>
      <c r="AQ485" s="160" t="s">
        <v>308</v>
      </c>
      <c r="AR485" s="129"/>
      <c r="AS485" s="129"/>
      <c r="AT485" s="130"/>
      <c r="AU485" s="163" t="s">
        <v>253</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309</v>
      </c>
      <c r="AH486" s="133"/>
      <c r="AI486" s="183"/>
      <c r="AJ486" s="183"/>
      <c r="AK486" s="183"/>
      <c r="AL486" s="161"/>
      <c r="AM486" s="183"/>
      <c r="AN486" s="183"/>
      <c r="AO486" s="183"/>
      <c r="AP486" s="161"/>
      <c r="AQ486" s="605"/>
      <c r="AR486" s="188"/>
      <c r="AS486" s="132" t="s">
        <v>309</v>
      </c>
      <c r="AT486" s="133"/>
      <c r="AU486" s="188"/>
      <c r="AV486" s="188"/>
      <c r="AW486" s="132" t="s">
        <v>297</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54</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298</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327</v>
      </c>
      <c r="F490" s="363"/>
      <c r="G490" s="364" t="s">
        <v>324</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326</v>
      </c>
      <c r="AF490" s="366"/>
      <c r="AG490" s="366"/>
      <c r="AH490" s="367"/>
      <c r="AI490" s="219" t="s">
        <v>317</v>
      </c>
      <c r="AJ490" s="219"/>
      <c r="AK490" s="219"/>
      <c r="AL490" s="160"/>
      <c r="AM490" s="219" t="s">
        <v>396</v>
      </c>
      <c r="AN490" s="219"/>
      <c r="AO490" s="219"/>
      <c r="AP490" s="160"/>
      <c r="AQ490" s="160" t="s">
        <v>308</v>
      </c>
      <c r="AR490" s="129"/>
      <c r="AS490" s="129"/>
      <c r="AT490" s="130"/>
      <c r="AU490" s="163" t="s">
        <v>253</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309</v>
      </c>
      <c r="AH491" s="133"/>
      <c r="AI491" s="183"/>
      <c r="AJ491" s="183"/>
      <c r="AK491" s="183"/>
      <c r="AL491" s="161"/>
      <c r="AM491" s="183"/>
      <c r="AN491" s="183"/>
      <c r="AO491" s="183"/>
      <c r="AP491" s="161"/>
      <c r="AQ491" s="605"/>
      <c r="AR491" s="188"/>
      <c r="AS491" s="132" t="s">
        <v>309</v>
      </c>
      <c r="AT491" s="133"/>
      <c r="AU491" s="188"/>
      <c r="AV491" s="188"/>
      <c r="AW491" s="132" t="s">
        <v>297</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54</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298</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327</v>
      </c>
      <c r="F495" s="363"/>
      <c r="G495" s="364" t="s">
        <v>324</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326</v>
      </c>
      <c r="AF495" s="366"/>
      <c r="AG495" s="366"/>
      <c r="AH495" s="367"/>
      <c r="AI495" s="219" t="s">
        <v>317</v>
      </c>
      <c r="AJ495" s="219"/>
      <c r="AK495" s="219"/>
      <c r="AL495" s="160"/>
      <c r="AM495" s="219" t="s">
        <v>396</v>
      </c>
      <c r="AN495" s="219"/>
      <c r="AO495" s="219"/>
      <c r="AP495" s="160"/>
      <c r="AQ495" s="160" t="s">
        <v>308</v>
      </c>
      <c r="AR495" s="129"/>
      <c r="AS495" s="129"/>
      <c r="AT495" s="130"/>
      <c r="AU495" s="163" t="s">
        <v>253</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309</v>
      </c>
      <c r="AH496" s="133"/>
      <c r="AI496" s="183"/>
      <c r="AJ496" s="183"/>
      <c r="AK496" s="183"/>
      <c r="AL496" s="161"/>
      <c r="AM496" s="183"/>
      <c r="AN496" s="183"/>
      <c r="AO496" s="183"/>
      <c r="AP496" s="161"/>
      <c r="AQ496" s="605"/>
      <c r="AR496" s="188"/>
      <c r="AS496" s="132" t="s">
        <v>309</v>
      </c>
      <c r="AT496" s="133"/>
      <c r="AU496" s="188"/>
      <c r="AV496" s="188"/>
      <c r="AW496" s="132" t="s">
        <v>297</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54</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298</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327</v>
      </c>
      <c r="F500" s="363"/>
      <c r="G500" s="364" t="s">
        <v>324</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326</v>
      </c>
      <c r="AF500" s="366"/>
      <c r="AG500" s="366"/>
      <c r="AH500" s="367"/>
      <c r="AI500" s="219" t="s">
        <v>317</v>
      </c>
      <c r="AJ500" s="219"/>
      <c r="AK500" s="219"/>
      <c r="AL500" s="160"/>
      <c r="AM500" s="219" t="s">
        <v>396</v>
      </c>
      <c r="AN500" s="219"/>
      <c r="AO500" s="219"/>
      <c r="AP500" s="160"/>
      <c r="AQ500" s="160" t="s">
        <v>308</v>
      </c>
      <c r="AR500" s="129"/>
      <c r="AS500" s="129"/>
      <c r="AT500" s="130"/>
      <c r="AU500" s="163" t="s">
        <v>253</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309</v>
      </c>
      <c r="AH501" s="133"/>
      <c r="AI501" s="183"/>
      <c r="AJ501" s="183"/>
      <c r="AK501" s="183"/>
      <c r="AL501" s="161"/>
      <c r="AM501" s="183"/>
      <c r="AN501" s="183"/>
      <c r="AO501" s="183"/>
      <c r="AP501" s="161"/>
      <c r="AQ501" s="605"/>
      <c r="AR501" s="188"/>
      <c r="AS501" s="132" t="s">
        <v>309</v>
      </c>
      <c r="AT501" s="133"/>
      <c r="AU501" s="188"/>
      <c r="AV501" s="188"/>
      <c r="AW501" s="132" t="s">
        <v>297</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54</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298</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327</v>
      </c>
      <c r="F505" s="363"/>
      <c r="G505" s="364" t="s">
        <v>324</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326</v>
      </c>
      <c r="AF505" s="366"/>
      <c r="AG505" s="366"/>
      <c r="AH505" s="367"/>
      <c r="AI505" s="219" t="s">
        <v>317</v>
      </c>
      <c r="AJ505" s="219"/>
      <c r="AK505" s="219"/>
      <c r="AL505" s="160"/>
      <c r="AM505" s="219" t="s">
        <v>396</v>
      </c>
      <c r="AN505" s="219"/>
      <c r="AO505" s="219"/>
      <c r="AP505" s="160"/>
      <c r="AQ505" s="160" t="s">
        <v>308</v>
      </c>
      <c r="AR505" s="129"/>
      <c r="AS505" s="129"/>
      <c r="AT505" s="130"/>
      <c r="AU505" s="163" t="s">
        <v>253</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309</v>
      </c>
      <c r="AH506" s="133"/>
      <c r="AI506" s="183"/>
      <c r="AJ506" s="183"/>
      <c r="AK506" s="183"/>
      <c r="AL506" s="161"/>
      <c r="AM506" s="183"/>
      <c r="AN506" s="183"/>
      <c r="AO506" s="183"/>
      <c r="AP506" s="161"/>
      <c r="AQ506" s="605"/>
      <c r="AR506" s="188"/>
      <c r="AS506" s="132" t="s">
        <v>309</v>
      </c>
      <c r="AT506" s="133"/>
      <c r="AU506" s="188"/>
      <c r="AV506" s="188"/>
      <c r="AW506" s="132" t="s">
        <v>297</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54</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298</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328</v>
      </c>
      <c r="F510" s="363"/>
      <c r="G510" s="364" t="s">
        <v>325</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326</v>
      </c>
      <c r="AF510" s="366"/>
      <c r="AG510" s="366"/>
      <c r="AH510" s="367"/>
      <c r="AI510" s="219" t="s">
        <v>317</v>
      </c>
      <c r="AJ510" s="219"/>
      <c r="AK510" s="219"/>
      <c r="AL510" s="160"/>
      <c r="AM510" s="219" t="s">
        <v>396</v>
      </c>
      <c r="AN510" s="219"/>
      <c r="AO510" s="219"/>
      <c r="AP510" s="160"/>
      <c r="AQ510" s="160" t="s">
        <v>308</v>
      </c>
      <c r="AR510" s="129"/>
      <c r="AS510" s="129"/>
      <c r="AT510" s="130"/>
      <c r="AU510" s="163" t="s">
        <v>253</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309</v>
      </c>
      <c r="AH511" s="133"/>
      <c r="AI511" s="183"/>
      <c r="AJ511" s="183"/>
      <c r="AK511" s="183"/>
      <c r="AL511" s="161"/>
      <c r="AM511" s="183"/>
      <c r="AN511" s="183"/>
      <c r="AO511" s="183"/>
      <c r="AP511" s="161"/>
      <c r="AQ511" s="605"/>
      <c r="AR511" s="188"/>
      <c r="AS511" s="132" t="s">
        <v>309</v>
      </c>
      <c r="AT511" s="133"/>
      <c r="AU511" s="188"/>
      <c r="AV511" s="188"/>
      <c r="AW511" s="132" t="s">
        <v>297</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54</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328</v>
      </c>
      <c r="F515" s="363"/>
      <c r="G515" s="364" t="s">
        <v>325</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326</v>
      </c>
      <c r="AF515" s="366"/>
      <c r="AG515" s="366"/>
      <c r="AH515" s="367"/>
      <c r="AI515" s="219" t="s">
        <v>317</v>
      </c>
      <c r="AJ515" s="219"/>
      <c r="AK515" s="219"/>
      <c r="AL515" s="160"/>
      <c r="AM515" s="219" t="s">
        <v>396</v>
      </c>
      <c r="AN515" s="219"/>
      <c r="AO515" s="219"/>
      <c r="AP515" s="160"/>
      <c r="AQ515" s="160" t="s">
        <v>308</v>
      </c>
      <c r="AR515" s="129"/>
      <c r="AS515" s="129"/>
      <c r="AT515" s="130"/>
      <c r="AU515" s="163" t="s">
        <v>253</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309</v>
      </c>
      <c r="AH516" s="133"/>
      <c r="AI516" s="183"/>
      <c r="AJ516" s="183"/>
      <c r="AK516" s="183"/>
      <c r="AL516" s="161"/>
      <c r="AM516" s="183"/>
      <c r="AN516" s="183"/>
      <c r="AO516" s="183"/>
      <c r="AP516" s="161"/>
      <c r="AQ516" s="605"/>
      <c r="AR516" s="188"/>
      <c r="AS516" s="132" t="s">
        <v>309</v>
      </c>
      <c r="AT516" s="133"/>
      <c r="AU516" s="188"/>
      <c r="AV516" s="188"/>
      <c r="AW516" s="132" t="s">
        <v>297</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54</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328</v>
      </c>
      <c r="F520" s="363"/>
      <c r="G520" s="364" t="s">
        <v>325</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326</v>
      </c>
      <c r="AF520" s="366"/>
      <c r="AG520" s="366"/>
      <c r="AH520" s="367"/>
      <c r="AI520" s="219" t="s">
        <v>317</v>
      </c>
      <c r="AJ520" s="219"/>
      <c r="AK520" s="219"/>
      <c r="AL520" s="160"/>
      <c r="AM520" s="219" t="s">
        <v>396</v>
      </c>
      <c r="AN520" s="219"/>
      <c r="AO520" s="219"/>
      <c r="AP520" s="160"/>
      <c r="AQ520" s="160" t="s">
        <v>308</v>
      </c>
      <c r="AR520" s="129"/>
      <c r="AS520" s="129"/>
      <c r="AT520" s="130"/>
      <c r="AU520" s="163" t="s">
        <v>253</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309</v>
      </c>
      <c r="AH521" s="133"/>
      <c r="AI521" s="183"/>
      <c r="AJ521" s="183"/>
      <c r="AK521" s="183"/>
      <c r="AL521" s="161"/>
      <c r="AM521" s="183"/>
      <c r="AN521" s="183"/>
      <c r="AO521" s="183"/>
      <c r="AP521" s="161"/>
      <c r="AQ521" s="605"/>
      <c r="AR521" s="188"/>
      <c r="AS521" s="132" t="s">
        <v>309</v>
      </c>
      <c r="AT521" s="133"/>
      <c r="AU521" s="188"/>
      <c r="AV521" s="188"/>
      <c r="AW521" s="132" t="s">
        <v>297</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54</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328</v>
      </c>
      <c r="F525" s="363"/>
      <c r="G525" s="364" t="s">
        <v>325</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326</v>
      </c>
      <c r="AF525" s="366"/>
      <c r="AG525" s="366"/>
      <c r="AH525" s="367"/>
      <c r="AI525" s="219" t="s">
        <v>317</v>
      </c>
      <c r="AJ525" s="219"/>
      <c r="AK525" s="219"/>
      <c r="AL525" s="160"/>
      <c r="AM525" s="219" t="s">
        <v>396</v>
      </c>
      <c r="AN525" s="219"/>
      <c r="AO525" s="219"/>
      <c r="AP525" s="160"/>
      <c r="AQ525" s="160" t="s">
        <v>308</v>
      </c>
      <c r="AR525" s="129"/>
      <c r="AS525" s="129"/>
      <c r="AT525" s="130"/>
      <c r="AU525" s="163" t="s">
        <v>253</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309</v>
      </c>
      <c r="AH526" s="133"/>
      <c r="AI526" s="183"/>
      <c r="AJ526" s="183"/>
      <c r="AK526" s="183"/>
      <c r="AL526" s="161"/>
      <c r="AM526" s="183"/>
      <c r="AN526" s="183"/>
      <c r="AO526" s="183"/>
      <c r="AP526" s="161"/>
      <c r="AQ526" s="605"/>
      <c r="AR526" s="188"/>
      <c r="AS526" s="132" t="s">
        <v>309</v>
      </c>
      <c r="AT526" s="133"/>
      <c r="AU526" s="188"/>
      <c r="AV526" s="188"/>
      <c r="AW526" s="132" t="s">
        <v>297</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54</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328</v>
      </c>
      <c r="F530" s="363"/>
      <c r="G530" s="364" t="s">
        <v>325</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326</v>
      </c>
      <c r="AF530" s="366"/>
      <c r="AG530" s="366"/>
      <c r="AH530" s="367"/>
      <c r="AI530" s="219" t="s">
        <v>317</v>
      </c>
      <c r="AJ530" s="219"/>
      <c r="AK530" s="219"/>
      <c r="AL530" s="160"/>
      <c r="AM530" s="219" t="s">
        <v>396</v>
      </c>
      <c r="AN530" s="219"/>
      <c r="AO530" s="219"/>
      <c r="AP530" s="160"/>
      <c r="AQ530" s="160" t="s">
        <v>308</v>
      </c>
      <c r="AR530" s="129"/>
      <c r="AS530" s="129"/>
      <c r="AT530" s="130"/>
      <c r="AU530" s="163" t="s">
        <v>253</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309</v>
      </c>
      <c r="AH531" s="133"/>
      <c r="AI531" s="183"/>
      <c r="AJ531" s="183"/>
      <c r="AK531" s="183"/>
      <c r="AL531" s="161"/>
      <c r="AM531" s="183"/>
      <c r="AN531" s="183"/>
      <c r="AO531" s="183"/>
      <c r="AP531" s="161"/>
      <c r="AQ531" s="605"/>
      <c r="AR531" s="188"/>
      <c r="AS531" s="132" t="s">
        <v>309</v>
      </c>
      <c r="AT531" s="133"/>
      <c r="AU531" s="188"/>
      <c r="AV531" s="188"/>
      <c r="AW531" s="132" t="s">
        <v>297</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54</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346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307</v>
      </c>
      <c r="F538" s="209"/>
      <c r="G538" s="923" t="s">
        <v>338</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2" t="s">
        <v>327</v>
      </c>
      <c r="F539" s="363"/>
      <c r="G539" s="364" t="s">
        <v>324</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326</v>
      </c>
      <c r="AF539" s="366"/>
      <c r="AG539" s="366"/>
      <c r="AH539" s="367"/>
      <c r="AI539" s="219" t="s">
        <v>317</v>
      </c>
      <c r="AJ539" s="219"/>
      <c r="AK539" s="219"/>
      <c r="AL539" s="160"/>
      <c r="AM539" s="219" t="s">
        <v>396</v>
      </c>
      <c r="AN539" s="219"/>
      <c r="AO539" s="219"/>
      <c r="AP539" s="160"/>
      <c r="AQ539" s="160" t="s">
        <v>308</v>
      </c>
      <c r="AR539" s="129"/>
      <c r="AS539" s="129"/>
      <c r="AT539" s="130"/>
      <c r="AU539" s="163" t="s">
        <v>253</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309</v>
      </c>
      <c r="AH540" s="133"/>
      <c r="AI540" s="183"/>
      <c r="AJ540" s="183"/>
      <c r="AK540" s="183"/>
      <c r="AL540" s="161"/>
      <c r="AM540" s="183"/>
      <c r="AN540" s="183"/>
      <c r="AO540" s="183"/>
      <c r="AP540" s="161"/>
      <c r="AQ540" s="605"/>
      <c r="AR540" s="188"/>
      <c r="AS540" s="132" t="s">
        <v>309</v>
      </c>
      <c r="AT540" s="133"/>
      <c r="AU540" s="188"/>
      <c r="AV540" s="188"/>
      <c r="AW540" s="132" t="s">
        <v>297</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54</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298</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327</v>
      </c>
      <c r="F544" s="363"/>
      <c r="G544" s="364" t="s">
        <v>324</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326</v>
      </c>
      <c r="AF544" s="366"/>
      <c r="AG544" s="366"/>
      <c r="AH544" s="367"/>
      <c r="AI544" s="219" t="s">
        <v>317</v>
      </c>
      <c r="AJ544" s="219"/>
      <c r="AK544" s="219"/>
      <c r="AL544" s="160"/>
      <c r="AM544" s="219" t="s">
        <v>396</v>
      </c>
      <c r="AN544" s="219"/>
      <c r="AO544" s="219"/>
      <c r="AP544" s="160"/>
      <c r="AQ544" s="160" t="s">
        <v>308</v>
      </c>
      <c r="AR544" s="129"/>
      <c r="AS544" s="129"/>
      <c r="AT544" s="130"/>
      <c r="AU544" s="163" t="s">
        <v>253</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309</v>
      </c>
      <c r="AH545" s="133"/>
      <c r="AI545" s="183"/>
      <c r="AJ545" s="183"/>
      <c r="AK545" s="183"/>
      <c r="AL545" s="161"/>
      <c r="AM545" s="183"/>
      <c r="AN545" s="183"/>
      <c r="AO545" s="183"/>
      <c r="AP545" s="161"/>
      <c r="AQ545" s="605"/>
      <c r="AR545" s="188"/>
      <c r="AS545" s="132" t="s">
        <v>309</v>
      </c>
      <c r="AT545" s="133"/>
      <c r="AU545" s="188"/>
      <c r="AV545" s="188"/>
      <c r="AW545" s="132" t="s">
        <v>297</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54</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298</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327</v>
      </c>
      <c r="F549" s="363"/>
      <c r="G549" s="364" t="s">
        <v>324</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326</v>
      </c>
      <c r="AF549" s="366"/>
      <c r="AG549" s="366"/>
      <c r="AH549" s="367"/>
      <c r="AI549" s="219" t="s">
        <v>317</v>
      </c>
      <c r="AJ549" s="219"/>
      <c r="AK549" s="219"/>
      <c r="AL549" s="160"/>
      <c r="AM549" s="219" t="s">
        <v>396</v>
      </c>
      <c r="AN549" s="219"/>
      <c r="AO549" s="219"/>
      <c r="AP549" s="160"/>
      <c r="AQ549" s="160" t="s">
        <v>308</v>
      </c>
      <c r="AR549" s="129"/>
      <c r="AS549" s="129"/>
      <c r="AT549" s="130"/>
      <c r="AU549" s="163" t="s">
        <v>253</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309</v>
      </c>
      <c r="AH550" s="133"/>
      <c r="AI550" s="183"/>
      <c r="AJ550" s="183"/>
      <c r="AK550" s="183"/>
      <c r="AL550" s="161"/>
      <c r="AM550" s="183"/>
      <c r="AN550" s="183"/>
      <c r="AO550" s="183"/>
      <c r="AP550" s="161"/>
      <c r="AQ550" s="605"/>
      <c r="AR550" s="188"/>
      <c r="AS550" s="132" t="s">
        <v>309</v>
      </c>
      <c r="AT550" s="133"/>
      <c r="AU550" s="188"/>
      <c r="AV550" s="188"/>
      <c r="AW550" s="132" t="s">
        <v>297</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54</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298</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327</v>
      </c>
      <c r="F554" s="363"/>
      <c r="G554" s="364" t="s">
        <v>324</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326</v>
      </c>
      <c r="AF554" s="366"/>
      <c r="AG554" s="366"/>
      <c r="AH554" s="367"/>
      <c r="AI554" s="219" t="s">
        <v>317</v>
      </c>
      <c r="AJ554" s="219"/>
      <c r="AK554" s="219"/>
      <c r="AL554" s="160"/>
      <c r="AM554" s="219" t="s">
        <v>396</v>
      </c>
      <c r="AN554" s="219"/>
      <c r="AO554" s="219"/>
      <c r="AP554" s="160"/>
      <c r="AQ554" s="160" t="s">
        <v>308</v>
      </c>
      <c r="AR554" s="129"/>
      <c r="AS554" s="129"/>
      <c r="AT554" s="130"/>
      <c r="AU554" s="163" t="s">
        <v>253</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309</v>
      </c>
      <c r="AH555" s="133"/>
      <c r="AI555" s="183"/>
      <c r="AJ555" s="183"/>
      <c r="AK555" s="183"/>
      <c r="AL555" s="161"/>
      <c r="AM555" s="183"/>
      <c r="AN555" s="183"/>
      <c r="AO555" s="183"/>
      <c r="AP555" s="161"/>
      <c r="AQ555" s="605"/>
      <c r="AR555" s="188"/>
      <c r="AS555" s="132" t="s">
        <v>309</v>
      </c>
      <c r="AT555" s="133"/>
      <c r="AU555" s="188"/>
      <c r="AV555" s="188"/>
      <c r="AW555" s="132" t="s">
        <v>297</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54</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298</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327</v>
      </c>
      <c r="F559" s="363"/>
      <c r="G559" s="364" t="s">
        <v>324</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326</v>
      </c>
      <c r="AF559" s="366"/>
      <c r="AG559" s="366"/>
      <c r="AH559" s="367"/>
      <c r="AI559" s="219" t="s">
        <v>317</v>
      </c>
      <c r="AJ559" s="219"/>
      <c r="AK559" s="219"/>
      <c r="AL559" s="160"/>
      <c r="AM559" s="219" t="s">
        <v>396</v>
      </c>
      <c r="AN559" s="219"/>
      <c r="AO559" s="219"/>
      <c r="AP559" s="160"/>
      <c r="AQ559" s="160" t="s">
        <v>308</v>
      </c>
      <c r="AR559" s="129"/>
      <c r="AS559" s="129"/>
      <c r="AT559" s="130"/>
      <c r="AU559" s="163" t="s">
        <v>253</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309</v>
      </c>
      <c r="AH560" s="133"/>
      <c r="AI560" s="183"/>
      <c r="AJ560" s="183"/>
      <c r="AK560" s="183"/>
      <c r="AL560" s="161"/>
      <c r="AM560" s="183"/>
      <c r="AN560" s="183"/>
      <c r="AO560" s="183"/>
      <c r="AP560" s="161"/>
      <c r="AQ560" s="605"/>
      <c r="AR560" s="188"/>
      <c r="AS560" s="132" t="s">
        <v>309</v>
      </c>
      <c r="AT560" s="133"/>
      <c r="AU560" s="188"/>
      <c r="AV560" s="188"/>
      <c r="AW560" s="132" t="s">
        <v>297</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54</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298</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328</v>
      </c>
      <c r="F564" s="363"/>
      <c r="G564" s="364" t="s">
        <v>325</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326</v>
      </c>
      <c r="AF564" s="366"/>
      <c r="AG564" s="366"/>
      <c r="AH564" s="367"/>
      <c r="AI564" s="219" t="s">
        <v>317</v>
      </c>
      <c r="AJ564" s="219"/>
      <c r="AK564" s="219"/>
      <c r="AL564" s="160"/>
      <c r="AM564" s="219" t="s">
        <v>396</v>
      </c>
      <c r="AN564" s="219"/>
      <c r="AO564" s="219"/>
      <c r="AP564" s="160"/>
      <c r="AQ564" s="160" t="s">
        <v>308</v>
      </c>
      <c r="AR564" s="129"/>
      <c r="AS564" s="129"/>
      <c r="AT564" s="130"/>
      <c r="AU564" s="163" t="s">
        <v>253</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309</v>
      </c>
      <c r="AH565" s="133"/>
      <c r="AI565" s="183"/>
      <c r="AJ565" s="183"/>
      <c r="AK565" s="183"/>
      <c r="AL565" s="161"/>
      <c r="AM565" s="183"/>
      <c r="AN565" s="183"/>
      <c r="AO565" s="183"/>
      <c r="AP565" s="161"/>
      <c r="AQ565" s="605"/>
      <c r="AR565" s="188"/>
      <c r="AS565" s="132" t="s">
        <v>309</v>
      </c>
      <c r="AT565" s="133"/>
      <c r="AU565" s="188"/>
      <c r="AV565" s="188"/>
      <c r="AW565" s="132" t="s">
        <v>297</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54</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328</v>
      </c>
      <c r="F569" s="363"/>
      <c r="G569" s="364" t="s">
        <v>325</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326</v>
      </c>
      <c r="AF569" s="366"/>
      <c r="AG569" s="366"/>
      <c r="AH569" s="367"/>
      <c r="AI569" s="219" t="s">
        <v>317</v>
      </c>
      <c r="AJ569" s="219"/>
      <c r="AK569" s="219"/>
      <c r="AL569" s="160"/>
      <c r="AM569" s="219" t="s">
        <v>396</v>
      </c>
      <c r="AN569" s="219"/>
      <c r="AO569" s="219"/>
      <c r="AP569" s="160"/>
      <c r="AQ569" s="160" t="s">
        <v>308</v>
      </c>
      <c r="AR569" s="129"/>
      <c r="AS569" s="129"/>
      <c r="AT569" s="130"/>
      <c r="AU569" s="163" t="s">
        <v>253</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309</v>
      </c>
      <c r="AH570" s="133"/>
      <c r="AI570" s="183"/>
      <c r="AJ570" s="183"/>
      <c r="AK570" s="183"/>
      <c r="AL570" s="161"/>
      <c r="AM570" s="183"/>
      <c r="AN570" s="183"/>
      <c r="AO570" s="183"/>
      <c r="AP570" s="161"/>
      <c r="AQ570" s="605"/>
      <c r="AR570" s="188"/>
      <c r="AS570" s="132" t="s">
        <v>309</v>
      </c>
      <c r="AT570" s="133"/>
      <c r="AU570" s="188"/>
      <c r="AV570" s="188"/>
      <c r="AW570" s="132" t="s">
        <v>297</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54</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328</v>
      </c>
      <c r="F574" s="363"/>
      <c r="G574" s="364" t="s">
        <v>325</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326</v>
      </c>
      <c r="AF574" s="366"/>
      <c r="AG574" s="366"/>
      <c r="AH574" s="367"/>
      <c r="AI574" s="219" t="s">
        <v>317</v>
      </c>
      <c r="AJ574" s="219"/>
      <c r="AK574" s="219"/>
      <c r="AL574" s="160"/>
      <c r="AM574" s="219" t="s">
        <v>396</v>
      </c>
      <c r="AN574" s="219"/>
      <c r="AO574" s="219"/>
      <c r="AP574" s="160"/>
      <c r="AQ574" s="160" t="s">
        <v>308</v>
      </c>
      <c r="AR574" s="129"/>
      <c r="AS574" s="129"/>
      <c r="AT574" s="130"/>
      <c r="AU574" s="163" t="s">
        <v>253</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309</v>
      </c>
      <c r="AH575" s="133"/>
      <c r="AI575" s="183"/>
      <c r="AJ575" s="183"/>
      <c r="AK575" s="183"/>
      <c r="AL575" s="161"/>
      <c r="AM575" s="183"/>
      <c r="AN575" s="183"/>
      <c r="AO575" s="183"/>
      <c r="AP575" s="161"/>
      <c r="AQ575" s="605"/>
      <c r="AR575" s="188"/>
      <c r="AS575" s="132" t="s">
        <v>309</v>
      </c>
      <c r="AT575" s="133"/>
      <c r="AU575" s="188"/>
      <c r="AV575" s="188"/>
      <c r="AW575" s="132" t="s">
        <v>297</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54</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328</v>
      </c>
      <c r="F579" s="363"/>
      <c r="G579" s="364" t="s">
        <v>325</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326</v>
      </c>
      <c r="AF579" s="366"/>
      <c r="AG579" s="366"/>
      <c r="AH579" s="367"/>
      <c r="AI579" s="219" t="s">
        <v>317</v>
      </c>
      <c r="AJ579" s="219"/>
      <c r="AK579" s="219"/>
      <c r="AL579" s="160"/>
      <c r="AM579" s="219" t="s">
        <v>396</v>
      </c>
      <c r="AN579" s="219"/>
      <c r="AO579" s="219"/>
      <c r="AP579" s="160"/>
      <c r="AQ579" s="160" t="s">
        <v>308</v>
      </c>
      <c r="AR579" s="129"/>
      <c r="AS579" s="129"/>
      <c r="AT579" s="130"/>
      <c r="AU579" s="163" t="s">
        <v>253</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309</v>
      </c>
      <c r="AH580" s="133"/>
      <c r="AI580" s="183"/>
      <c r="AJ580" s="183"/>
      <c r="AK580" s="183"/>
      <c r="AL580" s="161"/>
      <c r="AM580" s="183"/>
      <c r="AN580" s="183"/>
      <c r="AO580" s="183"/>
      <c r="AP580" s="161"/>
      <c r="AQ580" s="605"/>
      <c r="AR580" s="188"/>
      <c r="AS580" s="132" t="s">
        <v>309</v>
      </c>
      <c r="AT580" s="133"/>
      <c r="AU580" s="188"/>
      <c r="AV580" s="188"/>
      <c r="AW580" s="132" t="s">
        <v>297</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54</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328</v>
      </c>
      <c r="F584" s="363"/>
      <c r="G584" s="364" t="s">
        <v>325</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326</v>
      </c>
      <c r="AF584" s="366"/>
      <c r="AG584" s="366"/>
      <c r="AH584" s="367"/>
      <c r="AI584" s="219" t="s">
        <v>317</v>
      </c>
      <c r="AJ584" s="219"/>
      <c r="AK584" s="219"/>
      <c r="AL584" s="160"/>
      <c r="AM584" s="219" t="s">
        <v>396</v>
      </c>
      <c r="AN584" s="219"/>
      <c r="AO584" s="219"/>
      <c r="AP584" s="160"/>
      <c r="AQ584" s="160" t="s">
        <v>308</v>
      </c>
      <c r="AR584" s="129"/>
      <c r="AS584" s="129"/>
      <c r="AT584" s="130"/>
      <c r="AU584" s="163" t="s">
        <v>253</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309</v>
      </c>
      <c r="AH585" s="133"/>
      <c r="AI585" s="183"/>
      <c r="AJ585" s="183"/>
      <c r="AK585" s="183"/>
      <c r="AL585" s="161"/>
      <c r="AM585" s="183"/>
      <c r="AN585" s="183"/>
      <c r="AO585" s="183"/>
      <c r="AP585" s="161"/>
      <c r="AQ585" s="605"/>
      <c r="AR585" s="188"/>
      <c r="AS585" s="132" t="s">
        <v>309</v>
      </c>
      <c r="AT585" s="133"/>
      <c r="AU585" s="188"/>
      <c r="AV585" s="188"/>
      <c r="AW585" s="132" t="s">
        <v>297</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54</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346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307</v>
      </c>
      <c r="F592" s="209"/>
      <c r="G592" s="923" t="s">
        <v>338</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2" t="s">
        <v>327</v>
      </c>
      <c r="F593" s="363"/>
      <c r="G593" s="364" t="s">
        <v>324</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326</v>
      </c>
      <c r="AF593" s="366"/>
      <c r="AG593" s="366"/>
      <c r="AH593" s="367"/>
      <c r="AI593" s="219" t="s">
        <v>317</v>
      </c>
      <c r="AJ593" s="219"/>
      <c r="AK593" s="219"/>
      <c r="AL593" s="160"/>
      <c r="AM593" s="219" t="s">
        <v>396</v>
      </c>
      <c r="AN593" s="219"/>
      <c r="AO593" s="219"/>
      <c r="AP593" s="160"/>
      <c r="AQ593" s="160" t="s">
        <v>308</v>
      </c>
      <c r="AR593" s="129"/>
      <c r="AS593" s="129"/>
      <c r="AT593" s="130"/>
      <c r="AU593" s="163" t="s">
        <v>253</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309</v>
      </c>
      <c r="AH594" s="133"/>
      <c r="AI594" s="183"/>
      <c r="AJ594" s="183"/>
      <c r="AK594" s="183"/>
      <c r="AL594" s="161"/>
      <c r="AM594" s="183"/>
      <c r="AN594" s="183"/>
      <c r="AO594" s="183"/>
      <c r="AP594" s="161"/>
      <c r="AQ594" s="605"/>
      <c r="AR594" s="188"/>
      <c r="AS594" s="132" t="s">
        <v>309</v>
      </c>
      <c r="AT594" s="133"/>
      <c r="AU594" s="188"/>
      <c r="AV594" s="188"/>
      <c r="AW594" s="132" t="s">
        <v>297</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54</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298</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327</v>
      </c>
      <c r="F598" s="363"/>
      <c r="G598" s="364" t="s">
        <v>324</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326</v>
      </c>
      <c r="AF598" s="366"/>
      <c r="AG598" s="366"/>
      <c r="AH598" s="367"/>
      <c r="AI598" s="219" t="s">
        <v>317</v>
      </c>
      <c r="AJ598" s="219"/>
      <c r="AK598" s="219"/>
      <c r="AL598" s="160"/>
      <c r="AM598" s="219" t="s">
        <v>396</v>
      </c>
      <c r="AN598" s="219"/>
      <c r="AO598" s="219"/>
      <c r="AP598" s="160"/>
      <c r="AQ598" s="160" t="s">
        <v>308</v>
      </c>
      <c r="AR598" s="129"/>
      <c r="AS598" s="129"/>
      <c r="AT598" s="130"/>
      <c r="AU598" s="163" t="s">
        <v>253</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309</v>
      </c>
      <c r="AH599" s="133"/>
      <c r="AI599" s="183"/>
      <c r="AJ599" s="183"/>
      <c r="AK599" s="183"/>
      <c r="AL599" s="161"/>
      <c r="AM599" s="183"/>
      <c r="AN599" s="183"/>
      <c r="AO599" s="183"/>
      <c r="AP599" s="161"/>
      <c r="AQ599" s="605"/>
      <c r="AR599" s="188"/>
      <c r="AS599" s="132" t="s">
        <v>309</v>
      </c>
      <c r="AT599" s="133"/>
      <c r="AU599" s="188"/>
      <c r="AV599" s="188"/>
      <c r="AW599" s="132" t="s">
        <v>297</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54</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298</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327</v>
      </c>
      <c r="F603" s="363"/>
      <c r="G603" s="364" t="s">
        <v>324</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326</v>
      </c>
      <c r="AF603" s="366"/>
      <c r="AG603" s="366"/>
      <c r="AH603" s="367"/>
      <c r="AI603" s="219" t="s">
        <v>317</v>
      </c>
      <c r="AJ603" s="219"/>
      <c r="AK603" s="219"/>
      <c r="AL603" s="160"/>
      <c r="AM603" s="219" t="s">
        <v>396</v>
      </c>
      <c r="AN603" s="219"/>
      <c r="AO603" s="219"/>
      <c r="AP603" s="160"/>
      <c r="AQ603" s="160" t="s">
        <v>308</v>
      </c>
      <c r="AR603" s="129"/>
      <c r="AS603" s="129"/>
      <c r="AT603" s="130"/>
      <c r="AU603" s="163" t="s">
        <v>253</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309</v>
      </c>
      <c r="AH604" s="133"/>
      <c r="AI604" s="183"/>
      <c r="AJ604" s="183"/>
      <c r="AK604" s="183"/>
      <c r="AL604" s="161"/>
      <c r="AM604" s="183"/>
      <c r="AN604" s="183"/>
      <c r="AO604" s="183"/>
      <c r="AP604" s="161"/>
      <c r="AQ604" s="605"/>
      <c r="AR604" s="188"/>
      <c r="AS604" s="132" t="s">
        <v>309</v>
      </c>
      <c r="AT604" s="133"/>
      <c r="AU604" s="188"/>
      <c r="AV604" s="188"/>
      <c r="AW604" s="132" t="s">
        <v>297</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54</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298</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327</v>
      </c>
      <c r="F608" s="363"/>
      <c r="G608" s="364" t="s">
        <v>324</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326</v>
      </c>
      <c r="AF608" s="366"/>
      <c r="AG608" s="366"/>
      <c r="AH608" s="367"/>
      <c r="AI608" s="219" t="s">
        <v>317</v>
      </c>
      <c r="AJ608" s="219"/>
      <c r="AK608" s="219"/>
      <c r="AL608" s="160"/>
      <c r="AM608" s="219" t="s">
        <v>396</v>
      </c>
      <c r="AN608" s="219"/>
      <c r="AO608" s="219"/>
      <c r="AP608" s="160"/>
      <c r="AQ608" s="160" t="s">
        <v>308</v>
      </c>
      <c r="AR608" s="129"/>
      <c r="AS608" s="129"/>
      <c r="AT608" s="130"/>
      <c r="AU608" s="163" t="s">
        <v>253</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309</v>
      </c>
      <c r="AH609" s="133"/>
      <c r="AI609" s="183"/>
      <c r="AJ609" s="183"/>
      <c r="AK609" s="183"/>
      <c r="AL609" s="161"/>
      <c r="AM609" s="183"/>
      <c r="AN609" s="183"/>
      <c r="AO609" s="183"/>
      <c r="AP609" s="161"/>
      <c r="AQ609" s="605"/>
      <c r="AR609" s="188"/>
      <c r="AS609" s="132" t="s">
        <v>309</v>
      </c>
      <c r="AT609" s="133"/>
      <c r="AU609" s="188"/>
      <c r="AV609" s="188"/>
      <c r="AW609" s="132" t="s">
        <v>297</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54</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298</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327</v>
      </c>
      <c r="F613" s="363"/>
      <c r="G613" s="364" t="s">
        <v>324</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326</v>
      </c>
      <c r="AF613" s="366"/>
      <c r="AG613" s="366"/>
      <c r="AH613" s="367"/>
      <c r="AI613" s="219" t="s">
        <v>317</v>
      </c>
      <c r="AJ613" s="219"/>
      <c r="AK613" s="219"/>
      <c r="AL613" s="160"/>
      <c r="AM613" s="219" t="s">
        <v>396</v>
      </c>
      <c r="AN613" s="219"/>
      <c r="AO613" s="219"/>
      <c r="AP613" s="160"/>
      <c r="AQ613" s="160" t="s">
        <v>308</v>
      </c>
      <c r="AR613" s="129"/>
      <c r="AS613" s="129"/>
      <c r="AT613" s="130"/>
      <c r="AU613" s="163" t="s">
        <v>253</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309</v>
      </c>
      <c r="AH614" s="133"/>
      <c r="AI614" s="183"/>
      <c r="AJ614" s="183"/>
      <c r="AK614" s="183"/>
      <c r="AL614" s="161"/>
      <c r="AM614" s="183"/>
      <c r="AN614" s="183"/>
      <c r="AO614" s="183"/>
      <c r="AP614" s="161"/>
      <c r="AQ614" s="605"/>
      <c r="AR614" s="188"/>
      <c r="AS614" s="132" t="s">
        <v>309</v>
      </c>
      <c r="AT614" s="133"/>
      <c r="AU614" s="188"/>
      <c r="AV614" s="188"/>
      <c r="AW614" s="132" t="s">
        <v>297</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54</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298</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328</v>
      </c>
      <c r="F618" s="363"/>
      <c r="G618" s="364" t="s">
        <v>325</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326</v>
      </c>
      <c r="AF618" s="366"/>
      <c r="AG618" s="366"/>
      <c r="AH618" s="367"/>
      <c r="AI618" s="219" t="s">
        <v>317</v>
      </c>
      <c r="AJ618" s="219"/>
      <c r="AK618" s="219"/>
      <c r="AL618" s="160"/>
      <c r="AM618" s="219" t="s">
        <v>396</v>
      </c>
      <c r="AN618" s="219"/>
      <c r="AO618" s="219"/>
      <c r="AP618" s="160"/>
      <c r="AQ618" s="160" t="s">
        <v>308</v>
      </c>
      <c r="AR618" s="129"/>
      <c r="AS618" s="129"/>
      <c r="AT618" s="130"/>
      <c r="AU618" s="163" t="s">
        <v>253</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309</v>
      </c>
      <c r="AH619" s="133"/>
      <c r="AI619" s="183"/>
      <c r="AJ619" s="183"/>
      <c r="AK619" s="183"/>
      <c r="AL619" s="161"/>
      <c r="AM619" s="183"/>
      <c r="AN619" s="183"/>
      <c r="AO619" s="183"/>
      <c r="AP619" s="161"/>
      <c r="AQ619" s="605"/>
      <c r="AR619" s="188"/>
      <c r="AS619" s="132" t="s">
        <v>309</v>
      </c>
      <c r="AT619" s="133"/>
      <c r="AU619" s="188"/>
      <c r="AV619" s="188"/>
      <c r="AW619" s="132" t="s">
        <v>297</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54</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328</v>
      </c>
      <c r="F623" s="363"/>
      <c r="G623" s="364" t="s">
        <v>325</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326</v>
      </c>
      <c r="AF623" s="366"/>
      <c r="AG623" s="366"/>
      <c r="AH623" s="367"/>
      <c r="AI623" s="219" t="s">
        <v>317</v>
      </c>
      <c r="AJ623" s="219"/>
      <c r="AK623" s="219"/>
      <c r="AL623" s="160"/>
      <c r="AM623" s="219" t="s">
        <v>396</v>
      </c>
      <c r="AN623" s="219"/>
      <c r="AO623" s="219"/>
      <c r="AP623" s="160"/>
      <c r="AQ623" s="160" t="s">
        <v>308</v>
      </c>
      <c r="AR623" s="129"/>
      <c r="AS623" s="129"/>
      <c r="AT623" s="130"/>
      <c r="AU623" s="163" t="s">
        <v>253</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309</v>
      </c>
      <c r="AH624" s="133"/>
      <c r="AI624" s="183"/>
      <c r="AJ624" s="183"/>
      <c r="AK624" s="183"/>
      <c r="AL624" s="161"/>
      <c r="AM624" s="183"/>
      <c r="AN624" s="183"/>
      <c r="AO624" s="183"/>
      <c r="AP624" s="161"/>
      <c r="AQ624" s="605"/>
      <c r="AR624" s="188"/>
      <c r="AS624" s="132" t="s">
        <v>309</v>
      </c>
      <c r="AT624" s="133"/>
      <c r="AU624" s="188"/>
      <c r="AV624" s="188"/>
      <c r="AW624" s="132" t="s">
        <v>297</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54</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328</v>
      </c>
      <c r="F628" s="363"/>
      <c r="G628" s="364" t="s">
        <v>325</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326</v>
      </c>
      <c r="AF628" s="366"/>
      <c r="AG628" s="366"/>
      <c r="AH628" s="367"/>
      <c r="AI628" s="219" t="s">
        <v>317</v>
      </c>
      <c r="AJ628" s="219"/>
      <c r="AK628" s="219"/>
      <c r="AL628" s="160"/>
      <c r="AM628" s="219" t="s">
        <v>396</v>
      </c>
      <c r="AN628" s="219"/>
      <c r="AO628" s="219"/>
      <c r="AP628" s="160"/>
      <c r="AQ628" s="160" t="s">
        <v>308</v>
      </c>
      <c r="AR628" s="129"/>
      <c r="AS628" s="129"/>
      <c r="AT628" s="130"/>
      <c r="AU628" s="163" t="s">
        <v>253</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309</v>
      </c>
      <c r="AH629" s="133"/>
      <c r="AI629" s="183"/>
      <c r="AJ629" s="183"/>
      <c r="AK629" s="183"/>
      <c r="AL629" s="161"/>
      <c r="AM629" s="183"/>
      <c r="AN629" s="183"/>
      <c r="AO629" s="183"/>
      <c r="AP629" s="161"/>
      <c r="AQ629" s="605"/>
      <c r="AR629" s="188"/>
      <c r="AS629" s="132" t="s">
        <v>309</v>
      </c>
      <c r="AT629" s="133"/>
      <c r="AU629" s="188"/>
      <c r="AV629" s="188"/>
      <c r="AW629" s="132" t="s">
        <v>297</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54</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328</v>
      </c>
      <c r="F633" s="363"/>
      <c r="G633" s="364" t="s">
        <v>325</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326</v>
      </c>
      <c r="AF633" s="366"/>
      <c r="AG633" s="366"/>
      <c r="AH633" s="367"/>
      <c r="AI633" s="219" t="s">
        <v>317</v>
      </c>
      <c r="AJ633" s="219"/>
      <c r="AK633" s="219"/>
      <c r="AL633" s="160"/>
      <c r="AM633" s="219" t="s">
        <v>396</v>
      </c>
      <c r="AN633" s="219"/>
      <c r="AO633" s="219"/>
      <c r="AP633" s="160"/>
      <c r="AQ633" s="160" t="s">
        <v>308</v>
      </c>
      <c r="AR633" s="129"/>
      <c r="AS633" s="129"/>
      <c r="AT633" s="130"/>
      <c r="AU633" s="163" t="s">
        <v>253</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309</v>
      </c>
      <c r="AH634" s="133"/>
      <c r="AI634" s="183"/>
      <c r="AJ634" s="183"/>
      <c r="AK634" s="183"/>
      <c r="AL634" s="161"/>
      <c r="AM634" s="183"/>
      <c r="AN634" s="183"/>
      <c r="AO634" s="183"/>
      <c r="AP634" s="161"/>
      <c r="AQ634" s="605"/>
      <c r="AR634" s="188"/>
      <c r="AS634" s="132" t="s">
        <v>309</v>
      </c>
      <c r="AT634" s="133"/>
      <c r="AU634" s="188"/>
      <c r="AV634" s="188"/>
      <c r="AW634" s="132" t="s">
        <v>297</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54</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328</v>
      </c>
      <c r="F638" s="363"/>
      <c r="G638" s="364" t="s">
        <v>325</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326</v>
      </c>
      <c r="AF638" s="366"/>
      <c r="AG638" s="366"/>
      <c r="AH638" s="367"/>
      <c r="AI638" s="219" t="s">
        <v>317</v>
      </c>
      <c r="AJ638" s="219"/>
      <c r="AK638" s="219"/>
      <c r="AL638" s="160"/>
      <c r="AM638" s="219" t="s">
        <v>396</v>
      </c>
      <c r="AN638" s="219"/>
      <c r="AO638" s="219"/>
      <c r="AP638" s="160"/>
      <c r="AQ638" s="160" t="s">
        <v>308</v>
      </c>
      <c r="AR638" s="129"/>
      <c r="AS638" s="129"/>
      <c r="AT638" s="130"/>
      <c r="AU638" s="163" t="s">
        <v>253</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309</v>
      </c>
      <c r="AH639" s="133"/>
      <c r="AI639" s="183"/>
      <c r="AJ639" s="183"/>
      <c r="AK639" s="183"/>
      <c r="AL639" s="161"/>
      <c r="AM639" s="183"/>
      <c r="AN639" s="183"/>
      <c r="AO639" s="183"/>
      <c r="AP639" s="161"/>
      <c r="AQ639" s="605"/>
      <c r="AR639" s="188"/>
      <c r="AS639" s="132" t="s">
        <v>309</v>
      </c>
      <c r="AT639" s="133"/>
      <c r="AU639" s="188"/>
      <c r="AV639" s="188"/>
      <c r="AW639" s="132" t="s">
        <v>297</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54</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346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307</v>
      </c>
      <c r="F646" s="209"/>
      <c r="G646" s="923" t="s">
        <v>338</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2" t="s">
        <v>327</v>
      </c>
      <c r="F647" s="363"/>
      <c r="G647" s="364" t="s">
        <v>324</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326</v>
      </c>
      <c r="AF647" s="366"/>
      <c r="AG647" s="366"/>
      <c r="AH647" s="367"/>
      <c r="AI647" s="219" t="s">
        <v>317</v>
      </c>
      <c r="AJ647" s="219"/>
      <c r="AK647" s="219"/>
      <c r="AL647" s="160"/>
      <c r="AM647" s="219" t="s">
        <v>396</v>
      </c>
      <c r="AN647" s="219"/>
      <c r="AO647" s="219"/>
      <c r="AP647" s="160"/>
      <c r="AQ647" s="160" t="s">
        <v>308</v>
      </c>
      <c r="AR647" s="129"/>
      <c r="AS647" s="129"/>
      <c r="AT647" s="130"/>
      <c r="AU647" s="163" t="s">
        <v>253</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309</v>
      </c>
      <c r="AH648" s="133"/>
      <c r="AI648" s="183"/>
      <c r="AJ648" s="183"/>
      <c r="AK648" s="183"/>
      <c r="AL648" s="161"/>
      <c r="AM648" s="183"/>
      <c r="AN648" s="183"/>
      <c r="AO648" s="183"/>
      <c r="AP648" s="161"/>
      <c r="AQ648" s="605"/>
      <c r="AR648" s="188"/>
      <c r="AS648" s="132" t="s">
        <v>309</v>
      </c>
      <c r="AT648" s="133"/>
      <c r="AU648" s="188"/>
      <c r="AV648" s="188"/>
      <c r="AW648" s="132" t="s">
        <v>297</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54</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298</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327</v>
      </c>
      <c r="F652" s="363"/>
      <c r="G652" s="364" t="s">
        <v>324</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326</v>
      </c>
      <c r="AF652" s="366"/>
      <c r="AG652" s="366"/>
      <c r="AH652" s="367"/>
      <c r="AI652" s="219" t="s">
        <v>317</v>
      </c>
      <c r="AJ652" s="219"/>
      <c r="AK652" s="219"/>
      <c r="AL652" s="160"/>
      <c r="AM652" s="219" t="s">
        <v>396</v>
      </c>
      <c r="AN652" s="219"/>
      <c r="AO652" s="219"/>
      <c r="AP652" s="160"/>
      <c r="AQ652" s="160" t="s">
        <v>308</v>
      </c>
      <c r="AR652" s="129"/>
      <c r="AS652" s="129"/>
      <c r="AT652" s="130"/>
      <c r="AU652" s="163" t="s">
        <v>253</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309</v>
      </c>
      <c r="AH653" s="133"/>
      <c r="AI653" s="183"/>
      <c r="AJ653" s="183"/>
      <c r="AK653" s="183"/>
      <c r="AL653" s="161"/>
      <c r="AM653" s="183"/>
      <c r="AN653" s="183"/>
      <c r="AO653" s="183"/>
      <c r="AP653" s="161"/>
      <c r="AQ653" s="605"/>
      <c r="AR653" s="188"/>
      <c r="AS653" s="132" t="s">
        <v>309</v>
      </c>
      <c r="AT653" s="133"/>
      <c r="AU653" s="188"/>
      <c r="AV653" s="188"/>
      <c r="AW653" s="132" t="s">
        <v>297</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54</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298</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327</v>
      </c>
      <c r="F657" s="363"/>
      <c r="G657" s="364" t="s">
        <v>324</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326</v>
      </c>
      <c r="AF657" s="366"/>
      <c r="AG657" s="366"/>
      <c r="AH657" s="367"/>
      <c r="AI657" s="219" t="s">
        <v>317</v>
      </c>
      <c r="AJ657" s="219"/>
      <c r="AK657" s="219"/>
      <c r="AL657" s="160"/>
      <c r="AM657" s="219" t="s">
        <v>396</v>
      </c>
      <c r="AN657" s="219"/>
      <c r="AO657" s="219"/>
      <c r="AP657" s="160"/>
      <c r="AQ657" s="160" t="s">
        <v>308</v>
      </c>
      <c r="AR657" s="129"/>
      <c r="AS657" s="129"/>
      <c r="AT657" s="130"/>
      <c r="AU657" s="163" t="s">
        <v>253</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309</v>
      </c>
      <c r="AH658" s="133"/>
      <c r="AI658" s="183"/>
      <c r="AJ658" s="183"/>
      <c r="AK658" s="183"/>
      <c r="AL658" s="161"/>
      <c r="AM658" s="183"/>
      <c r="AN658" s="183"/>
      <c r="AO658" s="183"/>
      <c r="AP658" s="161"/>
      <c r="AQ658" s="605"/>
      <c r="AR658" s="188"/>
      <c r="AS658" s="132" t="s">
        <v>309</v>
      </c>
      <c r="AT658" s="133"/>
      <c r="AU658" s="188"/>
      <c r="AV658" s="188"/>
      <c r="AW658" s="132" t="s">
        <v>297</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54</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298</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327</v>
      </c>
      <c r="F662" s="363"/>
      <c r="G662" s="364" t="s">
        <v>324</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326</v>
      </c>
      <c r="AF662" s="366"/>
      <c r="AG662" s="366"/>
      <c r="AH662" s="367"/>
      <c r="AI662" s="219" t="s">
        <v>317</v>
      </c>
      <c r="AJ662" s="219"/>
      <c r="AK662" s="219"/>
      <c r="AL662" s="160"/>
      <c r="AM662" s="219" t="s">
        <v>396</v>
      </c>
      <c r="AN662" s="219"/>
      <c r="AO662" s="219"/>
      <c r="AP662" s="160"/>
      <c r="AQ662" s="160" t="s">
        <v>308</v>
      </c>
      <c r="AR662" s="129"/>
      <c r="AS662" s="129"/>
      <c r="AT662" s="130"/>
      <c r="AU662" s="163" t="s">
        <v>253</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309</v>
      </c>
      <c r="AH663" s="133"/>
      <c r="AI663" s="183"/>
      <c r="AJ663" s="183"/>
      <c r="AK663" s="183"/>
      <c r="AL663" s="161"/>
      <c r="AM663" s="183"/>
      <c r="AN663" s="183"/>
      <c r="AO663" s="183"/>
      <c r="AP663" s="161"/>
      <c r="AQ663" s="605"/>
      <c r="AR663" s="188"/>
      <c r="AS663" s="132" t="s">
        <v>309</v>
      </c>
      <c r="AT663" s="133"/>
      <c r="AU663" s="188"/>
      <c r="AV663" s="188"/>
      <c r="AW663" s="132" t="s">
        <v>297</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54</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298</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327</v>
      </c>
      <c r="F667" s="363"/>
      <c r="G667" s="364" t="s">
        <v>324</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326</v>
      </c>
      <c r="AF667" s="366"/>
      <c r="AG667" s="366"/>
      <c r="AH667" s="367"/>
      <c r="AI667" s="219" t="s">
        <v>317</v>
      </c>
      <c r="AJ667" s="219"/>
      <c r="AK667" s="219"/>
      <c r="AL667" s="160"/>
      <c r="AM667" s="219" t="s">
        <v>396</v>
      </c>
      <c r="AN667" s="219"/>
      <c r="AO667" s="219"/>
      <c r="AP667" s="160"/>
      <c r="AQ667" s="160" t="s">
        <v>308</v>
      </c>
      <c r="AR667" s="129"/>
      <c r="AS667" s="129"/>
      <c r="AT667" s="130"/>
      <c r="AU667" s="163" t="s">
        <v>253</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309</v>
      </c>
      <c r="AH668" s="133"/>
      <c r="AI668" s="183"/>
      <c r="AJ668" s="183"/>
      <c r="AK668" s="183"/>
      <c r="AL668" s="161"/>
      <c r="AM668" s="183"/>
      <c r="AN668" s="183"/>
      <c r="AO668" s="183"/>
      <c r="AP668" s="161"/>
      <c r="AQ668" s="605"/>
      <c r="AR668" s="188"/>
      <c r="AS668" s="132" t="s">
        <v>309</v>
      </c>
      <c r="AT668" s="133"/>
      <c r="AU668" s="188"/>
      <c r="AV668" s="188"/>
      <c r="AW668" s="132" t="s">
        <v>297</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54</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298</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328</v>
      </c>
      <c r="F672" s="363"/>
      <c r="G672" s="364" t="s">
        <v>325</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326</v>
      </c>
      <c r="AF672" s="366"/>
      <c r="AG672" s="366"/>
      <c r="AH672" s="367"/>
      <c r="AI672" s="219" t="s">
        <v>317</v>
      </c>
      <c r="AJ672" s="219"/>
      <c r="AK672" s="219"/>
      <c r="AL672" s="160"/>
      <c r="AM672" s="219" t="s">
        <v>396</v>
      </c>
      <c r="AN672" s="219"/>
      <c r="AO672" s="219"/>
      <c r="AP672" s="160"/>
      <c r="AQ672" s="160" t="s">
        <v>308</v>
      </c>
      <c r="AR672" s="129"/>
      <c r="AS672" s="129"/>
      <c r="AT672" s="130"/>
      <c r="AU672" s="163" t="s">
        <v>253</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309</v>
      </c>
      <c r="AH673" s="133"/>
      <c r="AI673" s="183"/>
      <c r="AJ673" s="183"/>
      <c r="AK673" s="183"/>
      <c r="AL673" s="161"/>
      <c r="AM673" s="183"/>
      <c r="AN673" s="183"/>
      <c r="AO673" s="183"/>
      <c r="AP673" s="161"/>
      <c r="AQ673" s="605"/>
      <c r="AR673" s="188"/>
      <c r="AS673" s="132" t="s">
        <v>309</v>
      </c>
      <c r="AT673" s="133"/>
      <c r="AU673" s="188"/>
      <c r="AV673" s="188"/>
      <c r="AW673" s="132" t="s">
        <v>297</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54</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328</v>
      </c>
      <c r="F677" s="363"/>
      <c r="G677" s="364" t="s">
        <v>325</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326</v>
      </c>
      <c r="AF677" s="366"/>
      <c r="AG677" s="366"/>
      <c r="AH677" s="367"/>
      <c r="AI677" s="219" t="s">
        <v>317</v>
      </c>
      <c r="AJ677" s="219"/>
      <c r="AK677" s="219"/>
      <c r="AL677" s="160"/>
      <c r="AM677" s="219" t="s">
        <v>396</v>
      </c>
      <c r="AN677" s="219"/>
      <c r="AO677" s="219"/>
      <c r="AP677" s="160"/>
      <c r="AQ677" s="160" t="s">
        <v>308</v>
      </c>
      <c r="AR677" s="129"/>
      <c r="AS677" s="129"/>
      <c r="AT677" s="130"/>
      <c r="AU677" s="163" t="s">
        <v>253</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309</v>
      </c>
      <c r="AH678" s="133"/>
      <c r="AI678" s="183"/>
      <c r="AJ678" s="183"/>
      <c r="AK678" s="183"/>
      <c r="AL678" s="161"/>
      <c r="AM678" s="183"/>
      <c r="AN678" s="183"/>
      <c r="AO678" s="183"/>
      <c r="AP678" s="161"/>
      <c r="AQ678" s="605"/>
      <c r="AR678" s="188"/>
      <c r="AS678" s="132" t="s">
        <v>309</v>
      </c>
      <c r="AT678" s="133"/>
      <c r="AU678" s="188"/>
      <c r="AV678" s="188"/>
      <c r="AW678" s="132" t="s">
        <v>297</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54</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328</v>
      </c>
      <c r="F682" s="363"/>
      <c r="G682" s="364" t="s">
        <v>325</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326</v>
      </c>
      <c r="AF682" s="366"/>
      <c r="AG682" s="366"/>
      <c r="AH682" s="367"/>
      <c r="AI682" s="219" t="s">
        <v>317</v>
      </c>
      <c r="AJ682" s="219"/>
      <c r="AK682" s="219"/>
      <c r="AL682" s="160"/>
      <c r="AM682" s="219" t="s">
        <v>396</v>
      </c>
      <c r="AN682" s="219"/>
      <c r="AO682" s="219"/>
      <c r="AP682" s="160"/>
      <c r="AQ682" s="160" t="s">
        <v>308</v>
      </c>
      <c r="AR682" s="129"/>
      <c r="AS682" s="129"/>
      <c r="AT682" s="130"/>
      <c r="AU682" s="163" t="s">
        <v>253</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309</v>
      </c>
      <c r="AH683" s="133"/>
      <c r="AI683" s="183"/>
      <c r="AJ683" s="183"/>
      <c r="AK683" s="183"/>
      <c r="AL683" s="161"/>
      <c r="AM683" s="183"/>
      <c r="AN683" s="183"/>
      <c r="AO683" s="183"/>
      <c r="AP683" s="161"/>
      <c r="AQ683" s="605"/>
      <c r="AR683" s="188"/>
      <c r="AS683" s="132" t="s">
        <v>309</v>
      </c>
      <c r="AT683" s="133"/>
      <c r="AU683" s="188"/>
      <c r="AV683" s="188"/>
      <c r="AW683" s="132" t="s">
        <v>297</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54</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328</v>
      </c>
      <c r="F687" s="363"/>
      <c r="G687" s="364" t="s">
        <v>325</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326</v>
      </c>
      <c r="AF687" s="366"/>
      <c r="AG687" s="366"/>
      <c r="AH687" s="367"/>
      <c r="AI687" s="219" t="s">
        <v>317</v>
      </c>
      <c r="AJ687" s="219"/>
      <c r="AK687" s="219"/>
      <c r="AL687" s="160"/>
      <c r="AM687" s="219" t="s">
        <v>396</v>
      </c>
      <c r="AN687" s="219"/>
      <c r="AO687" s="219"/>
      <c r="AP687" s="160"/>
      <c r="AQ687" s="160" t="s">
        <v>308</v>
      </c>
      <c r="AR687" s="129"/>
      <c r="AS687" s="129"/>
      <c r="AT687" s="130"/>
      <c r="AU687" s="163" t="s">
        <v>253</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309</v>
      </c>
      <c r="AH688" s="133"/>
      <c r="AI688" s="183"/>
      <c r="AJ688" s="183"/>
      <c r="AK688" s="183"/>
      <c r="AL688" s="161"/>
      <c r="AM688" s="183"/>
      <c r="AN688" s="183"/>
      <c r="AO688" s="183"/>
      <c r="AP688" s="161"/>
      <c r="AQ688" s="605"/>
      <c r="AR688" s="188"/>
      <c r="AS688" s="132" t="s">
        <v>309</v>
      </c>
      <c r="AT688" s="133"/>
      <c r="AU688" s="188"/>
      <c r="AV688" s="188"/>
      <c r="AW688" s="132" t="s">
        <v>297</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54</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328</v>
      </c>
      <c r="F692" s="363"/>
      <c r="G692" s="364" t="s">
        <v>325</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326</v>
      </c>
      <c r="AF692" s="366"/>
      <c r="AG692" s="366"/>
      <c r="AH692" s="367"/>
      <c r="AI692" s="219" t="s">
        <v>317</v>
      </c>
      <c r="AJ692" s="219"/>
      <c r="AK692" s="219"/>
      <c r="AL692" s="160"/>
      <c r="AM692" s="219" t="s">
        <v>396</v>
      </c>
      <c r="AN692" s="219"/>
      <c r="AO692" s="219"/>
      <c r="AP692" s="160"/>
      <c r="AQ692" s="160" t="s">
        <v>308</v>
      </c>
      <c r="AR692" s="129"/>
      <c r="AS692" s="129"/>
      <c r="AT692" s="130"/>
      <c r="AU692" s="163" t="s">
        <v>253</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309</v>
      </c>
      <c r="AH693" s="133"/>
      <c r="AI693" s="183"/>
      <c r="AJ693" s="183"/>
      <c r="AK693" s="183"/>
      <c r="AL693" s="161"/>
      <c r="AM693" s="183"/>
      <c r="AN693" s="183"/>
      <c r="AO693" s="183"/>
      <c r="AP693" s="161"/>
      <c r="AQ693" s="605"/>
      <c r="AR693" s="188"/>
      <c r="AS693" s="132" t="s">
        <v>309</v>
      </c>
      <c r="AT693" s="133"/>
      <c r="AU693" s="188"/>
      <c r="AV693" s="188"/>
      <c r="AW693" s="132" t="s">
        <v>297</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54</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346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49" t="s">
        <v>31</v>
      </c>
      <c r="AH701" s="408"/>
      <c r="AI701" s="408"/>
      <c r="AJ701" s="408"/>
      <c r="AK701" s="408"/>
      <c r="AL701" s="408"/>
      <c r="AM701" s="408"/>
      <c r="AN701" s="408"/>
      <c r="AO701" s="408"/>
      <c r="AP701" s="408"/>
      <c r="AQ701" s="408"/>
      <c r="AR701" s="408"/>
      <c r="AS701" s="408"/>
      <c r="AT701" s="408"/>
      <c r="AU701" s="408"/>
      <c r="AV701" s="408"/>
      <c r="AW701" s="408"/>
      <c r="AX701" s="850"/>
    </row>
    <row r="702" spans="1:50" ht="39" customHeight="1" x14ac:dyDescent="0.15">
      <c r="A702" s="895" t="s">
        <v>259</v>
      </c>
      <c r="B702" s="89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467</v>
      </c>
      <c r="AE702" s="369"/>
      <c r="AF702" s="369"/>
      <c r="AG702" s="411" t="s">
        <v>507</v>
      </c>
      <c r="AH702" s="412"/>
      <c r="AI702" s="412"/>
      <c r="AJ702" s="412"/>
      <c r="AK702" s="412"/>
      <c r="AL702" s="412"/>
      <c r="AM702" s="412"/>
      <c r="AN702" s="412"/>
      <c r="AO702" s="412"/>
      <c r="AP702" s="412"/>
      <c r="AQ702" s="412"/>
      <c r="AR702" s="412"/>
      <c r="AS702" s="412"/>
      <c r="AT702" s="412"/>
      <c r="AU702" s="412"/>
      <c r="AV702" s="412"/>
      <c r="AW702" s="412"/>
      <c r="AX702" s="413"/>
    </row>
    <row r="703" spans="1:50" ht="39"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467</v>
      </c>
      <c r="AE703" s="349"/>
      <c r="AF703" s="349"/>
      <c r="AG703" s="118" t="s">
        <v>508</v>
      </c>
      <c r="AH703" s="119"/>
      <c r="AI703" s="119"/>
      <c r="AJ703" s="119"/>
      <c r="AK703" s="119"/>
      <c r="AL703" s="119"/>
      <c r="AM703" s="119"/>
      <c r="AN703" s="119"/>
      <c r="AO703" s="119"/>
      <c r="AP703" s="119"/>
      <c r="AQ703" s="119"/>
      <c r="AR703" s="119"/>
      <c r="AS703" s="119"/>
      <c r="AT703" s="119"/>
      <c r="AU703" s="119"/>
      <c r="AV703" s="119"/>
      <c r="AW703" s="119"/>
      <c r="AX703" s="120"/>
    </row>
    <row r="704" spans="1:50" ht="54"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467</v>
      </c>
      <c r="AE704" s="808"/>
      <c r="AF704" s="808"/>
      <c r="AG704" s="135" t="s">
        <v>509</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39</v>
      </c>
      <c r="B705" s="667"/>
      <c r="C705" s="846" t="s">
        <v>41</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467</v>
      </c>
      <c r="AE705" s="739"/>
      <c r="AF705" s="739"/>
      <c r="AG705" s="124" t="s">
        <v>511</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458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510</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377</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510</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39.75" customHeight="1" x14ac:dyDescent="0.15">
      <c r="A708" s="668"/>
      <c r="B708" s="670"/>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512</v>
      </c>
      <c r="AE708" s="629"/>
      <c r="AF708" s="629"/>
      <c r="AG708" s="767" t="s">
        <v>558</v>
      </c>
      <c r="AH708" s="768"/>
      <c r="AI708" s="768"/>
      <c r="AJ708" s="768"/>
      <c r="AK708" s="768"/>
      <c r="AL708" s="768"/>
      <c r="AM708" s="768"/>
      <c r="AN708" s="768"/>
      <c r="AO708" s="768"/>
      <c r="AP708" s="768"/>
      <c r="AQ708" s="768"/>
      <c r="AR708" s="768"/>
      <c r="AS708" s="768"/>
      <c r="AT708" s="768"/>
      <c r="AU708" s="768"/>
      <c r="AV708" s="768"/>
      <c r="AW708" s="768"/>
      <c r="AX708" s="769"/>
    </row>
    <row r="709" spans="1:50" ht="46.5" customHeight="1" x14ac:dyDescent="0.15">
      <c r="A709" s="668"/>
      <c r="B709" s="670"/>
      <c r="C709" s="423" t="s">
        <v>262</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467</v>
      </c>
      <c r="AE709" s="349"/>
      <c r="AF709" s="349"/>
      <c r="AG709" s="118" t="s">
        <v>513</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38</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512</v>
      </c>
      <c r="AE710" s="349"/>
      <c r="AF710" s="349"/>
      <c r="AG710" s="118" t="s">
        <v>473</v>
      </c>
      <c r="AH710" s="119"/>
      <c r="AI710" s="119"/>
      <c r="AJ710" s="119"/>
      <c r="AK710" s="119"/>
      <c r="AL710" s="119"/>
      <c r="AM710" s="119"/>
      <c r="AN710" s="119"/>
      <c r="AO710" s="119"/>
      <c r="AP710" s="119"/>
      <c r="AQ710" s="119"/>
      <c r="AR710" s="119"/>
      <c r="AS710" s="119"/>
      <c r="AT710" s="119"/>
      <c r="AU710" s="119"/>
      <c r="AV710" s="119"/>
      <c r="AW710" s="119"/>
      <c r="AX710" s="120"/>
    </row>
    <row r="711" spans="1:50" ht="40.5" customHeight="1" x14ac:dyDescent="0.15">
      <c r="A711" s="668"/>
      <c r="B711" s="670"/>
      <c r="C711" s="423" t="s">
        <v>43</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467</v>
      </c>
      <c r="AE711" s="349"/>
      <c r="AF711" s="349"/>
      <c r="AG711" s="118" t="s">
        <v>514</v>
      </c>
      <c r="AH711" s="119"/>
      <c r="AI711" s="119"/>
      <c r="AJ711" s="119"/>
      <c r="AK711" s="119"/>
      <c r="AL711" s="119"/>
      <c r="AM711" s="119"/>
      <c r="AN711" s="119"/>
      <c r="AO711" s="119"/>
      <c r="AP711" s="119"/>
      <c r="AQ711" s="119"/>
      <c r="AR711" s="119"/>
      <c r="AS711" s="119"/>
      <c r="AT711" s="119"/>
      <c r="AU711" s="119"/>
      <c r="AV711" s="119"/>
      <c r="AW711" s="119"/>
      <c r="AX711" s="120"/>
    </row>
    <row r="712" spans="1:50" ht="73.5" customHeight="1" x14ac:dyDescent="0.15">
      <c r="A712" s="668"/>
      <c r="B712" s="670"/>
      <c r="C712" s="423" t="s">
        <v>419</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467</v>
      </c>
      <c r="AE712" s="808"/>
      <c r="AF712" s="808"/>
      <c r="AG712" s="835" t="s">
        <v>552</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420</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512</v>
      </c>
      <c r="AE713" s="349"/>
      <c r="AF713" s="685"/>
      <c r="AG713" s="118" t="s">
        <v>474</v>
      </c>
      <c r="AH713" s="119"/>
      <c r="AI713" s="119"/>
      <c r="AJ713" s="119"/>
      <c r="AK713" s="119"/>
      <c r="AL713" s="119"/>
      <c r="AM713" s="119"/>
      <c r="AN713" s="119"/>
      <c r="AO713" s="119"/>
      <c r="AP713" s="119"/>
      <c r="AQ713" s="119"/>
      <c r="AR713" s="119"/>
      <c r="AS713" s="119"/>
      <c r="AT713" s="119"/>
      <c r="AU713" s="119"/>
      <c r="AV713" s="119"/>
      <c r="AW713" s="119"/>
      <c r="AX713" s="120"/>
    </row>
    <row r="714" spans="1:50" ht="39" customHeight="1" x14ac:dyDescent="0.15">
      <c r="A714" s="671"/>
      <c r="B714" s="672"/>
      <c r="C714" s="673" t="s">
        <v>384</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467</v>
      </c>
      <c r="AE714" s="833"/>
      <c r="AF714" s="834"/>
      <c r="AG714" s="761" t="s">
        <v>548</v>
      </c>
      <c r="AH714" s="762"/>
      <c r="AI714" s="762"/>
      <c r="AJ714" s="762"/>
      <c r="AK714" s="762"/>
      <c r="AL714" s="762"/>
      <c r="AM714" s="762"/>
      <c r="AN714" s="762"/>
      <c r="AO714" s="762"/>
      <c r="AP714" s="762"/>
      <c r="AQ714" s="762"/>
      <c r="AR714" s="762"/>
      <c r="AS714" s="762"/>
      <c r="AT714" s="762"/>
      <c r="AU714" s="762"/>
      <c r="AV714" s="762"/>
      <c r="AW714" s="762"/>
      <c r="AX714" s="763"/>
    </row>
    <row r="715" spans="1:50" ht="39" customHeight="1" x14ac:dyDescent="0.15">
      <c r="A715" s="666" t="s">
        <v>40</v>
      </c>
      <c r="B715" s="809"/>
      <c r="C715" s="810" t="s">
        <v>385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467</v>
      </c>
      <c r="AE715" s="629"/>
      <c r="AF715" s="753"/>
      <c r="AG715" s="767" t="s">
        <v>515</v>
      </c>
      <c r="AH715" s="768"/>
      <c r="AI715" s="768"/>
      <c r="AJ715" s="768"/>
      <c r="AK715" s="768"/>
      <c r="AL715" s="768"/>
      <c r="AM715" s="768"/>
      <c r="AN715" s="768"/>
      <c r="AO715" s="768"/>
      <c r="AP715" s="768"/>
      <c r="AQ715" s="768"/>
      <c r="AR715" s="768"/>
      <c r="AS715" s="768"/>
      <c r="AT715" s="768"/>
      <c r="AU715" s="768"/>
      <c r="AV715" s="768"/>
      <c r="AW715" s="768"/>
      <c r="AX715" s="769"/>
    </row>
    <row r="716" spans="1:50" ht="50.25" customHeight="1" x14ac:dyDescent="0.15">
      <c r="A716" s="668"/>
      <c r="B716" s="670"/>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467</v>
      </c>
      <c r="AE716" s="653"/>
      <c r="AF716" s="653"/>
      <c r="AG716" s="118" t="s">
        <v>553</v>
      </c>
      <c r="AH716" s="119"/>
      <c r="AI716" s="119"/>
      <c r="AJ716" s="119"/>
      <c r="AK716" s="119"/>
      <c r="AL716" s="119"/>
      <c r="AM716" s="119"/>
      <c r="AN716" s="119"/>
      <c r="AO716" s="119"/>
      <c r="AP716" s="119"/>
      <c r="AQ716" s="119"/>
      <c r="AR716" s="119"/>
      <c r="AS716" s="119"/>
      <c r="AT716" s="119"/>
      <c r="AU716" s="119"/>
      <c r="AV716" s="119"/>
      <c r="AW716" s="119"/>
      <c r="AX716" s="120"/>
    </row>
    <row r="717" spans="1:50" ht="41.25" customHeight="1" x14ac:dyDescent="0.15">
      <c r="A717" s="668"/>
      <c r="B717" s="670"/>
      <c r="C717" s="423" t="s">
        <v>329</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467</v>
      </c>
      <c r="AE717" s="349"/>
      <c r="AF717" s="349"/>
      <c r="AG717" s="118" t="s">
        <v>517</v>
      </c>
      <c r="AH717" s="119"/>
      <c r="AI717" s="119"/>
      <c r="AJ717" s="119"/>
      <c r="AK717" s="119"/>
      <c r="AL717" s="119"/>
      <c r="AM717" s="119"/>
      <c r="AN717" s="119"/>
      <c r="AO717" s="119"/>
      <c r="AP717" s="119"/>
      <c r="AQ717" s="119"/>
      <c r="AR717" s="119"/>
      <c r="AS717" s="119"/>
      <c r="AT717" s="119"/>
      <c r="AU717" s="119"/>
      <c r="AV717" s="119"/>
      <c r="AW717" s="119"/>
      <c r="AX717" s="120"/>
    </row>
    <row r="718" spans="1:50" ht="41.25" customHeight="1" x14ac:dyDescent="0.15">
      <c r="A718" s="671"/>
      <c r="B718" s="672"/>
      <c r="C718" s="423" t="s">
        <v>44</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467</v>
      </c>
      <c r="AE718" s="349"/>
      <c r="AF718" s="349"/>
      <c r="AG718" s="126" t="s">
        <v>516</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58</v>
      </c>
      <c r="B719" s="802"/>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512</v>
      </c>
      <c r="AE719" s="629"/>
      <c r="AF719" s="629"/>
      <c r="AG719" s="124" t="s">
        <v>518</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411</v>
      </c>
      <c r="D720" s="341"/>
      <c r="E720" s="341"/>
      <c r="F720" s="344"/>
      <c r="G720" s="340" t="s">
        <v>412</v>
      </c>
      <c r="H720" s="341"/>
      <c r="I720" s="341"/>
      <c r="J720" s="341"/>
      <c r="K720" s="341"/>
      <c r="L720" s="341"/>
      <c r="M720" s="341"/>
      <c r="N720" s="340" t="s">
        <v>416</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7"/>
      <c r="D721" s="338"/>
      <c r="E721" s="338"/>
      <c r="F721" s="339"/>
      <c r="G721" s="320"/>
      <c r="H721" s="321"/>
      <c r="I721" s="78" t="str">
        <f>IF(OR(G721="　", G721=""), "", "-")</f>
        <v/>
      </c>
      <c r="J721" s="324"/>
      <c r="K721" s="324"/>
      <c r="L721" s="78" t="str">
        <f>IF(M721="","","-")</f>
        <v/>
      </c>
      <c r="M721" s="79"/>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7"/>
      <c r="D722" s="338"/>
      <c r="E722" s="338"/>
      <c r="F722" s="339"/>
      <c r="G722" s="320"/>
      <c r="H722" s="321"/>
      <c r="I722" s="78" t="str">
        <f t="shared" ref="I722:I725" si="4">IF(OR(G722="　", G722=""), "", "-")</f>
        <v/>
      </c>
      <c r="J722" s="324"/>
      <c r="K722" s="324"/>
      <c r="L722" s="78" t="str">
        <f t="shared" ref="L722:L725" si="5">IF(M722="","","-")</f>
        <v/>
      </c>
      <c r="M722" s="79"/>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7"/>
      <c r="D723" s="338"/>
      <c r="E723" s="338"/>
      <c r="F723" s="339"/>
      <c r="G723" s="320"/>
      <c r="H723" s="321"/>
      <c r="I723" s="78" t="str">
        <f t="shared" si="4"/>
        <v/>
      </c>
      <c r="J723" s="324"/>
      <c r="K723" s="324"/>
      <c r="L723" s="78" t="str">
        <f t="shared" si="5"/>
        <v/>
      </c>
      <c r="M723" s="79"/>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3"/>
      <c r="B724" s="804"/>
      <c r="C724" s="337"/>
      <c r="D724" s="338"/>
      <c r="E724" s="338"/>
      <c r="F724" s="339"/>
      <c r="G724" s="320"/>
      <c r="H724" s="321"/>
      <c r="I724" s="78" t="str">
        <f t="shared" si="4"/>
        <v/>
      </c>
      <c r="J724" s="324"/>
      <c r="K724" s="324"/>
      <c r="L724" s="78" t="str">
        <f t="shared" si="5"/>
        <v/>
      </c>
      <c r="M724" s="79"/>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5"/>
      <c r="D725" s="346"/>
      <c r="E725" s="346"/>
      <c r="F725" s="347"/>
      <c r="G725" s="322"/>
      <c r="H725" s="323"/>
      <c r="I725" s="80" t="str">
        <f t="shared" si="4"/>
        <v/>
      </c>
      <c r="J725" s="325"/>
      <c r="K725" s="325"/>
      <c r="L725" s="80" t="str">
        <f t="shared" si="5"/>
        <v/>
      </c>
      <c r="M725" s="81"/>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48</v>
      </c>
      <c r="B726" s="827"/>
      <c r="C726" s="840" t="s">
        <v>53</v>
      </c>
      <c r="D726" s="862"/>
      <c r="E726" s="862"/>
      <c r="F726" s="863"/>
      <c r="G726" s="614" t="s">
        <v>519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57</v>
      </c>
      <c r="D727" s="610"/>
      <c r="E727" s="610"/>
      <c r="F727" s="611"/>
      <c r="G727" s="612" t="s">
        <v>560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33</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666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1.25" customHeight="1" thickBot="1" x14ac:dyDescent="0.2">
      <c r="A731" s="824" t="s">
        <v>256</v>
      </c>
      <c r="B731" s="825"/>
      <c r="C731" s="825"/>
      <c r="D731" s="825"/>
      <c r="E731" s="826"/>
      <c r="F731" s="754" t="s">
        <v>674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75.75" customHeight="1" thickBot="1" x14ac:dyDescent="0.2">
      <c r="A733" s="697" t="s">
        <v>675</v>
      </c>
      <c r="B733" s="698"/>
      <c r="C733" s="698"/>
      <c r="D733" s="698"/>
      <c r="E733" s="699"/>
      <c r="F733" s="663" t="s">
        <v>676</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427</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357</v>
      </c>
      <c r="B737" s="327"/>
      <c r="C737" s="327"/>
      <c r="D737" s="327"/>
      <c r="E737" s="327"/>
      <c r="F737" s="327"/>
      <c r="G737" s="314" t="s">
        <v>546</v>
      </c>
      <c r="H737" s="315"/>
      <c r="I737" s="315"/>
      <c r="J737" s="315"/>
      <c r="K737" s="315"/>
      <c r="L737" s="315"/>
      <c r="M737" s="315"/>
      <c r="N737" s="315"/>
      <c r="O737" s="315"/>
      <c r="P737" s="316"/>
      <c r="Q737" s="327" t="s">
        <v>312</v>
      </c>
      <c r="R737" s="327"/>
      <c r="S737" s="327"/>
      <c r="T737" s="327"/>
      <c r="U737" s="327"/>
      <c r="V737" s="327"/>
      <c r="W737" s="314" t="s">
        <v>547</v>
      </c>
      <c r="X737" s="315"/>
      <c r="Y737" s="315"/>
      <c r="Z737" s="315"/>
      <c r="AA737" s="315"/>
      <c r="AB737" s="315"/>
      <c r="AC737" s="315"/>
      <c r="AD737" s="315"/>
      <c r="AE737" s="315"/>
      <c r="AF737" s="316"/>
      <c r="AG737" s="327" t="s">
        <v>313</v>
      </c>
      <c r="AH737" s="327"/>
      <c r="AI737" s="327"/>
      <c r="AJ737" s="327"/>
      <c r="AK737" s="327"/>
      <c r="AL737" s="327"/>
      <c r="AM737" s="314" t="s">
        <v>546</v>
      </c>
      <c r="AN737" s="315"/>
      <c r="AO737" s="315"/>
      <c r="AP737" s="315"/>
      <c r="AQ737" s="315"/>
      <c r="AR737" s="315"/>
      <c r="AS737" s="315"/>
      <c r="AT737" s="315"/>
      <c r="AU737" s="315"/>
      <c r="AV737" s="316"/>
      <c r="AW737" s="50"/>
      <c r="AX737" s="51"/>
    </row>
    <row r="738" spans="1:50" ht="24.75" customHeight="1" x14ac:dyDescent="0.15">
      <c r="A738" s="326" t="s">
        <v>314</v>
      </c>
      <c r="B738" s="280"/>
      <c r="C738" s="280"/>
      <c r="D738" s="280"/>
      <c r="E738" s="280"/>
      <c r="F738" s="280"/>
      <c r="G738" s="314" t="s">
        <v>546</v>
      </c>
      <c r="H738" s="315"/>
      <c r="I738" s="315"/>
      <c r="J738" s="315"/>
      <c r="K738" s="315"/>
      <c r="L738" s="315"/>
      <c r="M738" s="315"/>
      <c r="N738" s="315"/>
      <c r="O738" s="315"/>
      <c r="P738" s="315"/>
      <c r="Q738" s="327" t="s">
        <v>315</v>
      </c>
      <c r="R738" s="327"/>
      <c r="S738" s="327"/>
      <c r="T738" s="327"/>
      <c r="U738" s="327"/>
      <c r="V738" s="327"/>
      <c r="W738" s="314" t="s">
        <v>520</v>
      </c>
      <c r="X738" s="315"/>
      <c r="Y738" s="315"/>
      <c r="Z738" s="315"/>
      <c r="AA738" s="315"/>
      <c r="AB738" s="315"/>
      <c r="AC738" s="315"/>
      <c r="AD738" s="315"/>
      <c r="AE738" s="315"/>
      <c r="AF738" s="316"/>
      <c r="AG738" s="280" t="s">
        <v>316</v>
      </c>
      <c r="AH738" s="280"/>
      <c r="AI738" s="280"/>
      <c r="AJ738" s="280"/>
      <c r="AK738" s="280"/>
      <c r="AL738" s="280"/>
      <c r="AM738" s="314" t="s">
        <v>521</v>
      </c>
      <c r="AN738" s="315"/>
      <c r="AO738" s="315"/>
      <c r="AP738" s="315"/>
      <c r="AQ738" s="315"/>
      <c r="AR738" s="315"/>
      <c r="AS738" s="315"/>
      <c r="AT738" s="315"/>
      <c r="AU738" s="315"/>
      <c r="AV738" s="316"/>
      <c r="AW738" s="73"/>
      <c r="AX738" s="74"/>
    </row>
    <row r="739" spans="1:50" ht="24.75" customHeight="1" thickBot="1" x14ac:dyDescent="0.2">
      <c r="A739" s="686" t="s">
        <v>413</v>
      </c>
      <c r="B739" s="687"/>
      <c r="C739" s="687"/>
      <c r="D739" s="687"/>
      <c r="E739" s="687"/>
      <c r="F739" s="687"/>
      <c r="G739" s="317" t="s">
        <v>556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52"/>
      <c r="AX739" s="53"/>
    </row>
    <row r="740" spans="1:50" ht="28.35" customHeight="1" x14ac:dyDescent="0.15">
      <c r="A740" s="635" t="s">
        <v>461</v>
      </c>
      <c r="B740" s="636"/>
      <c r="C740" s="636"/>
      <c r="D740" s="636"/>
      <c r="E740" s="636"/>
      <c r="F740" s="63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8"/>
      <c r="B741" s="639"/>
      <c r="C741" s="639"/>
      <c r="D741" s="639"/>
      <c r="E741" s="639"/>
      <c r="F741" s="640"/>
      <c r="G741" s="37"/>
      <c r="H741" s="38" t="s">
        <v>522</v>
      </c>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85"/>
      <c r="AP741" s="38"/>
      <c r="AQ741" s="38"/>
      <c r="AR741" s="38"/>
      <c r="AS741" s="38"/>
      <c r="AT741" s="38"/>
      <c r="AU741" s="38"/>
      <c r="AV741" s="38"/>
      <c r="AW741" s="38"/>
      <c r="AX741" s="39"/>
    </row>
    <row r="742" spans="1:50" ht="28.35" customHeight="1" x14ac:dyDescent="0.15">
      <c r="A742" s="638"/>
      <c r="B742" s="639"/>
      <c r="C742" s="639"/>
      <c r="D742" s="639"/>
      <c r="E742" s="639"/>
      <c r="F742" s="64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8"/>
      <c r="B743" s="639"/>
      <c r="C743" s="639"/>
      <c r="D743" s="639"/>
      <c r="E743" s="639"/>
      <c r="F743" s="64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8"/>
      <c r="B744" s="639"/>
      <c r="C744" s="639"/>
      <c r="D744" s="639"/>
      <c r="E744" s="639"/>
      <c r="F744" s="64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8"/>
      <c r="B745" s="639"/>
      <c r="C745" s="639"/>
      <c r="D745" s="639"/>
      <c r="E745" s="639"/>
      <c r="F745" s="64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8"/>
      <c r="B746" s="639"/>
      <c r="C746" s="639"/>
      <c r="D746" s="639"/>
      <c r="E746" s="639"/>
      <c r="F746" s="64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8"/>
      <c r="B747" s="639"/>
      <c r="C747" s="639"/>
      <c r="D747" s="639"/>
      <c r="E747" s="639"/>
      <c r="F747" s="64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8"/>
      <c r="B748" s="639"/>
      <c r="C748" s="639"/>
      <c r="D748" s="639"/>
      <c r="E748" s="639"/>
      <c r="F748" s="64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8"/>
      <c r="B749" s="639"/>
      <c r="C749" s="639"/>
      <c r="D749" s="639"/>
      <c r="E749" s="639"/>
      <c r="F749" s="64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8"/>
      <c r="B750" s="639"/>
      <c r="C750" s="639"/>
      <c r="D750" s="639"/>
      <c r="E750" s="639"/>
      <c r="F750" s="64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8"/>
      <c r="B751" s="639"/>
      <c r="C751" s="639"/>
      <c r="D751" s="639"/>
      <c r="E751" s="639"/>
      <c r="F751" s="64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8"/>
      <c r="B752" s="639"/>
      <c r="C752" s="639"/>
      <c r="D752" s="639"/>
      <c r="E752" s="639"/>
      <c r="F752" s="64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8"/>
      <c r="B753" s="639"/>
      <c r="C753" s="639"/>
      <c r="D753" s="639"/>
      <c r="E753" s="639"/>
      <c r="F753" s="64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8"/>
      <c r="B754" s="639"/>
      <c r="C754" s="639"/>
      <c r="D754" s="639"/>
      <c r="E754" s="639"/>
      <c r="F754" s="64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8"/>
      <c r="B755" s="639"/>
      <c r="C755" s="639"/>
      <c r="D755" s="639"/>
      <c r="E755" s="639"/>
      <c r="F755" s="64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8"/>
      <c r="B756" s="639"/>
      <c r="C756" s="639"/>
      <c r="D756" s="639"/>
      <c r="E756" s="639"/>
      <c r="F756" s="64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38"/>
      <c r="B757" s="639"/>
      <c r="C757" s="639"/>
      <c r="D757" s="639"/>
      <c r="E757" s="639"/>
      <c r="F757" s="64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38"/>
      <c r="B758" s="639"/>
      <c r="C758" s="639"/>
      <c r="D758" s="639"/>
      <c r="E758" s="639"/>
      <c r="F758" s="64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thickBot="1" x14ac:dyDescent="0.2">
      <c r="A759" s="638"/>
      <c r="B759" s="639"/>
      <c r="C759" s="639"/>
      <c r="D759" s="639"/>
      <c r="E759" s="639"/>
      <c r="F759" s="64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8"/>
      <c r="B760" s="639"/>
      <c r="C760" s="639"/>
      <c r="D760" s="639"/>
      <c r="E760" s="639"/>
      <c r="F760" s="64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8"/>
      <c r="B761" s="639"/>
      <c r="C761" s="639"/>
      <c r="D761" s="639"/>
      <c r="E761" s="639"/>
      <c r="F761" s="64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8"/>
      <c r="B762" s="639"/>
      <c r="C762" s="639"/>
      <c r="D762" s="639"/>
      <c r="E762" s="639"/>
      <c r="F762" s="64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8"/>
      <c r="B763" s="639"/>
      <c r="C763" s="639"/>
      <c r="D763" s="639"/>
      <c r="E763" s="639"/>
      <c r="F763" s="64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8"/>
      <c r="B764" s="639"/>
      <c r="C764" s="639"/>
      <c r="D764" s="639"/>
      <c r="E764" s="639"/>
      <c r="F764" s="64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8"/>
      <c r="B765" s="639"/>
      <c r="C765" s="639"/>
      <c r="D765" s="639"/>
      <c r="E765" s="639"/>
      <c r="F765" s="64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8"/>
      <c r="B766" s="639"/>
      <c r="C766" s="639"/>
      <c r="D766" s="639"/>
      <c r="E766" s="639"/>
      <c r="F766" s="64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8"/>
      <c r="B767" s="639"/>
      <c r="C767" s="639"/>
      <c r="D767" s="639"/>
      <c r="E767" s="639"/>
      <c r="F767" s="64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8"/>
      <c r="B768" s="639"/>
      <c r="C768" s="639"/>
      <c r="D768" s="639"/>
      <c r="E768" s="639"/>
      <c r="F768" s="64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8"/>
      <c r="B769" s="639"/>
      <c r="C769" s="639"/>
      <c r="D769" s="639"/>
      <c r="E769" s="639"/>
      <c r="F769" s="64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8"/>
      <c r="B770" s="639"/>
      <c r="C770" s="639"/>
      <c r="D770" s="639"/>
      <c r="E770" s="639"/>
      <c r="F770" s="64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8"/>
      <c r="B771" s="639"/>
      <c r="C771" s="639"/>
      <c r="D771" s="639"/>
      <c r="E771" s="639"/>
      <c r="F771" s="64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8"/>
      <c r="B772" s="639"/>
      <c r="C772" s="639"/>
      <c r="D772" s="639"/>
      <c r="E772" s="639"/>
      <c r="F772" s="64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8"/>
      <c r="B773" s="639"/>
      <c r="C773" s="639"/>
      <c r="D773" s="639"/>
      <c r="E773" s="639"/>
      <c r="F773" s="64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8"/>
      <c r="B774" s="639"/>
      <c r="C774" s="639"/>
      <c r="D774" s="639"/>
      <c r="E774" s="639"/>
      <c r="F774" s="64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8"/>
      <c r="B775" s="639"/>
      <c r="C775" s="639"/>
      <c r="D775" s="639"/>
      <c r="E775" s="639"/>
      <c r="F775" s="64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8"/>
      <c r="B776" s="639"/>
      <c r="C776" s="639"/>
      <c r="D776" s="639"/>
      <c r="E776" s="639"/>
      <c r="F776" s="64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8"/>
      <c r="B777" s="639"/>
      <c r="C777" s="639"/>
      <c r="D777" s="639"/>
      <c r="E777" s="639"/>
      <c r="F777" s="64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41"/>
      <c r="B778" s="642"/>
      <c r="C778" s="642"/>
      <c r="D778" s="642"/>
      <c r="E778" s="642"/>
      <c r="F778" s="64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4" t="s">
        <v>463</v>
      </c>
      <c r="B779" s="655"/>
      <c r="C779" s="655"/>
      <c r="D779" s="655"/>
      <c r="E779" s="655"/>
      <c r="F779" s="656"/>
      <c r="G779" s="619" t="s">
        <v>544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440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527</v>
      </c>
      <c r="H781" s="695"/>
      <c r="I781" s="695"/>
      <c r="J781" s="695"/>
      <c r="K781" s="696"/>
      <c r="L781" s="688" t="s">
        <v>549</v>
      </c>
      <c r="M781" s="689"/>
      <c r="N781" s="689"/>
      <c r="O781" s="689"/>
      <c r="P781" s="689"/>
      <c r="Q781" s="689"/>
      <c r="R781" s="689"/>
      <c r="S781" s="689"/>
      <c r="T781" s="689"/>
      <c r="U781" s="689"/>
      <c r="V781" s="689"/>
      <c r="W781" s="689"/>
      <c r="X781" s="690"/>
      <c r="Y781" s="414">
        <v>1</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t="s">
        <v>485</v>
      </c>
      <c r="H782" s="600"/>
      <c r="I782" s="600"/>
      <c r="J782" s="600"/>
      <c r="K782" s="601"/>
      <c r="L782" s="622" t="s">
        <v>528</v>
      </c>
      <c r="M782" s="623"/>
      <c r="N782" s="623"/>
      <c r="O782" s="623"/>
      <c r="P782" s="623"/>
      <c r="Q782" s="623"/>
      <c r="R782" s="623"/>
      <c r="S782" s="623"/>
      <c r="T782" s="623"/>
      <c r="U782" s="623"/>
      <c r="V782" s="623"/>
      <c r="W782" s="623"/>
      <c r="X782" s="624"/>
      <c r="Y782" s="625">
        <v>0.7</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t="s">
        <v>524</v>
      </c>
      <c r="H783" s="600"/>
      <c r="I783" s="600"/>
      <c r="J783" s="600"/>
      <c r="K783" s="601"/>
      <c r="L783" s="622" t="s">
        <v>529</v>
      </c>
      <c r="M783" s="623"/>
      <c r="N783" s="623"/>
      <c r="O783" s="623"/>
      <c r="P783" s="623"/>
      <c r="Q783" s="623"/>
      <c r="R783" s="623"/>
      <c r="S783" s="623"/>
      <c r="T783" s="623"/>
      <c r="U783" s="623"/>
      <c r="V783" s="623"/>
      <c r="W783" s="623"/>
      <c r="X783" s="624"/>
      <c r="Y783" s="625">
        <v>0.6</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t="s">
        <v>523</v>
      </c>
      <c r="H784" s="600"/>
      <c r="I784" s="600"/>
      <c r="J784" s="600"/>
      <c r="K784" s="601"/>
      <c r="L784" s="622" t="s">
        <v>530</v>
      </c>
      <c r="M784" s="623"/>
      <c r="N784" s="623"/>
      <c r="O784" s="623"/>
      <c r="P784" s="623"/>
      <c r="Q784" s="623"/>
      <c r="R784" s="623"/>
      <c r="S784" s="623"/>
      <c r="T784" s="623"/>
      <c r="U784" s="623"/>
      <c r="V784" s="623"/>
      <c r="W784" s="623"/>
      <c r="X784" s="624"/>
      <c r="Y784" s="625">
        <v>0.6</v>
      </c>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t="s">
        <v>531</v>
      </c>
      <c r="H785" s="600"/>
      <c r="I785" s="600"/>
      <c r="J785" s="600"/>
      <c r="K785" s="601"/>
      <c r="L785" s="622" t="s">
        <v>534</v>
      </c>
      <c r="M785" s="623"/>
      <c r="N785" s="623"/>
      <c r="O785" s="623"/>
      <c r="P785" s="623"/>
      <c r="Q785" s="623"/>
      <c r="R785" s="623"/>
      <c r="S785" s="623"/>
      <c r="T785" s="623"/>
      <c r="U785" s="623"/>
      <c r="V785" s="623"/>
      <c r="W785" s="623"/>
      <c r="X785" s="624"/>
      <c r="Y785" s="625">
        <v>0.4</v>
      </c>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t="s">
        <v>532</v>
      </c>
      <c r="H786" s="600"/>
      <c r="I786" s="600"/>
      <c r="J786" s="600"/>
      <c r="K786" s="601"/>
      <c r="L786" s="622" t="s">
        <v>533</v>
      </c>
      <c r="M786" s="623"/>
      <c r="N786" s="623"/>
      <c r="O786" s="623"/>
      <c r="P786" s="623"/>
      <c r="Q786" s="623"/>
      <c r="R786" s="623"/>
      <c r="S786" s="623"/>
      <c r="T786" s="623"/>
      <c r="U786" s="623"/>
      <c r="V786" s="623"/>
      <c r="W786" s="623"/>
      <c r="X786" s="624"/>
      <c r="Y786" s="625">
        <v>0.3</v>
      </c>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t="s">
        <v>525</v>
      </c>
      <c r="H787" s="600"/>
      <c r="I787" s="600"/>
      <c r="J787" s="600"/>
      <c r="K787" s="601"/>
      <c r="L787" s="622" t="s">
        <v>535</v>
      </c>
      <c r="M787" s="623"/>
      <c r="N787" s="623"/>
      <c r="O787" s="623"/>
      <c r="P787" s="623"/>
      <c r="Q787" s="623"/>
      <c r="R787" s="623"/>
      <c r="S787" s="623"/>
      <c r="T787" s="623"/>
      <c r="U787" s="623"/>
      <c r="V787" s="623"/>
      <c r="W787" s="623"/>
      <c r="X787" s="624"/>
      <c r="Y787" s="625">
        <v>0.3</v>
      </c>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3.8999999999999995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380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379</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381</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382</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354</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299</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417</v>
      </c>
      <c r="AM831" s="308"/>
      <c r="AN831" s="308"/>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358</v>
      </c>
      <c r="K836" s="391"/>
      <c r="L836" s="391"/>
      <c r="M836" s="391"/>
      <c r="N836" s="391"/>
      <c r="O836" s="391"/>
      <c r="P836" s="392" t="s">
        <v>330</v>
      </c>
      <c r="Q836" s="392"/>
      <c r="R836" s="392"/>
      <c r="S836" s="392"/>
      <c r="T836" s="392"/>
      <c r="U836" s="392"/>
      <c r="V836" s="392"/>
      <c r="W836" s="392"/>
      <c r="X836" s="392"/>
      <c r="Y836" s="393" t="s">
        <v>355</v>
      </c>
      <c r="Z836" s="394"/>
      <c r="AA836" s="394"/>
      <c r="AB836" s="394"/>
      <c r="AC836" s="156" t="s">
        <v>410</v>
      </c>
      <c r="AD836" s="156"/>
      <c r="AE836" s="156"/>
      <c r="AF836" s="156"/>
      <c r="AG836" s="156"/>
      <c r="AH836" s="393" t="s">
        <v>445</v>
      </c>
      <c r="AI836" s="390"/>
      <c r="AJ836" s="390"/>
      <c r="AK836" s="390"/>
      <c r="AL836" s="390" t="s">
        <v>22</v>
      </c>
      <c r="AM836" s="390"/>
      <c r="AN836" s="390"/>
      <c r="AO836" s="395"/>
      <c r="AP836" s="396" t="s">
        <v>359</v>
      </c>
      <c r="AQ836" s="396"/>
      <c r="AR836" s="396"/>
      <c r="AS836" s="396"/>
      <c r="AT836" s="396"/>
      <c r="AU836" s="396"/>
      <c r="AV836" s="396"/>
      <c r="AW836" s="396"/>
      <c r="AX836" s="396"/>
    </row>
    <row r="837" spans="1:50" ht="56.25" customHeight="1" x14ac:dyDescent="0.15">
      <c r="A837" s="402">
        <v>1</v>
      </c>
      <c r="B837" s="402">
        <v>1</v>
      </c>
      <c r="C837" s="388" t="s">
        <v>543</v>
      </c>
      <c r="D837" s="370"/>
      <c r="E837" s="370"/>
      <c r="F837" s="370"/>
      <c r="G837" s="370"/>
      <c r="H837" s="370"/>
      <c r="I837" s="370"/>
      <c r="J837" s="371">
        <v>9290005015601</v>
      </c>
      <c r="K837" s="372"/>
      <c r="L837" s="372"/>
      <c r="M837" s="372"/>
      <c r="N837" s="372"/>
      <c r="O837" s="372"/>
      <c r="P837" s="373" t="s">
        <v>539</v>
      </c>
      <c r="Q837" s="373"/>
      <c r="R837" s="373"/>
      <c r="S837" s="373"/>
      <c r="T837" s="373"/>
      <c r="U837" s="373"/>
      <c r="V837" s="373"/>
      <c r="W837" s="373"/>
      <c r="X837" s="373"/>
      <c r="Y837" s="374">
        <v>3.9940000000000002</v>
      </c>
      <c r="Z837" s="375"/>
      <c r="AA837" s="375"/>
      <c r="AB837" s="376"/>
      <c r="AC837" s="384" t="s">
        <v>453</v>
      </c>
      <c r="AD837" s="385"/>
      <c r="AE837" s="385"/>
      <c r="AF837" s="385"/>
      <c r="AG837" s="385"/>
      <c r="AH837" s="386">
        <v>3</v>
      </c>
      <c r="AI837" s="387"/>
      <c r="AJ837" s="387"/>
      <c r="AK837" s="387"/>
      <c r="AL837" s="380">
        <v>100</v>
      </c>
      <c r="AM837" s="381"/>
      <c r="AN837" s="381"/>
      <c r="AO837" s="382"/>
      <c r="AP837" s="383" t="s">
        <v>476</v>
      </c>
      <c r="AQ837" s="383"/>
      <c r="AR837" s="383"/>
      <c r="AS837" s="383"/>
      <c r="AT837" s="383"/>
      <c r="AU837" s="383"/>
      <c r="AV837" s="383"/>
      <c r="AW837" s="383"/>
      <c r="AX837" s="383"/>
    </row>
    <row r="838" spans="1:50" ht="56.25" customHeight="1" x14ac:dyDescent="0.15">
      <c r="A838" s="402">
        <v>2</v>
      </c>
      <c r="B838" s="402">
        <v>1</v>
      </c>
      <c r="C838" s="388" t="s">
        <v>526</v>
      </c>
      <c r="D838" s="370"/>
      <c r="E838" s="370"/>
      <c r="F838" s="370"/>
      <c r="G838" s="370"/>
      <c r="H838" s="370"/>
      <c r="I838" s="370"/>
      <c r="J838" s="371" t="s">
        <v>540</v>
      </c>
      <c r="K838" s="372"/>
      <c r="L838" s="372"/>
      <c r="M838" s="372"/>
      <c r="N838" s="372"/>
      <c r="O838" s="372"/>
      <c r="P838" s="373" t="s">
        <v>539</v>
      </c>
      <c r="Q838" s="373"/>
      <c r="R838" s="373"/>
      <c r="S838" s="373"/>
      <c r="T838" s="373"/>
      <c r="U838" s="373"/>
      <c r="V838" s="373"/>
      <c r="W838" s="373"/>
      <c r="X838" s="373"/>
      <c r="Y838" s="374">
        <v>3.99</v>
      </c>
      <c r="Z838" s="375"/>
      <c r="AA838" s="375"/>
      <c r="AB838" s="376"/>
      <c r="AC838" s="384" t="s">
        <v>453</v>
      </c>
      <c r="AD838" s="384"/>
      <c r="AE838" s="384"/>
      <c r="AF838" s="384"/>
      <c r="AG838" s="384"/>
      <c r="AH838" s="386">
        <v>4</v>
      </c>
      <c r="AI838" s="387"/>
      <c r="AJ838" s="387"/>
      <c r="AK838" s="387"/>
      <c r="AL838" s="380">
        <v>100</v>
      </c>
      <c r="AM838" s="381"/>
      <c r="AN838" s="381"/>
      <c r="AO838" s="382"/>
      <c r="AP838" s="383" t="s">
        <v>476</v>
      </c>
      <c r="AQ838" s="383"/>
      <c r="AR838" s="383"/>
      <c r="AS838" s="383"/>
      <c r="AT838" s="383"/>
      <c r="AU838" s="383"/>
      <c r="AV838" s="383"/>
      <c r="AW838" s="383"/>
      <c r="AX838" s="383"/>
    </row>
    <row r="839" spans="1:50" ht="56.25" customHeight="1" x14ac:dyDescent="0.15">
      <c r="A839" s="402">
        <v>3</v>
      </c>
      <c r="B839" s="402">
        <v>1</v>
      </c>
      <c r="C839" s="388" t="s">
        <v>559</v>
      </c>
      <c r="D839" s="370"/>
      <c r="E839" s="370"/>
      <c r="F839" s="370"/>
      <c r="G839" s="370"/>
      <c r="H839" s="370"/>
      <c r="I839" s="370"/>
      <c r="J839" s="371" t="s">
        <v>482</v>
      </c>
      <c r="K839" s="372"/>
      <c r="L839" s="372"/>
      <c r="M839" s="372"/>
      <c r="N839" s="372"/>
      <c r="O839" s="372"/>
      <c r="P839" s="389" t="s">
        <v>539</v>
      </c>
      <c r="Q839" s="373"/>
      <c r="R839" s="373"/>
      <c r="S839" s="373"/>
      <c r="T839" s="373"/>
      <c r="U839" s="373"/>
      <c r="V839" s="373"/>
      <c r="W839" s="373"/>
      <c r="X839" s="373"/>
      <c r="Y839" s="374">
        <v>3.9830000000000001</v>
      </c>
      <c r="Z839" s="375"/>
      <c r="AA839" s="375"/>
      <c r="AB839" s="376"/>
      <c r="AC839" s="384" t="s">
        <v>453</v>
      </c>
      <c r="AD839" s="384"/>
      <c r="AE839" s="384"/>
      <c r="AF839" s="384"/>
      <c r="AG839" s="384"/>
      <c r="AH839" s="378">
        <v>4</v>
      </c>
      <c r="AI839" s="379"/>
      <c r="AJ839" s="379"/>
      <c r="AK839" s="379"/>
      <c r="AL839" s="380">
        <v>100</v>
      </c>
      <c r="AM839" s="381"/>
      <c r="AN839" s="381"/>
      <c r="AO839" s="382"/>
      <c r="AP839" s="383" t="s">
        <v>482</v>
      </c>
      <c r="AQ839" s="383"/>
      <c r="AR839" s="383"/>
      <c r="AS839" s="383"/>
      <c r="AT839" s="383"/>
      <c r="AU839" s="383"/>
      <c r="AV839" s="383"/>
      <c r="AW839" s="383"/>
      <c r="AX839" s="383"/>
    </row>
    <row r="840" spans="1:50" ht="56.25" customHeight="1" x14ac:dyDescent="0.15">
      <c r="A840" s="402">
        <v>4</v>
      </c>
      <c r="B840" s="402">
        <v>1</v>
      </c>
      <c r="C840" s="388" t="s">
        <v>536</v>
      </c>
      <c r="D840" s="370"/>
      <c r="E840" s="370"/>
      <c r="F840" s="370"/>
      <c r="G840" s="370"/>
      <c r="H840" s="370"/>
      <c r="I840" s="370"/>
      <c r="J840" s="371">
        <v>1000020222267</v>
      </c>
      <c r="K840" s="372"/>
      <c r="L840" s="372"/>
      <c r="M840" s="372"/>
      <c r="N840" s="372"/>
      <c r="O840" s="372"/>
      <c r="P840" s="389" t="s">
        <v>539</v>
      </c>
      <c r="Q840" s="373"/>
      <c r="R840" s="373"/>
      <c r="S840" s="373"/>
      <c r="T840" s="373"/>
      <c r="U840" s="373"/>
      <c r="V840" s="373"/>
      <c r="W840" s="373"/>
      <c r="X840" s="373"/>
      <c r="Y840" s="374">
        <v>2.7770000000000001</v>
      </c>
      <c r="Z840" s="375"/>
      <c r="AA840" s="375"/>
      <c r="AB840" s="376"/>
      <c r="AC840" s="384" t="s">
        <v>453</v>
      </c>
      <c r="AD840" s="384"/>
      <c r="AE840" s="384"/>
      <c r="AF840" s="384"/>
      <c r="AG840" s="384"/>
      <c r="AH840" s="378">
        <v>4</v>
      </c>
      <c r="AI840" s="379"/>
      <c r="AJ840" s="379"/>
      <c r="AK840" s="379"/>
      <c r="AL840" s="380">
        <v>100</v>
      </c>
      <c r="AM840" s="381"/>
      <c r="AN840" s="381"/>
      <c r="AO840" s="382"/>
      <c r="AP840" s="383" t="s">
        <v>542</v>
      </c>
      <c r="AQ840" s="383"/>
      <c r="AR840" s="383"/>
      <c r="AS840" s="383"/>
      <c r="AT840" s="383"/>
      <c r="AU840" s="383"/>
      <c r="AV840" s="383"/>
      <c r="AW840" s="383"/>
      <c r="AX840" s="383"/>
    </row>
    <row r="841" spans="1:50" ht="56.25" customHeight="1" x14ac:dyDescent="0.15">
      <c r="A841" s="402">
        <v>5</v>
      </c>
      <c r="B841" s="402">
        <v>1</v>
      </c>
      <c r="C841" s="370" t="s">
        <v>537</v>
      </c>
      <c r="D841" s="370"/>
      <c r="E841" s="370"/>
      <c r="F841" s="370"/>
      <c r="G841" s="370"/>
      <c r="H841" s="370"/>
      <c r="I841" s="370"/>
      <c r="J841" s="371" t="s">
        <v>541</v>
      </c>
      <c r="K841" s="372"/>
      <c r="L841" s="372"/>
      <c r="M841" s="372"/>
      <c r="N841" s="372"/>
      <c r="O841" s="372"/>
      <c r="P841" s="373" t="s">
        <v>539</v>
      </c>
      <c r="Q841" s="373"/>
      <c r="R841" s="373"/>
      <c r="S841" s="373"/>
      <c r="T841" s="373"/>
      <c r="U841" s="373"/>
      <c r="V841" s="373"/>
      <c r="W841" s="373"/>
      <c r="X841" s="373"/>
      <c r="Y841" s="374">
        <v>2.2509999999999999</v>
      </c>
      <c r="Z841" s="375"/>
      <c r="AA841" s="375"/>
      <c r="AB841" s="376"/>
      <c r="AC841" s="377" t="s">
        <v>453</v>
      </c>
      <c r="AD841" s="377"/>
      <c r="AE841" s="377"/>
      <c r="AF841" s="377"/>
      <c r="AG841" s="377"/>
      <c r="AH841" s="378">
        <v>3</v>
      </c>
      <c r="AI841" s="379"/>
      <c r="AJ841" s="379"/>
      <c r="AK841" s="379"/>
      <c r="AL841" s="380">
        <v>100</v>
      </c>
      <c r="AM841" s="381"/>
      <c r="AN841" s="381"/>
      <c r="AO841" s="382"/>
      <c r="AP841" s="383" t="s">
        <v>505</v>
      </c>
      <c r="AQ841" s="383"/>
      <c r="AR841" s="383"/>
      <c r="AS841" s="383"/>
      <c r="AT841" s="383"/>
      <c r="AU841" s="383"/>
      <c r="AV841" s="383"/>
      <c r="AW841" s="383"/>
      <c r="AX841" s="383"/>
    </row>
    <row r="842" spans="1:50" ht="56.25" customHeight="1" x14ac:dyDescent="0.15">
      <c r="A842" s="402">
        <v>6</v>
      </c>
      <c r="B842" s="402">
        <v>1</v>
      </c>
      <c r="C842" s="388" t="s">
        <v>538</v>
      </c>
      <c r="D842" s="370"/>
      <c r="E842" s="370"/>
      <c r="F842" s="370"/>
      <c r="G842" s="370"/>
      <c r="H842" s="370"/>
      <c r="I842" s="370"/>
      <c r="J842" s="371">
        <v>5010005007398</v>
      </c>
      <c r="K842" s="372"/>
      <c r="L842" s="372"/>
      <c r="M842" s="372"/>
      <c r="N842" s="372"/>
      <c r="O842" s="372"/>
      <c r="P842" s="373" t="s">
        <v>539</v>
      </c>
      <c r="Q842" s="373"/>
      <c r="R842" s="373"/>
      <c r="S842" s="373"/>
      <c r="T842" s="373"/>
      <c r="U842" s="373"/>
      <c r="V842" s="373"/>
      <c r="W842" s="373"/>
      <c r="X842" s="373"/>
      <c r="Y842" s="374">
        <v>1.7450000000000001</v>
      </c>
      <c r="Z842" s="375"/>
      <c r="AA842" s="375"/>
      <c r="AB842" s="376"/>
      <c r="AC842" s="377" t="s">
        <v>453</v>
      </c>
      <c r="AD842" s="377"/>
      <c r="AE842" s="377"/>
      <c r="AF842" s="377"/>
      <c r="AG842" s="377"/>
      <c r="AH842" s="378">
        <v>3</v>
      </c>
      <c r="AI842" s="379"/>
      <c r="AJ842" s="379"/>
      <c r="AK842" s="379"/>
      <c r="AL842" s="380">
        <v>100</v>
      </c>
      <c r="AM842" s="381"/>
      <c r="AN842" s="381"/>
      <c r="AO842" s="382"/>
      <c r="AP842" s="383" t="s">
        <v>474</v>
      </c>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90"/>
      <c r="B869" s="390"/>
      <c r="C869" s="390" t="s">
        <v>27</v>
      </c>
      <c r="D869" s="390"/>
      <c r="E869" s="390"/>
      <c r="F869" s="390"/>
      <c r="G869" s="390"/>
      <c r="H869" s="390"/>
      <c r="I869" s="390"/>
      <c r="J869" s="156" t="s">
        <v>358</v>
      </c>
      <c r="K869" s="391"/>
      <c r="L869" s="391"/>
      <c r="M869" s="391"/>
      <c r="N869" s="391"/>
      <c r="O869" s="391"/>
      <c r="P869" s="392" t="s">
        <v>330</v>
      </c>
      <c r="Q869" s="392"/>
      <c r="R869" s="392"/>
      <c r="S869" s="392"/>
      <c r="T869" s="392"/>
      <c r="U869" s="392"/>
      <c r="V869" s="392"/>
      <c r="W869" s="392"/>
      <c r="X869" s="392"/>
      <c r="Y869" s="393" t="s">
        <v>355</v>
      </c>
      <c r="Z869" s="394"/>
      <c r="AA869" s="394"/>
      <c r="AB869" s="394"/>
      <c r="AC869" s="156" t="s">
        <v>410</v>
      </c>
      <c r="AD869" s="156"/>
      <c r="AE869" s="156"/>
      <c r="AF869" s="156"/>
      <c r="AG869" s="156"/>
      <c r="AH869" s="393" t="s">
        <v>445</v>
      </c>
      <c r="AI869" s="390"/>
      <c r="AJ869" s="390"/>
      <c r="AK869" s="390"/>
      <c r="AL869" s="390" t="s">
        <v>22</v>
      </c>
      <c r="AM869" s="390"/>
      <c r="AN869" s="390"/>
      <c r="AO869" s="395"/>
      <c r="AP869" s="396" t="s">
        <v>359</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90"/>
      <c r="B902" s="390"/>
      <c r="C902" s="390" t="s">
        <v>27</v>
      </c>
      <c r="D902" s="390"/>
      <c r="E902" s="390"/>
      <c r="F902" s="390"/>
      <c r="G902" s="390"/>
      <c r="H902" s="390"/>
      <c r="I902" s="390"/>
      <c r="J902" s="156" t="s">
        <v>358</v>
      </c>
      <c r="K902" s="391"/>
      <c r="L902" s="391"/>
      <c r="M902" s="391"/>
      <c r="N902" s="391"/>
      <c r="O902" s="391"/>
      <c r="P902" s="392" t="s">
        <v>330</v>
      </c>
      <c r="Q902" s="392"/>
      <c r="R902" s="392"/>
      <c r="S902" s="392"/>
      <c r="T902" s="392"/>
      <c r="U902" s="392"/>
      <c r="V902" s="392"/>
      <c r="W902" s="392"/>
      <c r="X902" s="392"/>
      <c r="Y902" s="393" t="s">
        <v>355</v>
      </c>
      <c r="Z902" s="394"/>
      <c r="AA902" s="394"/>
      <c r="AB902" s="394"/>
      <c r="AC902" s="156" t="s">
        <v>410</v>
      </c>
      <c r="AD902" s="156"/>
      <c r="AE902" s="156"/>
      <c r="AF902" s="156"/>
      <c r="AG902" s="156"/>
      <c r="AH902" s="393" t="s">
        <v>445</v>
      </c>
      <c r="AI902" s="390"/>
      <c r="AJ902" s="390"/>
      <c r="AK902" s="390"/>
      <c r="AL902" s="390" t="s">
        <v>22</v>
      </c>
      <c r="AM902" s="390"/>
      <c r="AN902" s="390"/>
      <c r="AO902" s="395"/>
      <c r="AP902" s="396" t="s">
        <v>359</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0"/>
      <c r="B935" s="390"/>
      <c r="C935" s="390" t="s">
        <v>27</v>
      </c>
      <c r="D935" s="390"/>
      <c r="E935" s="390"/>
      <c r="F935" s="390"/>
      <c r="G935" s="390"/>
      <c r="H935" s="390"/>
      <c r="I935" s="390"/>
      <c r="J935" s="156" t="s">
        <v>358</v>
      </c>
      <c r="K935" s="391"/>
      <c r="L935" s="391"/>
      <c r="M935" s="391"/>
      <c r="N935" s="391"/>
      <c r="O935" s="391"/>
      <c r="P935" s="392" t="s">
        <v>330</v>
      </c>
      <c r="Q935" s="392"/>
      <c r="R935" s="392"/>
      <c r="S935" s="392"/>
      <c r="T935" s="392"/>
      <c r="U935" s="392"/>
      <c r="V935" s="392"/>
      <c r="W935" s="392"/>
      <c r="X935" s="392"/>
      <c r="Y935" s="393" t="s">
        <v>355</v>
      </c>
      <c r="Z935" s="394"/>
      <c r="AA935" s="394"/>
      <c r="AB935" s="394"/>
      <c r="AC935" s="156" t="s">
        <v>410</v>
      </c>
      <c r="AD935" s="156"/>
      <c r="AE935" s="156"/>
      <c r="AF935" s="156"/>
      <c r="AG935" s="156"/>
      <c r="AH935" s="393" t="s">
        <v>445</v>
      </c>
      <c r="AI935" s="390"/>
      <c r="AJ935" s="390"/>
      <c r="AK935" s="390"/>
      <c r="AL935" s="390" t="s">
        <v>22</v>
      </c>
      <c r="AM935" s="390"/>
      <c r="AN935" s="390"/>
      <c r="AO935" s="395"/>
      <c r="AP935" s="396" t="s">
        <v>359</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0"/>
      <c r="B968" s="390"/>
      <c r="C968" s="390" t="s">
        <v>27</v>
      </c>
      <c r="D968" s="390"/>
      <c r="E968" s="390"/>
      <c r="F968" s="390"/>
      <c r="G968" s="390"/>
      <c r="H968" s="390"/>
      <c r="I968" s="390"/>
      <c r="J968" s="156" t="s">
        <v>358</v>
      </c>
      <c r="K968" s="391"/>
      <c r="L968" s="391"/>
      <c r="M968" s="391"/>
      <c r="N968" s="391"/>
      <c r="O968" s="391"/>
      <c r="P968" s="392" t="s">
        <v>330</v>
      </c>
      <c r="Q968" s="392"/>
      <c r="R968" s="392"/>
      <c r="S968" s="392"/>
      <c r="T968" s="392"/>
      <c r="U968" s="392"/>
      <c r="V968" s="392"/>
      <c r="W968" s="392"/>
      <c r="X968" s="392"/>
      <c r="Y968" s="393" t="s">
        <v>355</v>
      </c>
      <c r="Z968" s="394"/>
      <c r="AA968" s="394"/>
      <c r="AB968" s="394"/>
      <c r="AC968" s="156" t="s">
        <v>410</v>
      </c>
      <c r="AD968" s="156"/>
      <c r="AE968" s="156"/>
      <c r="AF968" s="156"/>
      <c r="AG968" s="156"/>
      <c r="AH968" s="393" t="s">
        <v>445</v>
      </c>
      <c r="AI968" s="390"/>
      <c r="AJ968" s="390"/>
      <c r="AK968" s="390"/>
      <c r="AL968" s="390" t="s">
        <v>22</v>
      </c>
      <c r="AM968" s="390"/>
      <c r="AN968" s="390"/>
      <c r="AO968" s="395"/>
      <c r="AP968" s="396" t="s">
        <v>359</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0"/>
      <c r="B1001" s="390"/>
      <c r="C1001" s="390" t="s">
        <v>27</v>
      </c>
      <c r="D1001" s="390"/>
      <c r="E1001" s="390"/>
      <c r="F1001" s="390"/>
      <c r="G1001" s="390"/>
      <c r="H1001" s="390"/>
      <c r="I1001" s="390"/>
      <c r="J1001" s="156" t="s">
        <v>358</v>
      </c>
      <c r="K1001" s="391"/>
      <c r="L1001" s="391"/>
      <c r="M1001" s="391"/>
      <c r="N1001" s="391"/>
      <c r="O1001" s="391"/>
      <c r="P1001" s="392" t="s">
        <v>330</v>
      </c>
      <c r="Q1001" s="392"/>
      <c r="R1001" s="392"/>
      <c r="S1001" s="392"/>
      <c r="T1001" s="392"/>
      <c r="U1001" s="392"/>
      <c r="V1001" s="392"/>
      <c r="W1001" s="392"/>
      <c r="X1001" s="392"/>
      <c r="Y1001" s="393" t="s">
        <v>355</v>
      </c>
      <c r="Z1001" s="394"/>
      <c r="AA1001" s="394"/>
      <c r="AB1001" s="394"/>
      <c r="AC1001" s="156" t="s">
        <v>410</v>
      </c>
      <c r="AD1001" s="156"/>
      <c r="AE1001" s="156"/>
      <c r="AF1001" s="156"/>
      <c r="AG1001" s="156"/>
      <c r="AH1001" s="393" t="s">
        <v>445</v>
      </c>
      <c r="AI1001" s="390"/>
      <c r="AJ1001" s="390"/>
      <c r="AK1001" s="390"/>
      <c r="AL1001" s="390" t="s">
        <v>22</v>
      </c>
      <c r="AM1001" s="390"/>
      <c r="AN1001" s="390"/>
      <c r="AO1001" s="395"/>
      <c r="AP1001" s="396" t="s">
        <v>359</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0"/>
      <c r="B1034" s="390"/>
      <c r="C1034" s="390" t="s">
        <v>27</v>
      </c>
      <c r="D1034" s="390"/>
      <c r="E1034" s="390"/>
      <c r="F1034" s="390"/>
      <c r="G1034" s="390"/>
      <c r="H1034" s="390"/>
      <c r="I1034" s="390"/>
      <c r="J1034" s="156" t="s">
        <v>358</v>
      </c>
      <c r="K1034" s="391"/>
      <c r="L1034" s="391"/>
      <c r="M1034" s="391"/>
      <c r="N1034" s="391"/>
      <c r="O1034" s="391"/>
      <c r="P1034" s="392" t="s">
        <v>330</v>
      </c>
      <c r="Q1034" s="392"/>
      <c r="R1034" s="392"/>
      <c r="S1034" s="392"/>
      <c r="T1034" s="392"/>
      <c r="U1034" s="392"/>
      <c r="V1034" s="392"/>
      <c r="W1034" s="392"/>
      <c r="X1034" s="392"/>
      <c r="Y1034" s="393" t="s">
        <v>355</v>
      </c>
      <c r="Z1034" s="394"/>
      <c r="AA1034" s="394"/>
      <c r="AB1034" s="394"/>
      <c r="AC1034" s="156" t="s">
        <v>410</v>
      </c>
      <c r="AD1034" s="156"/>
      <c r="AE1034" s="156"/>
      <c r="AF1034" s="156"/>
      <c r="AG1034" s="156"/>
      <c r="AH1034" s="393" t="s">
        <v>445</v>
      </c>
      <c r="AI1034" s="390"/>
      <c r="AJ1034" s="390"/>
      <c r="AK1034" s="390"/>
      <c r="AL1034" s="390" t="s">
        <v>22</v>
      </c>
      <c r="AM1034" s="390"/>
      <c r="AN1034" s="390"/>
      <c r="AO1034" s="395"/>
      <c r="AP1034" s="396" t="s">
        <v>359</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0"/>
      <c r="B1067" s="390"/>
      <c r="C1067" s="390" t="s">
        <v>27</v>
      </c>
      <c r="D1067" s="390"/>
      <c r="E1067" s="390"/>
      <c r="F1067" s="390"/>
      <c r="G1067" s="390"/>
      <c r="H1067" s="390"/>
      <c r="I1067" s="390"/>
      <c r="J1067" s="156" t="s">
        <v>358</v>
      </c>
      <c r="K1067" s="391"/>
      <c r="L1067" s="391"/>
      <c r="M1067" s="391"/>
      <c r="N1067" s="391"/>
      <c r="O1067" s="391"/>
      <c r="P1067" s="392" t="s">
        <v>330</v>
      </c>
      <c r="Q1067" s="392"/>
      <c r="R1067" s="392"/>
      <c r="S1067" s="392"/>
      <c r="T1067" s="392"/>
      <c r="U1067" s="392"/>
      <c r="V1067" s="392"/>
      <c r="W1067" s="392"/>
      <c r="X1067" s="392"/>
      <c r="Y1067" s="393" t="s">
        <v>355</v>
      </c>
      <c r="Z1067" s="394"/>
      <c r="AA1067" s="394"/>
      <c r="AB1067" s="394"/>
      <c r="AC1067" s="156" t="s">
        <v>410</v>
      </c>
      <c r="AD1067" s="156"/>
      <c r="AE1067" s="156"/>
      <c r="AF1067" s="156"/>
      <c r="AG1067" s="156"/>
      <c r="AH1067" s="393" t="s">
        <v>445</v>
      </c>
      <c r="AI1067" s="390"/>
      <c r="AJ1067" s="390"/>
      <c r="AK1067" s="390"/>
      <c r="AL1067" s="390" t="s">
        <v>22</v>
      </c>
      <c r="AM1067" s="390"/>
      <c r="AN1067" s="390"/>
      <c r="AO1067" s="395"/>
      <c r="AP1067" s="396" t="s">
        <v>359</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390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417</v>
      </c>
      <c r="AM1098" s="310"/>
      <c r="AN1098" s="31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2"/>
      <c r="B1101" s="402"/>
      <c r="C1101" s="156" t="s">
        <v>351</v>
      </c>
      <c r="D1101" s="406"/>
      <c r="E1101" s="156" t="s">
        <v>350</v>
      </c>
      <c r="F1101" s="406"/>
      <c r="G1101" s="406"/>
      <c r="H1101" s="406"/>
      <c r="I1101" s="406"/>
      <c r="J1101" s="156" t="s">
        <v>358</v>
      </c>
      <c r="K1101" s="156"/>
      <c r="L1101" s="156"/>
      <c r="M1101" s="156"/>
      <c r="N1101" s="156"/>
      <c r="O1101" s="156"/>
      <c r="P1101" s="393" t="s">
        <v>28</v>
      </c>
      <c r="Q1101" s="393"/>
      <c r="R1101" s="393"/>
      <c r="S1101" s="393"/>
      <c r="T1101" s="393"/>
      <c r="U1101" s="393"/>
      <c r="V1101" s="393"/>
      <c r="W1101" s="393"/>
      <c r="X1101" s="393"/>
      <c r="Y1101" s="156" t="s">
        <v>360</v>
      </c>
      <c r="Z1101" s="406"/>
      <c r="AA1101" s="406"/>
      <c r="AB1101" s="406"/>
      <c r="AC1101" s="156" t="s">
        <v>331</v>
      </c>
      <c r="AD1101" s="156"/>
      <c r="AE1101" s="156"/>
      <c r="AF1101" s="156"/>
      <c r="AG1101" s="156"/>
      <c r="AH1101" s="393" t="s">
        <v>345</v>
      </c>
      <c r="AI1101" s="394"/>
      <c r="AJ1101" s="394"/>
      <c r="AK1101" s="394"/>
      <c r="AL1101" s="394" t="s">
        <v>22</v>
      </c>
      <c r="AM1101" s="394"/>
      <c r="AN1101" s="394"/>
      <c r="AO1101" s="407"/>
      <c r="AP1101" s="396" t="s">
        <v>391</v>
      </c>
      <c r="AQ1101" s="396"/>
      <c r="AR1101" s="396"/>
      <c r="AS1101" s="396"/>
      <c r="AT1101" s="396"/>
      <c r="AU1101" s="396"/>
      <c r="AV1101" s="396"/>
      <c r="AW1101" s="396"/>
      <c r="AX1101" s="396"/>
    </row>
    <row r="1102" spans="1:50" ht="30" customHeight="1" x14ac:dyDescent="0.15">
      <c r="A1102" s="402">
        <v>1</v>
      </c>
      <c r="B1102" s="402">
        <v>1</v>
      </c>
      <c r="C1102" s="400"/>
      <c r="D1102" s="400"/>
      <c r="E1102" s="154" t="s">
        <v>476</v>
      </c>
      <c r="F1102" s="401"/>
      <c r="G1102" s="401"/>
      <c r="H1102" s="401"/>
      <c r="I1102" s="401"/>
      <c r="J1102" s="371" t="s">
        <v>545</v>
      </c>
      <c r="K1102" s="372"/>
      <c r="L1102" s="372"/>
      <c r="M1102" s="372"/>
      <c r="N1102" s="372"/>
      <c r="O1102" s="372"/>
      <c r="P1102" s="389" t="s">
        <v>482</v>
      </c>
      <c r="Q1102" s="373"/>
      <c r="R1102" s="373"/>
      <c r="S1102" s="373"/>
      <c r="T1102" s="373"/>
      <c r="U1102" s="373"/>
      <c r="V1102" s="373"/>
      <c r="W1102" s="373"/>
      <c r="X1102" s="373"/>
      <c r="Y1102" s="374" t="s">
        <v>476</v>
      </c>
      <c r="Z1102" s="375"/>
      <c r="AA1102" s="375"/>
      <c r="AB1102" s="376"/>
      <c r="AC1102" s="377"/>
      <c r="AD1102" s="377"/>
      <c r="AE1102" s="377"/>
      <c r="AF1102" s="377"/>
      <c r="AG1102" s="377"/>
      <c r="AH1102" s="378" t="s">
        <v>476</v>
      </c>
      <c r="AI1102" s="379"/>
      <c r="AJ1102" s="379"/>
      <c r="AK1102" s="379"/>
      <c r="AL1102" s="380" t="s">
        <v>483</v>
      </c>
      <c r="AM1102" s="381"/>
      <c r="AN1102" s="381"/>
      <c r="AO1102" s="382"/>
      <c r="AP1102" s="383" t="s">
        <v>477</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7">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16383" man="1"/>
    <brk id="727" max="16383" man="1"/>
    <brk id="739"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469</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468</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86" customWidth="1"/>
    <col min="50" max="50" width="6.2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AP1" s="87"/>
      <c r="AQ1" s="87"/>
      <c r="AR1" s="87"/>
      <c r="AS1" s="87"/>
      <c r="AT1" s="87"/>
      <c r="AU1" s="87"/>
      <c r="AV1" s="87"/>
      <c r="AW1" s="88"/>
    </row>
    <row r="2" spans="1:50" ht="18.75" customHeight="1" x14ac:dyDescent="0.15">
      <c r="A2" s="432" t="s">
        <v>422</v>
      </c>
      <c r="B2" s="433"/>
      <c r="C2" s="433"/>
      <c r="D2" s="433"/>
      <c r="E2" s="433"/>
      <c r="F2" s="434"/>
      <c r="G2" s="529" t="s">
        <v>265</v>
      </c>
      <c r="H2" s="468"/>
      <c r="I2" s="468"/>
      <c r="J2" s="468"/>
      <c r="K2" s="468"/>
      <c r="L2" s="468"/>
      <c r="M2" s="468"/>
      <c r="N2" s="468"/>
      <c r="O2" s="530"/>
      <c r="P2" s="467" t="s">
        <v>59</v>
      </c>
      <c r="Q2" s="468"/>
      <c r="R2" s="468"/>
      <c r="S2" s="468"/>
      <c r="T2" s="468"/>
      <c r="U2" s="468"/>
      <c r="V2" s="468"/>
      <c r="W2" s="468"/>
      <c r="X2" s="530"/>
      <c r="Y2" s="1008"/>
      <c r="Z2" s="854"/>
      <c r="AA2" s="855"/>
      <c r="AB2" s="1012" t="s">
        <v>12</v>
      </c>
      <c r="AC2" s="1013"/>
      <c r="AD2" s="1014"/>
      <c r="AE2" s="563" t="s">
        <v>310</v>
      </c>
      <c r="AF2" s="563"/>
      <c r="AG2" s="563"/>
      <c r="AH2" s="563"/>
      <c r="AI2" s="563" t="s">
        <v>311</v>
      </c>
      <c r="AJ2" s="563"/>
      <c r="AK2" s="563"/>
      <c r="AL2" s="563"/>
      <c r="AM2" s="563" t="s">
        <v>317</v>
      </c>
      <c r="AN2" s="563"/>
      <c r="AO2" s="563"/>
      <c r="AP2" s="442"/>
      <c r="AQ2" s="160" t="s">
        <v>308</v>
      </c>
      <c r="AR2" s="129"/>
      <c r="AS2" s="129"/>
      <c r="AT2" s="130"/>
      <c r="AU2" s="565" t="s">
        <v>253</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09"/>
      <c r="Z3" s="1010"/>
      <c r="AA3" s="1011"/>
      <c r="AB3" s="1015"/>
      <c r="AC3" s="1016"/>
      <c r="AD3" s="1017"/>
      <c r="AE3" s="564"/>
      <c r="AF3" s="564"/>
      <c r="AG3" s="564"/>
      <c r="AH3" s="564"/>
      <c r="AI3" s="564"/>
      <c r="AJ3" s="564"/>
      <c r="AK3" s="564"/>
      <c r="AL3" s="564"/>
      <c r="AM3" s="564"/>
      <c r="AN3" s="564"/>
      <c r="AO3" s="564"/>
      <c r="AP3" s="445"/>
      <c r="AQ3" s="186"/>
      <c r="AR3" s="187"/>
      <c r="AS3" s="132" t="s">
        <v>309</v>
      </c>
      <c r="AT3" s="133"/>
      <c r="AU3" s="187"/>
      <c r="AV3" s="187"/>
      <c r="AW3" s="430" t="s">
        <v>562</v>
      </c>
      <c r="AX3" s="431"/>
    </row>
    <row r="4" spans="1:50" ht="22.5" customHeight="1" x14ac:dyDescent="0.15">
      <c r="A4" s="435"/>
      <c r="B4" s="433"/>
      <c r="C4" s="433"/>
      <c r="D4" s="433"/>
      <c r="E4" s="433"/>
      <c r="F4" s="434"/>
      <c r="G4" s="576"/>
      <c r="H4" s="1018"/>
      <c r="I4" s="1018"/>
      <c r="J4" s="1018"/>
      <c r="K4" s="1018"/>
      <c r="L4" s="1018"/>
      <c r="M4" s="1018"/>
      <c r="N4" s="1018"/>
      <c r="O4" s="1019"/>
      <c r="P4" s="101"/>
      <c r="Q4" s="1026"/>
      <c r="R4" s="1026"/>
      <c r="S4" s="1026"/>
      <c r="T4" s="1026"/>
      <c r="U4" s="1026"/>
      <c r="V4" s="1026"/>
      <c r="W4" s="1026"/>
      <c r="X4" s="1027"/>
      <c r="Y4" s="1032" t="s">
        <v>13</v>
      </c>
      <c r="Z4" s="1033"/>
      <c r="AA4" s="1034"/>
      <c r="AB4" s="483"/>
      <c r="AC4" s="1035"/>
      <c r="AD4" s="1035"/>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20"/>
      <c r="H5" s="1021"/>
      <c r="I5" s="1021"/>
      <c r="J5" s="1021"/>
      <c r="K5" s="1021"/>
      <c r="L5" s="1021"/>
      <c r="M5" s="1021"/>
      <c r="N5" s="1021"/>
      <c r="O5" s="1022"/>
      <c r="P5" s="1028"/>
      <c r="Q5" s="1028"/>
      <c r="R5" s="1028"/>
      <c r="S5" s="1028"/>
      <c r="T5" s="1028"/>
      <c r="U5" s="1028"/>
      <c r="V5" s="1028"/>
      <c r="W5" s="1028"/>
      <c r="X5" s="1029"/>
      <c r="Y5" s="420" t="s">
        <v>54</v>
      </c>
      <c r="Z5" s="1036"/>
      <c r="AA5" s="1037"/>
      <c r="AB5" s="537"/>
      <c r="AC5" s="1038"/>
      <c r="AD5" s="1038"/>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23"/>
      <c r="H6" s="1024"/>
      <c r="I6" s="1024"/>
      <c r="J6" s="1024"/>
      <c r="K6" s="1024"/>
      <c r="L6" s="1024"/>
      <c r="M6" s="1024"/>
      <c r="N6" s="1024"/>
      <c r="O6" s="1025"/>
      <c r="P6" s="1030"/>
      <c r="Q6" s="1030"/>
      <c r="R6" s="1030"/>
      <c r="S6" s="1030"/>
      <c r="T6" s="1030"/>
      <c r="U6" s="1030"/>
      <c r="V6" s="1030"/>
      <c r="W6" s="1030"/>
      <c r="X6" s="1031"/>
      <c r="Y6" s="1039" t="s">
        <v>14</v>
      </c>
      <c r="Z6" s="1036"/>
      <c r="AA6" s="1037"/>
      <c r="AB6" s="548" t="s">
        <v>563</v>
      </c>
      <c r="AC6" s="1040"/>
      <c r="AD6" s="1040"/>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457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422</v>
      </c>
      <c r="B9" s="433"/>
      <c r="C9" s="433"/>
      <c r="D9" s="433"/>
      <c r="E9" s="433"/>
      <c r="F9" s="434"/>
      <c r="G9" s="529" t="s">
        <v>265</v>
      </c>
      <c r="H9" s="468"/>
      <c r="I9" s="468"/>
      <c r="J9" s="468"/>
      <c r="K9" s="468"/>
      <c r="L9" s="468"/>
      <c r="M9" s="468"/>
      <c r="N9" s="468"/>
      <c r="O9" s="530"/>
      <c r="P9" s="467" t="s">
        <v>59</v>
      </c>
      <c r="Q9" s="468"/>
      <c r="R9" s="468"/>
      <c r="S9" s="468"/>
      <c r="T9" s="468"/>
      <c r="U9" s="468"/>
      <c r="V9" s="468"/>
      <c r="W9" s="468"/>
      <c r="X9" s="530"/>
      <c r="Y9" s="1008"/>
      <c r="Z9" s="854"/>
      <c r="AA9" s="855"/>
      <c r="AB9" s="1012" t="s">
        <v>12</v>
      </c>
      <c r="AC9" s="1013"/>
      <c r="AD9" s="1014"/>
      <c r="AE9" s="563" t="s">
        <v>310</v>
      </c>
      <c r="AF9" s="563"/>
      <c r="AG9" s="563"/>
      <c r="AH9" s="563"/>
      <c r="AI9" s="563" t="s">
        <v>311</v>
      </c>
      <c r="AJ9" s="563"/>
      <c r="AK9" s="563"/>
      <c r="AL9" s="563"/>
      <c r="AM9" s="563" t="s">
        <v>317</v>
      </c>
      <c r="AN9" s="563"/>
      <c r="AO9" s="563"/>
      <c r="AP9" s="442"/>
      <c r="AQ9" s="160" t="s">
        <v>308</v>
      </c>
      <c r="AR9" s="129"/>
      <c r="AS9" s="129"/>
      <c r="AT9" s="130"/>
      <c r="AU9" s="565" t="s">
        <v>253</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09"/>
      <c r="Z10" s="1010"/>
      <c r="AA10" s="1011"/>
      <c r="AB10" s="1015"/>
      <c r="AC10" s="1016"/>
      <c r="AD10" s="1017"/>
      <c r="AE10" s="564"/>
      <c r="AF10" s="564"/>
      <c r="AG10" s="564"/>
      <c r="AH10" s="564"/>
      <c r="AI10" s="564"/>
      <c r="AJ10" s="564"/>
      <c r="AK10" s="564"/>
      <c r="AL10" s="564"/>
      <c r="AM10" s="564"/>
      <c r="AN10" s="564"/>
      <c r="AO10" s="564"/>
      <c r="AP10" s="445"/>
      <c r="AQ10" s="186"/>
      <c r="AR10" s="187"/>
      <c r="AS10" s="132" t="s">
        <v>309</v>
      </c>
      <c r="AT10" s="133"/>
      <c r="AU10" s="187"/>
      <c r="AV10" s="187"/>
      <c r="AW10" s="430" t="s">
        <v>564</v>
      </c>
      <c r="AX10" s="431"/>
    </row>
    <row r="11" spans="1:50" ht="22.5" customHeight="1" x14ac:dyDescent="0.15">
      <c r="A11" s="435"/>
      <c r="B11" s="433"/>
      <c r="C11" s="433"/>
      <c r="D11" s="433"/>
      <c r="E11" s="433"/>
      <c r="F11" s="434"/>
      <c r="G11" s="576"/>
      <c r="H11" s="1018"/>
      <c r="I11" s="1018"/>
      <c r="J11" s="1018"/>
      <c r="K11" s="1018"/>
      <c r="L11" s="1018"/>
      <c r="M11" s="1018"/>
      <c r="N11" s="1018"/>
      <c r="O11" s="1019"/>
      <c r="P11" s="101"/>
      <c r="Q11" s="1026"/>
      <c r="R11" s="1026"/>
      <c r="S11" s="1026"/>
      <c r="T11" s="1026"/>
      <c r="U11" s="1026"/>
      <c r="V11" s="1026"/>
      <c r="W11" s="1026"/>
      <c r="X11" s="1027"/>
      <c r="Y11" s="1032" t="s">
        <v>13</v>
      </c>
      <c r="Z11" s="1033"/>
      <c r="AA11" s="1034"/>
      <c r="AB11" s="483"/>
      <c r="AC11" s="1035"/>
      <c r="AD11" s="1035"/>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20"/>
      <c r="H12" s="1021"/>
      <c r="I12" s="1021"/>
      <c r="J12" s="1021"/>
      <c r="K12" s="1021"/>
      <c r="L12" s="1021"/>
      <c r="M12" s="1021"/>
      <c r="N12" s="1021"/>
      <c r="O12" s="1022"/>
      <c r="P12" s="1028"/>
      <c r="Q12" s="1028"/>
      <c r="R12" s="1028"/>
      <c r="S12" s="1028"/>
      <c r="T12" s="1028"/>
      <c r="U12" s="1028"/>
      <c r="V12" s="1028"/>
      <c r="W12" s="1028"/>
      <c r="X12" s="1029"/>
      <c r="Y12" s="420" t="s">
        <v>54</v>
      </c>
      <c r="Z12" s="1036"/>
      <c r="AA12" s="1037"/>
      <c r="AB12" s="537"/>
      <c r="AC12" s="1038"/>
      <c r="AD12" s="1038"/>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23"/>
      <c r="H13" s="1024"/>
      <c r="I13" s="1024"/>
      <c r="J13" s="1024"/>
      <c r="K13" s="1024"/>
      <c r="L13" s="1024"/>
      <c r="M13" s="1024"/>
      <c r="N13" s="1024"/>
      <c r="O13" s="1025"/>
      <c r="P13" s="1030"/>
      <c r="Q13" s="1030"/>
      <c r="R13" s="1030"/>
      <c r="S13" s="1030"/>
      <c r="T13" s="1030"/>
      <c r="U13" s="1030"/>
      <c r="V13" s="1030"/>
      <c r="W13" s="1030"/>
      <c r="X13" s="1031"/>
      <c r="Y13" s="1039" t="s">
        <v>14</v>
      </c>
      <c r="Z13" s="1036"/>
      <c r="AA13" s="1037"/>
      <c r="AB13" s="548" t="s">
        <v>565</v>
      </c>
      <c r="AC13" s="1040"/>
      <c r="AD13" s="1040"/>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457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422</v>
      </c>
      <c r="B16" s="433"/>
      <c r="C16" s="433"/>
      <c r="D16" s="433"/>
      <c r="E16" s="433"/>
      <c r="F16" s="434"/>
      <c r="G16" s="529" t="s">
        <v>265</v>
      </c>
      <c r="H16" s="468"/>
      <c r="I16" s="468"/>
      <c r="J16" s="468"/>
      <c r="K16" s="468"/>
      <c r="L16" s="468"/>
      <c r="M16" s="468"/>
      <c r="N16" s="468"/>
      <c r="O16" s="530"/>
      <c r="P16" s="467" t="s">
        <v>59</v>
      </c>
      <c r="Q16" s="468"/>
      <c r="R16" s="468"/>
      <c r="S16" s="468"/>
      <c r="T16" s="468"/>
      <c r="U16" s="468"/>
      <c r="V16" s="468"/>
      <c r="W16" s="468"/>
      <c r="X16" s="530"/>
      <c r="Y16" s="1008"/>
      <c r="Z16" s="854"/>
      <c r="AA16" s="855"/>
      <c r="AB16" s="1012" t="s">
        <v>12</v>
      </c>
      <c r="AC16" s="1013"/>
      <c r="AD16" s="1014"/>
      <c r="AE16" s="563" t="s">
        <v>310</v>
      </c>
      <c r="AF16" s="563"/>
      <c r="AG16" s="563"/>
      <c r="AH16" s="563"/>
      <c r="AI16" s="563" t="s">
        <v>311</v>
      </c>
      <c r="AJ16" s="563"/>
      <c r="AK16" s="563"/>
      <c r="AL16" s="563"/>
      <c r="AM16" s="563" t="s">
        <v>317</v>
      </c>
      <c r="AN16" s="563"/>
      <c r="AO16" s="563"/>
      <c r="AP16" s="442"/>
      <c r="AQ16" s="160" t="s">
        <v>308</v>
      </c>
      <c r="AR16" s="129"/>
      <c r="AS16" s="129"/>
      <c r="AT16" s="130"/>
      <c r="AU16" s="565" t="s">
        <v>253</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09"/>
      <c r="Z17" s="1010"/>
      <c r="AA17" s="1011"/>
      <c r="AB17" s="1015"/>
      <c r="AC17" s="1016"/>
      <c r="AD17" s="1017"/>
      <c r="AE17" s="564"/>
      <c r="AF17" s="564"/>
      <c r="AG17" s="564"/>
      <c r="AH17" s="564"/>
      <c r="AI17" s="564"/>
      <c r="AJ17" s="564"/>
      <c r="AK17" s="564"/>
      <c r="AL17" s="564"/>
      <c r="AM17" s="564"/>
      <c r="AN17" s="564"/>
      <c r="AO17" s="564"/>
      <c r="AP17" s="445"/>
      <c r="AQ17" s="186"/>
      <c r="AR17" s="187"/>
      <c r="AS17" s="132" t="s">
        <v>309</v>
      </c>
      <c r="AT17" s="133"/>
      <c r="AU17" s="187"/>
      <c r="AV17" s="187"/>
      <c r="AW17" s="430" t="s">
        <v>566</v>
      </c>
      <c r="AX17" s="431"/>
    </row>
    <row r="18" spans="1:50" ht="22.5" customHeight="1" x14ac:dyDescent="0.15">
      <c r="A18" s="435"/>
      <c r="B18" s="433"/>
      <c r="C18" s="433"/>
      <c r="D18" s="433"/>
      <c r="E18" s="433"/>
      <c r="F18" s="434"/>
      <c r="G18" s="576"/>
      <c r="H18" s="1018"/>
      <c r="I18" s="1018"/>
      <c r="J18" s="1018"/>
      <c r="K18" s="1018"/>
      <c r="L18" s="1018"/>
      <c r="M18" s="1018"/>
      <c r="N18" s="1018"/>
      <c r="O18" s="1019"/>
      <c r="P18" s="101"/>
      <c r="Q18" s="1026"/>
      <c r="R18" s="1026"/>
      <c r="S18" s="1026"/>
      <c r="T18" s="1026"/>
      <c r="U18" s="1026"/>
      <c r="V18" s="1026"/>
      <c r="W18" s="1026"/>
      <c r="X18" s="1027"/>
      <c r="Y18" s="1032" t="s">
        <v>13</v>
      </c>
      <c r="Z18" s="1033"/>
      <c r="AA18" s="1034"/>
      <c r="AB18" s="483"/>
      <c r="AC18" s="1035"/>
      <c r="AD18" s="1035"/>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20"/>
      <c r="H19" s="1021"/>
      <c r="I19" s="1021"/>
      <c r="J19" s="1021"/>
      <c r="K19" s="1021"/>
      <c r="L19" s="1021"/>
      <c r="M19" s="1021"/>
      <c r="N19" s="1021"/>
      <c r="O19" s="1022"/>
      <c r="P19" s="1028"/>
      <c r="Q19" s="1028"/>
      <c r="R19" s="1028"/>
      <c r="S19" s="1028"/>
      <c r="T19" s="1028"/>
      <c r="U19" s="1028"/>
      <c r="V19" s="1028"/>
      <c r="W19" s="1028"/>
      <c r="X19" s="1029"/>
      <c r="Y19" s="420" t="s">
        <v>54</v>
      </c>
      <c r="Z19" s="1036"/>
      <c r="AA19" s="1037"/>
      <c r="AB19" s="537"/>
      <c r="AC19" s="1038"/>
      <c r="AD19" s="1038"/>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23"/>
      <c r="H20" s="1024"/>
      <c r="I20" s="1024"/>
      <c r="J20" s="1024"/>
      <c r="K20" s="1024"/>
      <c r="L20" s="1024"/>
      <c r="M20" s="1024"/>
      <c r="N20" s="1024"/>
      <c r="O20" s="1025"/>
      <c r="P20" s="1030"/>
      <c r="Q20" s="1030"/>
      <c r="R20" s="1030"/>
      <c r="S20" s="1030"/>
      <c r="T20" s="1030"/>
      <c r="U20" s="1030"/>
      <c r="V20" s="1030"/>
      <c r="W20" s="1030"/>
      <c r="X20" s="1031"/>
      <c r="Y20" s="1039" t="s">
        <v>14</v>
      </c>
      <c r="Z20" s="1036"/>
      <c r="AA20" s="1037"/>
      <c r="AB20" s="548" t="s">
        <v>567</v>
      </c>
      <c r="AC20" s="1040"/>
      <c r="AD20" s="1040"/>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457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422</v>
      </c>
      <c r="B23" s="433"/>
      <c r="C23" s="433"/>
      <c r="D23" s="433"/>
      <c r="E23" s="433"/>
      <c r="F23" s="434"/>
      <c r="G23" s="529" t="s">
        <v>265</v>
      </c>
      <c r="H23" s="468"/>
      <c r="I23" s="468"/>
      <c r="J23" s="468"/>
      <c r="K23" s="468"/>
      <c r="L23" s="468"/>
      <c r="M23" s="468"/>
      <c r="N23" s="468"/>
      <c r="O23" s="530"/>
      <c r="P23" s="467" t="s">
        <v>59</v>
      </c>
      <c r="Q23" s="468"/>
      <c r="R23" s="468"/>
      <c r="S23" s="468"/>
      <c r="T23" s="468"/>
      <c r="U23" s="468"/>
      <c r="V23" s="468"/>
      <c r="W23" s="468"/>
      <c r="X23" s="530"/>
      <c r="Y23" s="1008"/>
      <c r="Z23" s="854"/>
      <c r="AA23" s="855"/>
      <c r="AB23" s="1012" t="s">
        <v>12</v>
      </c>
      <c r="AC23" s="1013"/>
      <c r="AD23" s="1014"/>
      <c r="AE23" s="563" t="s">
        <v>310</v>
      </c>
      <c r="AF23" s="563"/>
      <c r="AG23" s="563"/>
      <c r="AH23" s="563"/>
      <c r="AI23" s="563" t="s">
        <v>311</v>
      </c>
      <c r="AJ23" s="563"/>
      <c r="AK23" s="563"/>
      <c r="AL23" s="563"/>
      <c r="AM23" s="563" t="s">
        <v>317</v>
      </c>
      <c r="AN23" s="563"/>
      <c r="AO23" s="563"/>
      <c r="AP23" s="442"/>
      <c r="AQ23" s="160" t="s">
        <v>308</v>
      </c>
      <c r="AR23" s="129"/>
      <c r="AS23" s="129"/>
      <c r="AT23" s="130"/>
      <c r="AU23" s="565" t="s">
        <v>253</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09"/>
      <c r="Z24" s="1010"/>
      <c r="AA24" s="1011"/>
      <c r="AB24" s="1015"/>
      <c r="AC24" s="1016"/>
      <c r="AD24" s="1017"/>
      <c r="AE24" s="564"/>
      <c r="AF24" s="564"/>
      <c r="AG24" s="564"/>
      <c r="AH24" s="564"/>
      <c r="AI24" s="564"/>
      <c r="AJ24" s="564"/>
      <c r="AK24" s="564"/>
      <c r="AL24" s="564"/>
      <c r="AM24" s="564"/>
      <c r="AN24" s="564"/>
      <c r="AO24" s="564"/>
      <c r="AP24" s="445"/>
      <c r="AQ24" s="186"/>
      <c r="AR24" s="187"/>
      <c r="AS24" s="132" t="s">
        <v>309</v>
      </c>
      <c r="AT24" s="133"/>
      <c r="AU24" s="187"/>
      <c r="AV24" s="187"/>
      <c r="AW24" s="430" t="s">
        <v>564</v>
      </c>
      <c r="AX24" s="431"/>
    </row>
    <row r="25" spans="1:50" ht="22.5" customHeight="1" x14ac:dyDescent="0.15">
      <c r="A25" s="435"/>
      <c r="B25" s="433"/>
      <c r="C25" s="433"/>
      <c r="D25" s="433"/>
      <c r="E25" s="433"/>
      <c r="F25" s="434"/>
      <c r="G25" s="576"/>
      <c r="H25" s="1018"/>
      <c r="I25" s="1018"/>
      <c r="J25" s="1018"/>
      <c r="K25" s="1018"/>
      <c r="L25" s="1018"/>
      <c r="M25" s="1018"/>
      <c r="N25" s="1018"/>
      <c r="O25" s="1019"/>
      <c r="P25" s="101"/>
      <c r="Q25" s="1026"/>
      <c r="R25" s="1026"/>
      <c r="S25" s="1026"/>
      <c r="T25" s="1026"/>
      <c r="U25" s="1026"/>
      <c r="V25" s="1026"/>
      <c r="W25" s="1026"/>
      <c r="X25" s="1027"/>
      <c r="Y25" s="1032" t="s">
        <v>13</v>
      </c>
      <c r="Z25" s="1033"/>
      <c r="AA25" s="1034"/>
      <c r="AB25" s="483"/>
      <c r="AC25" s="1035"/>
      <c r="AD25" s="1035"/>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20"/>
      <c r="H26" s="1021"/>
      <c r="I26" s="1021"/>
      <c r="J26" s="1021"/>
      <c r="K26" s="1021"/>
      <c r="L26" s="1021"/>
      <c r="M26" s="1021"/>
      <c r="N26" s="1021"/>
      <c r="O26" s="1022"/>
      <c r="P26" s="1028"/>
      <c r="Q26" s="1028"/>
      <c r="R26" s="1028"/>
      <c r="S26" s="1028"/>
      <c r="T26" s="1028"/>
      <c r="U26" s="1028"/>
      <c r="V26" s="1028"/>
      <c r="W26" s="1028"/>
      <c r="X26" s="1029"/>
      <c r="Y26" s="420" t="s">
        <v>54</v>
      </c>
      <c r="Z26" s="1036"/>
      <c r="AA26" s="1037"/>
      <c r="AB26" s="537"/>
      <c r="AC26" s="1038"/>
      <c r="AD26" s="1038"/>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23"/>
      <c r="H27" s="1024"/>
      <c r="I27" s="1024"/>
      <c r="J27" s="1024"/>
      <c r="K27" s="1024"/>
      <c r="L27" s="1024"/>
      <c r="M27" s="1024"/>
      <c r="N27" s="1024"/>
      <c r="O27" s="1025"/>
      <c r="P27" s="1030"/>
      <c r="Q27" s="1030"/>
      <c r="R27" s="1030"/>
      <c r="S27" s="1030"/>
      <c r="T27" s="1030"/>
      <c r="U27" s="1030"/>
      <c r="V27" s="1030"/>
      <c r="W27" s="1030"/>
      <c r="X27" s="1031"/>
      <c r="Y27" s="1039" t="s">
        <v>14</v>
      </c>
      <c r="Z27" s="1036"/>
      <c r="AA27" s="1037"/>
      <c r="AB27" s="548" t="s">
        <v>568</v>
      </c>
      <c r="AC27" s="1040"/>
      <c r="AD27" s="1040"/>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457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422</v>
      </c>
      <c r="B30" s="433"/>
      <c r="C30" s="433"/>
      <c r="D30" s="433"/>
      <c r="E30" s="433"/>
      <c r="F30" s="434"/>
      <c r="G30" s="529" t="s">
        <v>265</v>
      </c>
      <c r="H30" s="468"/>
      <c r="I30" s="468"/>
      <c r="J30" s="468"/>
      <c r="K30" s="468"/>
      <c r="L30" s="468"/>
      <c r="M30" s="468"/>
      <c r="N30" s="468"/>
      <c r="O30" s="530"/>
      <c r="P30" s="467" t="s">
        <v>59</v>
      </c>
      <c r="Q30" s="468"/>
      <c r="R30" s="468"/>
      <c r="S30" s="468"/>
      <c r="T30" s="468"/>
      <c r="U30" s="468"/>
      <c r="V30" s="468"/>
      <c r="W30" s="468"/>
      <c r="X30" s="530"/>
      <c r="Y30" s="1008"/>
      <c r="Z30" s="854"/>
      <c r="AA30" s="855"/>
      <c r="AB30" s="1012" t="s">
        <v>12</v>
      </c>
      <c r="AC30" s="1013"/>
      <c r="AD30" s="1014"/>
      <c r="AE30" s="563" t="s">
        <v>310</v>
      </c>
      <c r="AF30" s="563"/>
      <c r="AG30" s="563"/>
      <c r="AH30" s="563"/>
      <c r="AI30" s="563" t="s">
        <v>311</v>
      </c>
      <c r="AJ30" s="563"/>
      <c r="AK30" s="563"/>
      <c r="AL30" s="563"/>
      <c r="AM30" s="563" t="s">
        <v>317</v>
      </c>
      <c r="AN30" s="563"/>
      <c r="AO30" s="563"/>
      <c r="AP30" s="442"/>
      <c r="AQ30" s="160" t="s">
        <v>308</v>
      </c>
      <c r="AR30" s="129"/>
      <c r="AS30" s="129"/>
      <c r="AT30" s="130"/>
      <c r="AU30" s="565" t="s">
        <v>253</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09"/>
      <c r="Z31" s="1010"/>
      <c r="AA31" s="1011"/>
      <c r="AB31" s="1015"/>
      <c r="AC31" s="1016"/>
      <c r="AD31" s="1017"/>
      <c r="AE31" s="564"/>
      <c r="AF31" s="564"/>
      <c r="AG31" s="564"/>
      <c r="AH31" s="564"/>
      <c r="AI31" s="564"/>
      <c r="AJ31" s="564"/>
      <c r="AK31" s="564"/>
      <c r="AL31" s="564"/>
      <c r="AM31" s="564"/>
      <c r="AN31" s="564"/>
      <c r="AO31" s="564"/>
      <c r="AP31" s="445"/>
      <c r="AQ31" s="186"/>
      <c r="AR31" s="187"/>
      <c r="AS31" s="132" t="s">
        <v>309</v>
      </c>
      <c r="AT31" s="133"/>
      <c r="AU31" s="187"/>
      <c r="AV31" s="187"/>
      <c r="AW31" s="430" t="s">
        <v>564</v>
      </c>
      <c r="AX31" s="431"/>
    </row>
    <row r="32" spans="1:50" ht="22.5" customHeight="1" x14ac:dyDescent="0.15">
      <c r="A32" s="435"/>
      <c r="B32" s="433"/>
      <c r="C32" s="433"/>
      <c r="D32" s="433"/>
      <c r="E32" s="433"/>
      <c r="F32" s="434"/>
      <c r="G32" s="576"/>
      <c r="H32" s="1018"/>
      <c r="I32" s="1018"/>
      <c r="J32" s="1018"/>
      <c r="K32" s="1018"/>
      <c r="L32" s="1018"/>
      <c r="M32" s="1018"/>
      <c r="N32" s="1018"/>
      <c r="O32" s="1019"/>
      <c r="P32" s="101"/>
      <c r="Q32" s="1026"/>
      <c r="R32" s="1026"/>
      <c r="S32" s="1026"/>
      <c r="T32" s="1026"/>
      <c r="U32" s="1026"/>
      <c r="V32" s="1026"/>
      <c r="W32" s="1026"/>
      <c r="X32" s="1027"/>
      <c r="Y32" s="1032" t="s">
        <v>13</v>
      </c>
      <c r="Z32" s="1033"/>
      <c r="AA32" s="1034"/>
      <c r="AB32" s="483"/>
      <c r="AC32" s="1035"/>
      <c r="AD32" s="1035"/>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20"/>
      <c r="H33" s="1021"/>
      <c r="I33" s="1021"/>
      <c r="J33" s="1021"/>
      <c r="K33" s="1021"/>
      <c r="L33" s="1021"/>
      <c r="M33" s="1021"/>
      <c r="N33" s="1021"/>
      <c r="O33" s="1022"/>
      <c r="P33" s="1028"/>
      <c r="Q33" s="1028"/>
      <c r="R33" s="1028"/>
      <c r="S33" s="1028"/>
      <c r="T33" s="1028"/>
      <c r="U33" s="1028"/>
      <c r="V33" s="1028"/>
      <c r="W33" s="1028"/>
      <c r="X33" s="1029"/>
      <c r="Y33" s="420" t="s">
        <v>54</v>
      </c>
      <c r="Z33" s="1036"/>
      <c r="AA33" s="1037"/>
      <c r="AB33" s="537"/>
      <c r="AC33" s="1038"/>
      <c r="AD33" s="1038"/>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23"/>
      <c r="H34" s="1024"/>
      <c r="I34" s="1024"/>
      <c r="J34" s="1024"/>
      <c r="K34" s="1024"/>
      <c r="L34" s="1024"/>
      <c r="M34" s="1024"/>
      <c r="N34" s="1024"/>
      <c r="O34" s="1025"/>
      <c r="P34" s="1030"/>
      <c r="Q34" s="1030"/>
      <c r="R34" s="1030"/>
      <c r="S34" s="1030"/>
      <c r="T34" s="1030"/>
      <c r="U34" s="1030"/>
      <c r="V34" s="1030"/>
      <c r="W34" s="1030"/>
      <c r="X34" s="1031"/>
      <c r="Y34" s="1039" t="s">
        <v>14</v>
      </c>
      <c r="Z34" s="1036"/>
      <c r="AA34" s="1037"/>
      <c r="AB34" s="548" t="s">
        <v>565</v>
      </c>
      <c r="AC34" s="1040"/>
      <c r="AD34" s="1040"/>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457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422</v>
      </c>
      <c r="B37" s="433"/>
      <c r="C37" s="433"/>
      <c r="D37" s="433"/>
      <c r="E37" s="433"/>
      <c r="F37" s="434"/>
      <c r="G37" s="529" t="s">
        <v>265</v>
      </c>
      <c r="H37" s="468"/>
      <c r="I37" s="468"/>
      <c r="J37" s="468"/>
      <c r="K37" s="468"/>
      <c r="L37" s="468"/>
      <c r="M37" s="468"/>
      <c r="N37" s="468"/>
      <c r="O37" s="530"/>
      <c r="P37" s="467" t="s">
        <v>59</v>
      </c>
      <c r="Q37" s="468"/>
      <c r="R37" s="468"/>
      <c r="S37" s="468"/>
      <c r="T37" s="468"/>
      <c r="U37" s="468"/>
      <c r="V37" s="468"/>
      <c r="W37" s="468"/>
      <c r="X37" s="530"/>
      <c r="Y37" s="1008"/>
      <c r="Z37" s="854"/>
      <c r="AA37" s="855"/>
      <c r="AB37" s="1012" t="s">
        <v>12</v>
      </c>
      <c r="AC37" s="1013"/>
      <c r="AD37" s="1014"/>
      <c r="AE37" s="563" t="s">
        <v>310</v>
      </c>
      <c r="AF37" s="563"/>
      <c r="AG37" s="563"/>
      <c r="AH37" s="563"/>
      <c r="AI37" s="563" t="s">
        <v>311</v>
      </c>
      <c r="AJ37" s="563"/>
      <c r="AK37" s="563"/>
      <c r="AL37" s="563"/>
      <c r="AM37" s="563" t="s">
        <v>317</v>
      </c>
      <c r="AN37" s="563"/>
      <c r="AO37" s="563"/>
      <c r="AP37" s="442"/>
      <c r="AQ37" s="160" t="s">
        <v>308</v>
      </c>
      <c r="AR37" s="129"/>
      <c r="AS37" s="129"/>
      <c r="AT37" s="130"/>
      <c r="AU37" s="565" t="s">
        <v>253</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09"/>
      <c r="Z38" s="1010"/>
      <c r="AA38" s="1011"/>
      <c r="AB38" s="1015"/>
      <c r="AC38" s="1016"/>
      <c r="AD38" s="1017"/>
      <c r="AE38" s="564"/>
      <c r="AF38" s="564"/>
      <c r="AG38" s="564"/>
      <c r="AH38" s="564"/>
      <c r="AI38" s="564"/>
      <c r="AJ38" s="564"/>
      <c r="AK38" s="564"/>
      <c r="AL38" s="564"/>
      <c r="AM38" s="564"/>
      <c r="AN38" s="564"/>
      <c r="AO38" s="564"/>
      <c r="AP38" s="445"/>
      <c r="AQ38" s="186"/>
      <c r="AR38" s="187"/>
      <c r="AS38" s="132" t="s">
        <v>309</v>
      </c>
      <c r="AT38" s="133"/>
      <c r="AU38" s="187"/>
      <c r="AV38" s="187"/>
      <c r="AW38" s="430" t="s">
        <v>564</v>
      </c>
      <c r="AX38" s="431"/>
    </row>
    <row r="39" spans="1:50" ht="22.5" customHeight="1" x14ac:dyDescent="0.15">
      <c r="A39" s="435"/>
      <c r="B39" s="433"/>
      <c r="C39" s="433"/>
      <c r="D39" s="433"/>
      <c r="E39" s="433"/>
      <c r="F39" s="434"/>
      <c r="G39" s="576"/>
      <c r="H39" s="1018"/>
      <c r="I39" s="1018"/>
      <c r="J39" s="1018"/>
      <c r="K39" s="1018"/>
      <c r="L39" s="1018"/>
      <c r="M39" s="1018"/>
      <c r="N39" s="1018"/>
      <c r="O39" s="1019"/>
      <c r="P39" s="101"/>
      <c r="Q39" s="1026"/>
      <c r="R39" s="1026"/>
      <c r="S39" s="1026"/>
      <c r="T39" s="1026"/>
      <c r="U39" s="1026"/>
      <c r="V39" s="1026"/>
      <c r="W39" s="1026"/>
      <c r="X39" s="1027"/>
      <c r="Y39" s="1032" t="s">
        <v>13</v>
      </c>
      <c r="Z39" s="1033"/>
      <c r="AA39" s="1034"/>
      <c r="AB39" s="483"/>
      <c r="AC39" s="1035"/>
      <c r="AD39" s="1035"/>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20"/>
      <c r="H40" s="1021"/>
      <c r="I40" s="1021"/>
      <c r="J40" s="1021"/>
      <c r="K40" s="1021"/>
      <c r="L40" s="1021"/>
      <c r="M40" s="1021"/>
      <c r="N40" s="1021"/>
      <c r="O40" s="1022"/>
      <c r="P40" s="1028"/>
      <c r="Q40" s="1028"/>
      <c r="R40" s="1028"/>
      <c r="S40" s="1028"/>
      <c r="T40" s="1028"/>
      <c r="U40" s="1028"/>
      <c r="V40" s="1028"/>
      <c r="W40" s="1028"/>
      <c r="X40" s="1029"/>
      <c r="Y40" s="420" t="s">
        <v>54</v>
      </c>
      <c r="Z40" s="1036"/>
      <c r="AA40" s="1037"/>
      <c r="AB40" s="537"/>
      <c r="AC40" s="1038"/>
      <c r="AD40" s="1038"/>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23"/>
      <c r="H41" s="1024"/>
      <c r="I41" s="1024"/>
      <c r="J41" s="1024"/>
      <c r="K41" s="1024"/>
      <c r="L41" s="1024"/>
      <c r="M41" s="1024"/>
      <c r="N41" s="1024"/>
      <c r="O41" s="1025"/>
      <c r="P41" s="1030"/>
      <c r="Q41" s="1030"/>
      <c r="R41" s="1030"/>
      <c r="S41" s="1030"/>
      <c r="T41" s="1030"/>
      <c r="U41" s="1030"/>
      <c r="V41" s="1030"/>
      <c r="W41" s="1030"/>
      <c r="X41" s="1031"/>
      <c r="Y41" s="1039" t="s">
        <v>14</v>
      </c>
      <c r="Z41" s="1036"/>
      <c r="AA41" s="1037"/>
      <c r="AB41" s="548" t="s">
        <v>567</v>
      </c>
      <c r="AC41" s="1040"/>
      <c r="AD41" s="1040"/>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457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422</v>
      </c>
      <c r="B44" s="433"/>
      <c r="C44" s="433"/>
      <c r="D44" s="433"/>
      <c r="E44" s="433"/>
      <c r="F44" s="434"/>
      <c r="G44" s="529" t="s">
        <v>265</v>
      </c>
      <c r="H44" s="468"/>
      <c r="I44" s="468"/>
      <c r="J44" s="468"/>
      <c r="K44" s="468"/>
      <c r="L44" s="468"/>
      <c r="M44" s="468"/>
      <c r="N44" s="468"/>
      <c r="O44" s="530"/>
      <c r="P44" s="467" t="s">
        <v>59</v>
      </c>
      <c r="Q44" s="468"/>
      <c r="R44" s="468"/>
      <c r="S44" s="468"/>
      <c r="T44" s="468"/>
      <c r="U44" s="468"/>
      <c r="V44" s="468"/>
      <c r="W44" s="468"/>
      <c r="X44" s="530"/>
      <c r="Y44" s="1008"/>
      <c r="Z44" s="854"/>
      <c r="AA44" s="855"/>
      <c r="AB44" s="1012" t="s">
        <v>12</v>
      </c>
      <c r="AC44" s="1013"/>
      <c r="AD44" s="1014"/>
      <c r="AE44" s="563" t="s">
        <v>310</v>
      </c>
      <c r="AF44" s="563"/>
      <c r="AG44" s="563"/>
      <c r="AH44" s="563"/>
      <c r="AI44" s="563" t="s">
        <v>311</v>
      </c>
      <c r="AJ44" s="563"/>
      <c r="AK44" s="563"/>
      <c r="AL44" s="563"/>
      <c r="AM44" s="563" t="s">
        <v>317</v>
      </c>
      <c r="AN44" s="563"/>
      <c r="AO44" s="563"/>
      <c r="AP44" s="442"/>
      <c r="AQ44" s="160" t="s">
        <v>308</v>
      </c>
      <c r="AR44" s="129"/>
      <c r="AS44" s="129"/>
      <c r="AT44" s="130"/>
      <c r="AU44" s="565" t="s">
        <v>253</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09"/>
      <c r="Z45" s="1010"/>
      <c r="AA45" s="1011"/>
      <c r="AB45" s="1015"/>
      <c r="AC45" s="1016"/>
      <c r="AD45" s="1017"/>
      <c r="AE45" s="564"/>
      <c r="AF45" s="564"/>
      <c r="AG45" s="564"/>
      <c r="AH45" s="564"/>
      <c r="AI45" s="564"/>
      <c r="AJ45" s="564"/>
      <c r="AK45" s="564"/>
      <c r="AL45" s="564"/>
      <c r="AM45" s="564"/>
      <c r="AN45" s="564"/>
      <c r="AO45" s="564"/>
      <c r="AP45" s="445"/>
      <c r="AQ45" s="186"/>
      <c r="AR45" s="187"/>
      <c r="AS45" s="132" t="s">
        <v>309</v>
      </c>
      <c r="AT45" s="133"/>
      <c r="AU45" s="187"/>
      <c r="AV45" s="187"/>
      <c r="AW45" s="430" t="s">
        <v>564</v>
      </c>
      <c r="AX45" s="431"/>
    </row>
    <row r="46" spans="1:50" ht="22.5" customHeight="1" x14ac:dyDescent="0.15">
      <c r="A46" s="435"/>
      <c r="B46" s="433"/>
      <c r="C46" s="433"/>
      <c r="D46" s="433"/>
      <c r="E46" s="433"/>
      <c r="F46" s="434"/>
      <c r="G46" s="576"/>
      <c r="H46" s="1018"/>
      <c r="I46" s="1018"/>
      <c r="J46" s="1018"/>
      <c r="K46" s="1018"/>
      <c r="L46" s="1018"/>
      <c r="M46" s="1018"/>
      <c r="N46" s="1018"/>
      <c r="O46" s="1019"/>
      <c r="P46" s="101"/>
      <c r="Q46" s="1026"/>
      <c r="R46" s="1026"/>
      <c r="S46" s="1026"/>
      <c r="T46" s="1026"/>
      <c r="U46" s="1026"/>
      <c r="V46" s="1026"/>
      <c r="W46" s="1026"/>
      <c r="X46" s="1027"/>
      <c r="Y46" s="1032" t="s">
        <v>13</v>
      </c>
      <c r="Z46" s="1033"/>
      <c r="AA46" s="1034"/>
      <c r="AB46" s="483"/>
      <c r="AC46" s="1035"/>
      <c r="AD46" s="1035"/>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20"/>
      <c r="H47" s="1021"/>
      <c r="I47" s="1021"/>
      <c r="J47" s="1021"/>
      <c r="K47" s="1021"/>
      <c r="L47" s="1021"/>
      <c r="M47" s="1021"/>
      <c r="N47" s="1021"/>
      <c r="O47" s="1022"/>
      <c r="P47" s="1028"/>
      <c r="Q47" s="1028"/>
      <c r="R47" s="1028"/>
      <c r="S47" s="1028"/>
      <c r="T47" s="1028"/>
      <c r="U47" s="1028"/>
      <c r="V47" s="1028"/>
      <c r="W47" s="1028"/>
      <c r="X47" s="1029"/>
      <c r="Y47" s="420" t="s">
        <v>54</v>
      </c>
      <c r="Z47" s="1036"/>
      <c r="AA47" s="1037"/>
      <c r="AB47" s="537"/>
      <c r="AC47" s="1038"/>
      <c r="AD47" s="1038"/>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23"/>
      <c r="H48" s="1024"/>
      <c r="I48" s="1024"/>
      <c r="J48" s="1024"/>
      <c r="K48" s="1024"/>
      <c r="L48" s="1024"/>
      <c r="M48" s="1024"/>
      <c r="N48" s="1024"/>
      <c r="O48" s="1025"/>
      <c r="P48" s="1030"/>
      <c r="Q48" s="1030"/>
      <c r="R48" s="1030"/>
      <c r="S48" s="1030"/>
      <c r="T48" s="1030"/>
      <c r="U48" s="1030"/>
      <c r="V48" s="1030"/>
      <c r="W48" s="1030"/>
      <c r="X48" s="1031"/>
      <c r="Y48" s="1039" t="s">
        <v>14</v>
      </c>
      <c r="Z48" s="1036"/>
      <c r="AA48" s="1037"/>
      <c r="AB48" s="548" t="s">
        <v>568</v>
      </c>
      <c r="AC48" s="1040"/>
      <c r="AD48" s="1040"/>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457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422</v>
      </c>
      <c r="B51" s="433"/>
      <c r="C51" s="433"/>
      <c r="D51" s="433"/>
      <c r="E51" s="433"/>
      <c r="F51" s="434"/>
      <c r="G51" s="529" t="s">
        <v>265</v>
      </c>
      <c r="H51" s="468"/>
      <c r="I51" s="468"/>
      <c r="J51" s="468"/>
      <c r="K51" s="468"/>
      <c r="L51" s="468"/>
      <c r="M51" s="468"/>
      <c r="N51" s="468"/>
      <c r="O51" s="530"/>
      <c r="P51" s="467" t="s">
        <v>59</v>
      </c>
      <c r="Q51" s="468"/>
      <c r="R51" s="468"/>
      <c r="S51" s="468"/>
      <c r="T51" s="468"/>
      <c r="U51" s="468"/>
      <c r="V51" s="468"/>
      <c r="W51" s="468"/>
      <c r="X51" s="530"/>
      <c r="Y51" s="1008"/>
      <c r="Z51" s="854"/>
      <c r="AA51" s="855"/>
      <c r="AB51" s="442" t="s">
        <v>12</v>
      </c>
      <c r="AC51" s="1013"/>
      <c r="AD51" s="1014"/>
      <c r="AE51" s="563" t="s">
        <v>310</v>
      </c>
      <c r="AF51" s="563"/>
      <c r="AG51" s="563"/>
      <c r="AH51" s="563"/>
      <c r="AI51" s="563" t="s">
        <v>311</v>
      </c>
      <c r="AJ51" s="563"/>
      <c r="AK51" s="563"/>
      <c r="AL51" s="563"/>
      <c r="AM51" s="563" t="s">
        <v>317</v>
      </c>
      <c r="AN51" s="563"/>
      <c r="AO51" s="563"/>
      <c r="AP51" s="442"/>
      <c r="AQ51" s="160" t="s">
        <v>308</v>
      </c>
      <c r="AR51" s="129"/>
      <c r="AS51" s="129"/>
      <c r="AT51" s="130"/>
      <c r="AU51" s="565" t="s">
        <v>253</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09"/>
      <c r="Z52" s="1010"/>
      <c r="AA52" s="1011"/>
      <c r="AB52" s="1015"/>
      <c r="AC52" s="1016"/>
      <c r="AD52" s="1017"/>
      <c r="AE52" s="564"/>
      <c r="AF52" s="564"/>
      <c r="AG52" s="564"/>
      <c r="AH52" s="564"/>
      <c r="AI52" s="564"/>
      <c r="AJ52" s="564"/>
      <c r="AK52" s="564"/>
      <c r="AL52" s="564"/>
      <c r="AM52" s="564"/>
      <c r="AN52" s="564"/>
      <c r="AO52" s="564"/>
      <c r="AP52" s="445"/>
      <c r="AQ52" s="186"/>
      <c r="AR52" s="187"/>
      <c r="AS52" s="132" t="s">
        <v>309</v>
      </c>
      <c r="AT52" s="133"/>
      <c r="AU52" s="187"/>
      <c r="AV52" s="187"/>
      <c r="AW52" s="430" t="s">
        <v>564</v>
      </c>
      <c r="AX52" s="431"/>
    </row>
    <row r="53" spans="1:50" ht="22.5" customHeight="1" x14ac:dyDescent="0.15">
      <c r="A53" s="435"/>
      <c r="B53" s="433"/>
      <c r="C53" s="433"/>
      <c r="D53" s="433"/>
      <c r="E53" s="433"/>
      <c r="F53" s="434"/>
      <c r="G53" s="576"/>
      <c r="H53" s="1018"/>
      <c r="I53" s="1018"/>
      <c r="J53" s="1018"/>
      <c r="K53" s="1018"/>
      <c r="L53" s="1018"/>
      <c r="M53" s="1018"/>
      <c r="N53" s="1018"/>
      <c r="O53" s="1019"/>
      <c r="P53" s="101"/>
      <c r="Q53" s="1026"/>
      <c r="R53" s="1026"/>
      <c r="S53" s="1026"/>
      <c r="T53" s="1026"/>
      <c r="U53" s="1026"/>
      <c r="V53" s="1026"/>
      <c r="W53" s="1026"/>
      <c r="X53" s="1027"/>
      <c r="Y53" s="1032" t="s">
        <v>13</v>
      </c>
      <c r="Z53" s="1033"/>
      <c r="AA53" s="1034"/>
      <c r="AB53" s="483"/>
      <c r="AC53" s="1035"/>
      <c r="AD53" s="1035"/>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20"/>
      <c r="H54" s="1021"/>
      <c r="I54" s="1021"/>
      <c r="J54" s="1021"/>
      <c r="K54" s="1021"/>
      <c r="L54" s="1021"/>
      <c r="M54" s="1021"/>
      <c r="N54" s="1021"/>
      <c r="O54" s="1022"/>
      <c r="P54" s="1028"/>
      <c r="Q54" s="1028"/>
      <c r="R54" s="1028"/>
      <c r="S54" s="1028"/>
      <c r="T54" s="1028"/>
      <c r="U54" s="1028"/>
      <c r="V54" s="1028"/>
      <c r="W54" s="1028"/>
      <c r="X54" s="1029"/>
      <c r="Y54" s="420" t="s">
        <v>54</v>
      </c>
      <c r="Z54" s="1036"/>
      <c r="AA54" s="1037"/>
      <c r="AB54" s="537"/>
      <c r="AC54" s="1038"/>
      <c r="AD54" s="1038"/>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23"/>
      <c r="H55" s="1024"/>
      <c r="I55" s="1024"/>
      <c r="J55" s="1024"/>
      <c r="K55" s="1024"/>
      <c r="L55" s="1024"/>
      <c r="M55" s="1024"/>
      <c r="N55" s="1024"/>
      <c r="O55" s="1025"/>
      <c r="P55" s="1030"/>
      <c r="Q55" s="1030"/>
      <c r="R55" s="1030"/>
      <c r="S55" s="1030"/>
      <c r="T55" s="1030"/>
      <c r="U55" s="1030"/>
      <c r="V55" s="1030"/>
      <c r="W55" s="1030"/>
      <c r="X55" s="1031"/>
      <c r="Y55" s="1039" t="s">
        <v>14</v>
      </c>
      <c r="Z55" s="1036"/>
      <c r="AA55" s="1037"/>
      <c r="AB55" s="548" t="s">
        <v>568</v>
      </c>
      <c r="AC55" s="1040"/>
      <c r="AD55" s="1040"/>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457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422</v>
      </c>
      <c r="B58" s="433"/>
      <c r="C58" s="433"/>
      <c r="D58" s="433"/>
      <c r="E58" s="433"/>
      <c r="F58" s="434"/>
      <c r="G58" s="529" t="s">
        <v>265</v>
      </c>
      <c r="H58" s="468"/>
      <c r="I58" s="468"/>
      <c r="J58" s="468"/>
      <c r="K58" s="468"/>
      <c r="L58" s="468"/>
      <c r="M58" s="468"/>
      <c r="N58" s="468"/>
      <c r="O58" s="530"/>
      <c r="P58" s="467" t="s">
        <v>59</v>
      </c>
      <c r="Q58" s="468"/>
      <c r="R58" s="468"/>
      <c r="S58" s="468"/>
      <c r="T58" s="468"/>
      <c r="U58" s="468"/>
      <c r="V58" s="468"/>
      <c r="W58" s="468"/>
      <c r="X58" s="530"/>
      <c r="Y58" s="1008"/>
      <c r="Z58" s="854"/>
      <c r="AA58" s="855"/>
      <c r="AB58" s="1012" t="s">
        <v>12</v>
      </c>
      <c r="AC58" s="1013"/>
      <c r="AD58" s="1014"/>
      <c r="AE58" s="563" t="s">
        <v>310</v>
      </c>
      <c r="AF58" s="563"/>
      <c r="AG58" s="563"/>
      <c r="AH58" s="563"/>
      <c r="AI58" s="563" t="s">
        <v>311</v>
      </c>
      <c r="AJ58" s="563"/>
      <c r="AK58" s="563"/>
      <c r="AL58" s="563"/>
      <c r="AM58" s="563" t="s">
        <v>317</v>
      </c>
      <c r="AN58" s="563"/>
      <c r="AO58" s="563"/>
      <c r="AP58" s="442"/>
      <c r="AQ58" s="160" t="s">
        <v>308</v>
      </c>
      <c r="AR58" s="129"/>
      <c r="AS58" s="129"/>
      <c r="AT58" s="130"/>
      <c r="AU58" s="565" t="s">
        <v>253</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09"/>
      <c r="Z59" s="1010"/>
      <c r="AA59" s="1011"/>
      <c r="AB59" s="1015"/>
      <c r="AC59" s="1016"/>
      <c r="AD59" s="1017"/>
      <c r="AE59" s="564"/>
      <c r="AF59" s="564"/>
      <c r="AG59" s="564"/>
      <c r="AH59" s="564"/>
      <c r="AI59" s="564"/>
      <c r="AJ59" s="564"/>
      <c r="AK59" s="564"/>
      <c r="AL59" s="564"/>
      <c r="AM59" s="564"/>
      <c r="AN59" s="564"/>
      <c r="AO59" s="564"/>
      <c r="AP59" s="445"/>
      <c r="AQ59" s="186"/>
      <c r="AR59" s="187"/>
      <c r="AS59" s="132" t="s">
        <v>309</v>
      </c>
      <c r="AT59" s="133"/>
      <c r="AU59" s="187"/>
      <c r="AV59" s="187"/>
      <c r="AW59" s="430" t="s">
        <v>569</v>
      </c>
      <c r="AX59" s="431"/>
    </row>
    <row r="60" spans="1:50" ht="22.5" customHeight="1" x14ac:dyDescent="0.15">
      <c r="A60" s="435"/>
      <c r="B60" s="433"/>
      <c r="C60" s="433"/>
      <c r="D60" s="433"/>
      <c r="E60" s="433"/>
      <c r="F60" s="434"/>
      <c r="G60" s="576"/>
      <c r="H60" s="1018"/>
      <c r="I60" s="1018"/>
      <c r="J60" s="1018"/>
      <c r="K60" s="1018"/>
      <c r="L60" s="1018"/>
      <c r="M60" s="1018"/>
      <c r="N60" s="1018"/>
      <c r="O60" s="1019"/>
      <c r="P60" s="101"/>
      <c r="Q60" s="1026"/>
      <c r="R60" s="1026"/>
      <c r="S60" s="1026"/>
      <c r="T60" s="1026"/>
      <c r="U60" s="1026"/>
      <c r="V60" s="1026"/>
      <c r="W60" s="1026"/>
      <c r="X60" s="1027"/>
      <c r="Y60" s="1032" t="s">
        <v>13</v>
      </c>
      <c r="Z60" s="1033"/>
      <c r="AA60" s="1034"/>
      <c r="AB60" s="483"/>
      <c r="AC60" s="1035"/>
      <c r="AD60" s="1035"/>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20"/>
      <c r="H61" s="1021"/>
      <c r="I61" s="1021"/>
      <c r="J61" s="1021"/>
      <c r="K61" s="1021"/>
      <c r="L61" s="1021"/>
      <c r="M61" s="1021"/>
      <c r="N61" s="1021"/>
      <c r="O61" s="1022"/>
      <c r="P61" s="1028"/>
      <c r="Q61" s="1028"/>
      <c r="R61" s="1028"/>
      <c r="S61" s="1028"/>
      <c r="T61" s="1028"/>
      <c r="U61" s="1028"/>
      <c r="V61" s="1028"/>
      <c r="W61" s="1028"/>
      <c r="X61" s="1029"/>
      <c r="Y61" s="420" t="s">
        <v>54</v>
      </c>
      <c r="Z61" s="1036"/>
      <c r="AA61" s="1037"/>
      <c r="AB61" s="537"/>
      <c r="AC61" s="1038"/>
      <c r="AD61" s="1038"/>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23"/>
      <c r="H62" s="1024"/>
      <c r="I62" s="1024"/>
      <c r="J62" s="1024"/>
      <c r="K62" s="1024"/>
      <c r="L62" s="1024"/>
      <c r="M62" s="1024"/>
      <c r="N62" s="1024"/>
      <c r="O62" s="1025"/>
      <c r="P62" s="1030"/>
      <c r="Q62" s="1030"/>
      <c r="R62" s="1030"/>
      <c r="S62" s="1030"/>
      <c r="T62" s="1030"/>
      <c r="U62" s="1030"/>
      <c r="V62" s="1030"/>
      <c r="W62" s="1030"/>
      <c r="X62" s="1031"/>
      <c r="Y62" s="1039" t="s">
        <v>14</v>
      </c>
      <c r="Z62" s="1036"/>
      <c r="AA62" s="1037"/>
      <c r="AB62" s="548" t="s">
        <v>568</v>
      </c>
      <c r="AC62" s="1040"/>
      <c r="AD62" s="1040"/>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457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422</v>
      </c>
      <c r="B65" s="433"/>
      <c r="C65" s="433"/>
      <c r="D65" s="433"/>
      <c r="E65" s="433"/>
      <c r="F65" s="434"/>
      <c r="G65" s="529" t="s">
        <v>265</v>
      </c>
      <c r="H65" s="468"/>
      <c r="I65" s="468"/>
      <c r="J65" s="468"/>
      <c r="K65" s="468"/>
      <c r="L65" s="468"/>
      <c r="M65" s="468"/>
      <c r="N65" s="468"/>
      <c r="O65" s="530"/>
      <c r="P65" s="467" t="s">
        <v>59</v>
      </c>
      <c r="Q65" s="468"/>
      <c r="R65" s="468"/>
      <c r="S65" s="468"/>
      <c r="T65" s="468"/>
      <c r="U65" s="468"/>
      <c r="V65" s="468"/>
      <c r="W65" s="468"/>
      <c r="X65" s="530"/>
      <c r="Y65" s="1008"/>
      <c r="Z65" s="854"/>
      <c r="AA65" s="855"/>
      <c r="AB65" s="1012" t="s">
        <v>12</v>
      </c>
      <c r="AC65" s="1013"/>
      <c r="AD65" s="1014"/>
      <c r="AE65" s="563" t="s">
        <v>310</v>
      </c>
      <c r="AF65" s="563"/>
      <c r="AG65" s="563"/>
      <c r="AH65" s="563"/>
      <c r="AI65" s="563" t="s">
        <v>311</v>
      </c>
      <c r="AJ65" s="563"/>
      <c r="AK65" s="563"/>
      <c r="AL65" s="563"/>
      <c r="AM65" s="563" t="s">
        <v>317</v>
      </c>
      <c r="AN65" s="563"/>
      <c r="AO65" s="563"/>
      <c r="AP65" s="442"/>
      <c r="AQ65" s="160" t="s">
        <v>308</v>
      </c>
      <c r="AR65" s="129"/>
      <c r="AS65" s="129"/>
      <c r="AT65" s="130"/>
      <c r="AU65" s="565" t="s">
        <v>253</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09"/>
      <c r="Z66" s="1010"/>
      <c r="AA66" s="1011"/>
      <c r="AB66" s="1015"/>
      <c r="AC66" s="1016"/>
      <c r="AD66" s="1017"/>
      <c r="AE66" s="564"/>
      <c r="AF66" s="564"/>
      <c r="AG66" s="564"/>
      <c r="AH66" s="564"/>
      <c r="AI66" s="564"/>
      <c r="AJ66" s="564"/>
      <c r="AK66" s="564"/>
      <c r="AL66" s="564"/>
      <c r="AM66" s="564"/>
      <c r="AN66" s="564"/>
      <c r="AO66" s="564"/>
      <c r="AP66" s="445"/>
      <c r="AQ66" s="186"/>
      <c r="AR66" s="187"/>
      <c r="AS66" s="132" t="s">
        <v>309</v>
      </c>
      <c r="AT66" s="133"/>
      <c r="AU66" s="187"/>
      <c r="AV66" s="187"/>
      <c r="AW66" s="430" t="s">
        <v>564</v>
      </c>
      <c r="AX66" s="431"/>
    </row>
    <row r="67" spans="1:50" ht="22.5" customHeight="1" x14ac:dyDescent="0.15">
      <c r="A67" s="435"/>
      <c r="B67" s="433"/>
      <c r="C67" s="433"/>
      <c r="D67" s="433"/>
      <c r="E67" s="433"/>
      <c r="F67" s="434"/>
      <c r="G67" s="576"/>
      <c r="H67" s="1018"/>
      <c r="I67" s="1018"/>
      <c r="J67" s="1018"/>
      <c r="K67" s="1018"/>
      <c r="L67" s="1018"/>
      <c r="M67" s="1018"/>
      <c r="N67" s="1018"/>
      <c r="O67" s="1019"/>
      <c r="P67" s="101"/>
      <c r="Q67" s="1026"/>
      <c r="R67" s="1026"/>
      <c r="S67" s="1026"/>
      <c r="T67" s="1026"/>
      <c r="U67" s="1026"/>
      <c r="V67" s="1026"/>
      <c r="W67" s="1026"/>
      <c r="X67" s="1027"/>
      <c r="Y67" s="1032" t="s">
        <v>13</v>
      </c>
      <c r="Z67" s="1033"/>
      <c r="AA67" s="1034"/>
      <c r="AB67" s="483"/>
      <c r="AC67" s="1035"/>
      <c r="AD67" s="1035"/>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20"/>
      <c r="H68" s="1021"/>
      <c r="I68" s="1021"/>
      <c r="J68" s="1021"/>
      <c r="K68" s="1021"/>
      <c r="L68" s="1021"/>
      <c r="M68" s="1021"/>
      <c r="N68" s="1021"/>
      <c r="O68" s="1022"/>
      <c r="P68" s="1028"/>
      <c r="Q68" s="1028"/>
      <c r="R68" s="1028"/>
      <c r="S68" s="1028"/>
      <c r="T68" s="1028"/>
      <c r="U68" s="1028"/>
      <c r="V68" s="1028"/>
      <c r="W68" s="1028"/>
      <c r="X68" s="1029"/>
      <c r="Y68" s="420" t="s">
        <v>54</v>
      </c>
      <c r="Z68" s="1036"/>
      <c r="AA68" s="1037"/>
      <c r="AB68" s="537"/>
      <c r="AC68" s="1038"/>
      <c r="AD68" s="1038"/>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23"/>
      <c r="H69" s="1024"/>
      <c r="I69" s="1024"/>
      <c r="J69" s="1024"/>
      <c r="K69" s="1024"/>
      <c r="L69" s="1024"/>
      <c r="M69" s="1024"/>
      <c r="N69" s="1024"/>
      <c r="O69" s="1025"/>
      <c r="P69" s="1030"/>
      <c r="Q69" s="1030"/>
      <c r="R69" s="1030"/>
      <c r="S69" s="1030"/>
      <c r="T69" s="1030"/>
      <c r="U69" s="1030"/>
      <c r="V69" s="1030"/>
      <c r="W69" s="1030"/>
      <c r="X69" s="1031"/>
      <c r="Y69" s="420" t="s">
        <v>14</v>
      </c>
      <c r="Z69" s="1036"/>
      <c r="AA69" s="1037"/>
      <c r="AB69" s="571" t="s">
        <v>563</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457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RowHeight="13.5" x14ac:dyDescent="0.15"/>
  <cols>
    <col min="1" max="49" width="2.625" style="86" customWidth="1"/>
    <col min="50" max="50" width="4.37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thickBot="1" x14ac:dyDescent="0.2">
      <c r="AP1" s="87"/>
      <c r="AQ1" s="87"/>
      <c r="AR1" s="87"/>
      <c r="AS1" s="87"/>
      <c r="AT1" s="87"/>
      <c r="AU1" s="87"/>
      <c r="AV1" s="87"/>
      <c r="AW1" s="88"/>
    </row>
    <row r="2" spans="1:50" ht="30" customHeight="1" x14ac:dyDescent="0.15">
      <c r="A2" s="1044" t="s">
        <v>570</v>
      </c>
      <c r="B2" s="1045"/>
      <c r="C2" s="1045"/>
      <c r="D2" s="1045"/>
      <c r="E2" s="1045"/>
      <c r="F2" s="1046"/>
      <c r="G2" s="619" t="s">
        <v>571</v>
      </c>
      <c r="H2" s="620"/>
      <c r="I2" s="620"/>
      <c r="J2" s="620"/>
      <c r="K2" s="620"/>
      <c r="L2" s="620"/>
      <c r="M2" s="620"/>
      <c r="N2" s="620"/>
      <c r="O2" s="620"/>
      <c r="P2" s="620"/>
      <c r="Q2" s="620"/>
      <c r="R2" s="620"/>
      <c r="S2" s="620"/>
      <c r="T2" s="620"/>
      <c r="U2" s="620"/>
      <c r="V2" s="620"/>
      <c r="W2" s="620"/>
      <c r="X2" s="620"/>
      <c r="Y2" s="620"/>
      <c r="Z2" s="620"/>
      <c r="AA2" s="620"/>
      <c r="AB2" s="621"/>
      <c r="AC2" s="619" t="s">
        <v>572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47"/>
      <c r="B4" s="1048"/>
      <c r="C4" s="1048"/>
      <c r="D4" s="1048"/>
      <c r="E4" s="1048"/>
      <c r="F4" s="1049"/>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47"/>
      <c r="B5" s="1048"/>
      <c r="C5" s="1048"/>
      <c r="D5" s="1048"/>
      <c r="E5" s="1048"/>
      <c r="F5" s="104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47"/>
      <c r="B6" s="1048"/>
      <c r="C6" s="1048"/>
      <c r="D6" s="1048"/>
      <c r="E6" s="1048"/>
      <c r="F6" s="104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47"/>
      <c r="B7" s="1048"/>
      <c r="C7" s="1048"/>
      <c r="D7" s="1048"/>
      <c r="E7" s="1048"/>
      <c r="F7" s="104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47"/>
      <c r="B8" s="1048"/>
      <c r="C8" s="1048"/>
      <c r="D8" s="1048"/>
      <c r="E8" s="1048"/>
      <c r="F8" s="104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47"/>
      <c r="B9" s="1048"/>
      <c r="C9" s="1048"/>
      <c r="D9" s="1048"/>
      <c r="E9" s="1048"/>
      <c r="F9" s="104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47"/>
      <c r="B10" s="1048"/>
      <c r="C10" s="1048"/>
      <c r="D10" s="1048"/>
      <c r="E10" s="1048"/>
      <c r="F10" s="104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47"/>
      <c r="B11" s="1048"/>
      <c r="C11" s="1048"/>
      <c r="D11" s="1048"/>
      <c r="E11" s="1048"/>
      <c r="F11" s="104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47"/>
      <c r="B12" s="1048"/>
      <c r="C12" s="1048"/>
      <c r="D12" s="1048"/>
      <c r="E12" s="1048"/>
      <c r="F12" s="104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47"/>
      <c r="B13" s="1048"/>
      <c r="C13" s="1048"/>
      <c r="D13" s="1048"/>
      <c r="E13" s="1048"/>
      <c r="F13" s="104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47"/>
      <c r="B14" s="1048"/>
      <c r="C14" s="1048"/>
      <c r="D14" s="1048"/>
      <c r="E14" s="1048"/>
      <c r="F14" s="104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47"/>
      <c r="B15" s="1048"/>
      <c r="C15" s="1048"/>
      <c r="D15" s="1048"/>
      <c r="E15" s="1048"/>
      <c r="F15" s="1049"/>
      <c r="G15" s="619" t="s">
        <v>573</v>
      </c>
      <c r="H15" s="620"/>
      <c r="I15" s="620"/>
      <c r="J15" s="620"/>
      <c r="K15" s="620"/>
      <c r="L15" s="620"/>
      <c r="M15" s="620"/>
      <c r="N15" s="620"/>
      <c r="O15" s="620"/>
      <c r="P15" s="620"/>
      <c r="Q15" s="620"/>
      <c r="R15" s="620"/>
      <c r="S15" s="620"/>
      <c r="T15" s="620"/>
      <c r="U15" s="620"/>
      <c r="V15" s="620"/>
      <c r="W15" s="620"/>
      <c r="X15" s="620"/>
      <c r="Y15" s="620"/>
      <c r="Z15" s="620"/>
      <c r="AA15" s="620"/>
      <c r="AB15" s="621"/>
      <c r="AC15" s="619" t="s">
        <v>574</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47"/>
      <c r="B16" s="1048"/>
      <c r="C16" s="1048"/>
      <c r="D16" s="1048"/>
      <c r="E16" s="1048"/>
      <c r="F16" s="1049"/>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47"/>
      <c r="B17" s="1048"/>
      <c r="C17" s="1048"/>
      <c r="D17" s="1048"/>
      <c r="E17" s="1048"/>
      <c r="F17" s="1049"/>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47"/>
      <c r="B18" s="1048"/>
      <c r="C18" s="1048"/>
      <c r="D18" s="1048"/>
      <c r="E18" s="1048"/>
      <c r="F18" s="104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47"/>
      <c r="B19" s="1048"/>
      <c r="C19" s="1048"/>
      <c r="D19" s="1048"/>
      <c r="E19" s="1048"/>
      <c r="F19" s="104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47"/>
      <c r="B20" s="1048"/>
      <c r="C20" s="1048"/>
      <c r="D20" s="1048"/>
      <c r="E20" s="1048"/>
      <c r="F20" s="104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47"/>
      <c r="B21" s="1048"/>
      <c r="C21" s="1048"/>
      <c r="D21" s="1048"/>
      <c r="E21" s="1048"/>
      <c r="F21" s="104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47"/>
      <c r="B22" s="1048"/>
      <c r="C22" s="1048"/>
      <c r="D22" s="1048"/>
      <c r="E22" s="1048"/>
      <c r="F22" s="104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47"/>
      <c r="B23" s="1048"/>
      <c r="C23" s="1048"/>
      <c r="D23" s="1048"/>
      <c r="E23" s="1048"/>
      <c r="F23" s="104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47"/>
      <c r="B24" s="1048"/>
      <c r="C24" s="1048"/>
      <c r="D24" s="1048"/>
      <c r="E24" s="1048"/>
      <c r="F24" s="104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47"/>
      <c r="B25" s="1048"/>
      <c r="C25" s="1048"/>
      <c r="D25" s="1048"/>
      <c r="E25" s="1048"/>
      <c r="F25" s="104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47"/>
      <c r="B26" s="1048"/>
      <c r="C26" s="1048"/>
      <c r="D26" s="1048"/>
      <c r="E26" s="1048"/>
      <c r="F26" s="104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47"/>
      <c r="B27" s="1048"/>
      <c r="C27" s="1048"/>
      <c r="D27" s="1048"/>
      <c r="E27" s="1048"/>
      <c r="F27" s="104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47"/>
      <c r="B28" s="1048"/>
      <c r="C28" s="1048"/>
      <c r="D28" s="1048"/>
      <c r="E28" s="1048"/>
      <c r="F28" s="1049"/>
      <c r="G28" s="619" t="s">
        <v>575</v>
      </c>
      <c r="H28" s="620"/>
      <c r="I28" s="620"/>
      <c r="J28" s="620"/>
      <c r="K28" s="620"/>
      <c r="L28" s="620"/>
      <c r="M28" s="620"/>
      <c r="N28" s="620"/>
      <c r="O28" s="620"/>
      <c r="P28" s="620"/>
      <c r="Q28" s="620"/>
      <c r="R28" s="620"/>
      <c r="S28" s="620"/>
      <c r="T28" s="620"/>
      <c r="U28" s="620"/>
      <c r="V28" s="620"/>
      <c r="W28" s="620"/>
      <c r="X28" s="620"/>
      <c r="Y28" s="620"/>
      <c r="Z28" s="620"/>
      <c r="AA28" s="620"/>
      <c r="AB28" s="621"/>
      <c r="AC28" s="619" t="s">
        <v>576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47"/>
      <c r="B29" s="1048"/>
      <c r="C29" s="1048"/>
      <c r="D29" s="1048"/>
      <c r="E29" s="1048"/>
      <c r="F29" s="1049"/>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47"/>
      <c r="B30" s="1048"/>
      <c r="C30" s="1048"/>
      <c r="D30" s="1048"/>
      <c r="E30" s="1048"/>
      <c r="F30" s="1049"/>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47"/>
      <c r="B31" s="1048"/>
      <c r="C31" s="1048"/>
      <c r="D31" s="1048"/>
      <c r="E31" s="1048"/>
      <c r="F31" s="104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47"/>
      <c r="B32" s="1048"/>
      <c r="C32" s="1048"/>
      <c r="D32" s="1048"/>
      <c r="E32" s="1048"/>
      <c r="F32" s="104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47"/>
      <c r="B33" s="1048"/>
      <c r="C33" s="1048"/>
      <c r="D33" s="1048"/>
      <c r="E33" s="1048"/>
      <c r="F33" s="104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47"/>
      <c r="B34" s="1048"/>
      <c r="C34" s="1048"/>
      <c r="D34" s="1048"/>
      <c r="E34" s="1048"/>
      <c r="F34" s="104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47"/>
      <c r="B35" s="1048"/>
      <c r="C35" s="1048"/>
      <c r="D35" s="1048"/>
      <c r="E35" s="1048"/>
      <c r="F35" s="104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47"/>
      <c r="B36" s="1048"/>
      <c r="C36" s="1048"/>
      <c r="D36" s="1048"/>
      <c r="E36" s="1048"/>
      <c r="F36" s="104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47"/>
      <c r="B37" s="1048"/>
      <c r="C37" s="1048"/>
      <c r="D37" s="1048"/>
      <c r="E37" s="1048"/>
      <c r="F37" s="104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47"/>
      <c r="B38" s="1048"/>
      <c r="C38" s="1048"/>
      <c r="D38" s="1048"/>
      <c r="E38" s="1048"/>
      <c r="F38" s="104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47"/>
      <c r="B39" s="1048"/>
      <c r="C39" s="1048"/>
      <c r="D39" s="1048"/>
      <c r="E39" s="1048"/>
      <c r="F39" s="104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47"/>
      <c r="B40" s="1048"/>
      <c r="C40" s="1048"/>
      <c r="D40" s="1048"/>
      <c r="E40" s="1048"/>
      <c r="F40" s="104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47"/>
      <c r="B41" s="1048"/>
      <c r="C41" s="1048"/>
      <c r="D41" s="1048"/>
      <c r="E41" s="1048"/>
      <c r="F41" s="1049"/>
      <c r="G41" s="619" t="s">
        <v>577</v>
      </c>
      <c r="H41" s="620"/>
      <c r="I41" s="620"/>
      <c r="J41" s="620"/>
      <c r="K41" s="620"/>
      <c r="L41" s="620"/>
      <c r="M41" s="620"/>
      <c r="N41" s="620"/>
      <c r="O41" s="620"/>
      <c r="P41" s="620"/>
      <c r="Q41" s="620"/>
      <c r="R41" s="620"/>
      <c r="S41" s="620"/>
      <c r="T41" s="620"/>
      <c r="U41" s="620"/>
      <c r="V41" s="620"/>
      <c r="W41" s="620"/>
      <c r="X41" s="620"/>
      <c r="Y41" s="620"/>
      <c r="Z41" s="620"/>
      <c r="AA41" s="620"/>
      <c r="AB41" s="621"/>
      <c r="AC41" s="619" t="s">
        <v>578</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47"/>
      <c r="B42" s="1048"/>
      <c r="C42" s="1048"/>
      <c r="D42" s="1048"/>
      <c r="E42" s="1048"/>
      <c r="F42" s="1049"/>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47"/>
      <c r="B43" s="1048"/>
      <c r="C43" s="1048"/>
      <c r="D43" s="1048"/>
      <c r="E43" s="1048"/>
      <c r="F43" s="1049"/>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47"/>
      <c r="B44" s="1048"/>
      <c r="C44" s="1048"/>
      <c r="D44" s="1048"/>
      <c r="E44" s="1048"/>
      <c r="F44" s="104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47"/>
      <c r="B45" s="1048"/>
      <c r="C45" s="1048"/>
      <c r="D45" s="1048"/>
      <c r="E45" s="1048"/>
      <c r="F45" s="104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47"/>
      <c r="B46" s="1048"/>
      <c r="C46" s="1048"/>
      <c r="D46" s="1048"/>
      <c r="E46" s="1048"/>
      <c r="F46" s="104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47"/>
      <c r="B47" s="1048"/>
      <c r="C47" s="1048"/>
      <c r="D47" s="1048"/>
      <c r="E47" s="1048"/>
      <c r="F47" s="104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47"/>
      <c r="B48" s="1048"/>
      <c r="C48" s="1048"/>
      <c r="D48" s="1048"/>
      <c r="E48" s="1048"/>
      <c r="F48" s="104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47"/>
      <c r="B49" s="1048"/>
      <c r="C49" s="1048"/>
      <c r="D49" s="1048"/>
      <c r="E49" s="1048"/>
      <c r="F49" s="104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47"/>
      <c r="B50" s="1048"/>
      <c r="C50" s="1048"/>
      <c r="D50" s="1048"/>
      <c r="E50" s="1048"/>
      <c r="F50" s="104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47"/>
      <c r="B51" s="1048"/>
      <c r="C51" s="1048"/>
      <c r="D51" s="1048"/>
      <c r="E51" s="1048"/>
      <c r="F51" s="104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47"/>
      <c r="B52" s="1048"/>
      <c r="C52" s="1048"/>
      <c r="D52" s="1048"/>
      <c r="E52" s="1048"/>
      <c r="F52" s="104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89" customFormat="1" ht="24.75" customHeight="1" thickBot="1" x14ac:dyDescent="0.2"/>
    <row r="55" spans="1:50" ht="30" customHeight="1" x14ac:dyDescent="0.15">
      <c r="A55" s="1044" t="s">
        <v>570</v>
      </c>
      <c r="B55" s="1045"/>
      <c r="C55" s="1045"/>
      <c r="D55" s="1045"/>
      <c r="E55" s="1045"/>
      <c r="F55" s="1046"/>
      <c r="G55" s="619" t="s">
        <v>579</v>
      </c>
      <c r="H55" s="620"/>
      <c r="I55" s="620"/>
      <c r="J55" s="620"/>
      <c r="K55" s="620"/>
      <c r="L55" s="620"/>
      <c r="M55" s="620"/>
      <c r="N55" s="620"/>
      <c r="O55" s="620"/>
      <c r="P55" s="620"/>
      <c r="Q55" s="620"/>
      <c r="R55" s="620"/>
      <c r="S55" s="620"/>
      <c r="T55" s="620"/>
      <c r="U55" s="620"/>
      <c r="V55" s="620"/>
      <c r="W55" s="620"/>
      <c r="X55" s="620"/>
      <c r="Y55" s="620"/>
      <c r="Z55" s="620"/>
      <c r="AA55" s="620"/>
      <c r="AB55" s="621"/>
      <c r="AC55" s="619" t="s">
        <v>580</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47"/>
      <c r="B56" s="1048"/>
      <c r="C56" s="1048"/>
      <c r="D56" s="1048"/>
      <c r="E56" s="1048"/>
      <c r="F56" s="1049"/>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47"/>
      <c r="B57" s="1048"/>
      <c r="C57" s="1048"/>
      <c r="D57" s="1048"/>
      <c r="E57" s="1048"/>
      <c r="F57" s="1049"/>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47"/>
      <c r="B58" s="1048"/>
      <c r="C58" s="1048"/>
      <c r="D58" s="1048"/>
      <c r="E58" s="1048"/>
      <c r="F58" s="104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47"/>
      <c r="B59" s="1048"/>
      <c r="C59" s="1048"/>
      <c r="D59" s="1048"/>
      <c r="E59" s="1048"/>
      <c r="F59" s="104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47"/>
      <c r="B60" s="1048"/>
      <c r="C60" s="1048"/>
      <c r="D60" s="1048"/>
      <c r="E60" s="1048"/>
      <c r="F60" s="104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47"/>
      <c r="B61" s="1048"/>
      <c r="C61" s="1048"/>
      <c r="D61" s="1048"/>
      <c r="E61" s="1048"/>
      <c r="F61" s="104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47"/>
      <c r="B62" s="1048"/>
      <c r="C62" s="1048"/>
      <c r="D62" s="1048"/>
      <c r="E62" s="1048"/>
      <c r="F62" s="104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47"/>
      <c r="B63" s="1048"/>
      <c r="C63" s="1048"/>
      <c r="D63" s="1048"/>
      <c r="E63" s="1048"/>
      <c r="F63" s="104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47"/>
      <c r="B64" s="1048"/>
      <c r="C64" s="1048"/>
      <c r="D64" s="1048"/>
      <c r="E64" s="1048"/>
      <c r="F64" s="104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47"/>
      <c r="B65" s="1048"/>
      <c r="C65" s="1048"/>
      <c r="D65" s="1048"/>
      <c r="E65" s="1048"/>
      <c r="F65" s="104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47"/>
      <c r="B66" s="1048"/>
      <c r="C66" s="1048"/>
      <c r="D66" s="1048"/>
      <c r="E66" s="1048"/>
      <c r="F66" s="104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47"/>
      <c r="B67" s="1048"/>
      <c r="C67" s="1048"/>
      <c r="D67" s="1048"/>
      <c r="E67" s="1048"/>
      <c r="F67" s="104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47"/>
      <c r="B68" s="1048"/>
      <c r="C68" s="1048"/>
      <c r="D68" s="1048"/>
      <c r="E68" s="1048"/>
      <c r="F68" s="1049"/>
      <c r="G68" s="619" t="s">
        <v>581</v>
      </c>
      <c r="H68" s="620"/>
      <c r="I68" s="620"/>
      <c r="J68" s="620"/>
      <c r="K68" s="620"/>
      <c r="L68" s="620"/>
      <c r="M68" s="620"/>
      <c r="N68" s="620"/>
      <c r="O68" s="620"/>
      <c r="P68" s="620"/>
      <c r="Q68" s="620"/>
      <c r="R68" s="620"/>
      <c r="S68" s="620"/>
      <c r="T68" s="620"/>
      <c r="U68" s="620"/>
      <c r="V68" s="620"/>
      <c r="W68" s="620"/>
      <c r="X68" s="620"/>
      <c r="Y68" s="620"/>
      <c r="Z68" s="620"/>
      <c r="AA68" s="620"/>
      <c r="AB68" s="621"/>
      <c r="AC68" s="619" t="s">
        <v>582</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47"/>
      <c r="B69" s="1048"/>
      <c r="C69" s="1048"/>
      <c r="D69" s="1048"/>
      <c r="E69" s="1048"/>
      <c r="F69" s="1049"/>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47"/>
      <c r="B70" s="1048"/>
      <c r="C70" s="1048"/>
      <c r="D70" s="1048"/>
      <c r="E70" s="1048"/>
      <c r="F70" s="1049"/>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47"/>
      <c r="B71" s="1048"/>
      <c r="C71" s="1048"/>
      <c r="D71" s="1048"/>
      <c r="E71" s="1048"/>
      <c r="F71" s="104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47"/>
      <c r="B72" s="1048"/>
      <c r="C72" s="1048"/>
      <c r="D72" s="1048"/>
      <c r="E72" s="1048"/>
      <c r="F72" s="104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47"/>
      <c r="B73" s="1048"/>
      <c r="C73" s="1048"/>
      <c r="D73" s="1048"/>
      <c r="E73" s="1048"/>
      <c r="F73" s="104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47"/>
      <c r="B74" s="1048"/>
      <c r="C74" s="1048"/>
      <c r="D74" s="1048"/>
      <c r="E74" s="1048"/>
      <c r="F74" s="104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47"/>
      <c r="B75" s="1048"/>
      <c r="C75" s="1048"/>
      <c r="D75" s="1048"/>
      <c r="E75" s="1048"/>
      <c r="F75" s="104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47"/>
      <c r="B76" s="1048"/>
      <c r="C76" s="1048"/>
      <c r="D76" s="1048"/>
      <c r="E76" s="1048"/>
      <c r="F76" s="104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47"/>
      <c r="B77" s="1048"/>
      <c r="C77" s="1048"/>
      <c r="D77" s="1048"/>
      <c r="E77" s="1048"/>
      <c r="F77" s="104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47"/>
      <c r="B78" s="1048"/>
      <c r="C78" s="1048"/>
      <c r="D78" s="1048"/>
      <c r="E78" s="1048"/>
      <c r="F78" s="104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47"/>
      <c r="B79" s="1048"/>
      <c r="C79" s="1048"/>
      <c r="D79" s="1048"/>
      <c r="E79" s="1048"/>
      <c r="F79" s="104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47"/>
      <c r="B80" s="1048"/>
      <c r="C80" s="1048"/>
      <c r="D80" s="1048"/>
      <c r="E80" s="1048"/>
      <c r="F80" s="104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47"/>
      <c r="B81" s="1048"/>
      <c r="C81" s="1048"/>
      <c r="D81" s="1048"/>
      <c r="E81" s="1048"/>
      <c r="F81" s="1049"/>
      <c r="G81" s="619" t="s">
        <v>583</v>
      </c>
      <c r="H81" s="620"/>
      <c r="I81" s="620"/>
      <c r="J81" s="620"/>
      <c r="K81" s="620"/>
      <c r="L81" s="620"/>
      <c r="M81" s="620"/>
      <c r="N81" s="620"/>
      <c r="O81" s="620"/>
      <c r="P81" s="620"/>
      <c r="Q81" s="620"/>
      <c r="R81" s="620"/>
      <c r="S81" s="620"/>
      <c r="T81" s="620"/>
      <c r="U81" s="620"/>
      <c r="V81" s="620"/>
      <c r="W81" s="620"/>
      <c r="X81" s="620"/>
      <c r="Y81" s="620"/>
      <c r="Z81" s="620"/>
      <c r="AA81" s="620"/>
      <c r="AB81" s="621"/>
      <c r="AC81" s="619" t="s">
        <v>584</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47"/>
      <c r="B82" s="1048"/>
      <c r="C82" s="1048"/>
      <c r="D82" s="1048"/>
      <c r="E82" s="1048"/>
      <c r="F82" s="1049"/>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47"/>
      <c r="B83" s="1048"/>
      <c r="C83" s="1048"/>
      <c r="D83" s="1048"/>
      <c r="E83" s="1048"/>
      <c r="F83" s="1049"/>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47"/>
      <c r="B84" s="1048"/>
      <c r="C84" s="1048"/>
      <c r="D84" s="1048"/>
      <c r="E84" s="1048"/>
      <c r="F84" s="104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47"/>
      <c r="B85" s="1048"/>
      <c r="C85" s="1048"/>
      <c r="D85" s="1048"/>
      <c r="E85" s="1048"/>
      <c r="F85" s="104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47"/>
      <c r="B86" s="1048"/>
      <c r="C86" s="1048"/>
      <c r="D86" s="1048"/>
      <c r="E86" s="1048"/>
      <c r="F86" s="104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47"/>
      <c r="B87" s="1048"/>
      <c r="C87" s="1048"/>
      <c r="D87" s="1048"/>
      <c r="E87" s="1048"/>
      <c r="F87" s="104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47"/>
      <c r="B88" s="1048"/>
      <c r="C88" s="1048"/>
      <c r="D88" s="1048"/>
      <c r="E88" s="1048"/>
      <c r="F88" s="104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47"/>
      <c r="B89" s="1048"/>
      <c r="C89" s="1048"/>
      <c r="D89" s="1048"/>
      <c r="E89" s="1048"/>
      <c r="F89" s="104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47"/>
      <c r="B90" s="1048"/>
      <c r="C90" s="1048"/>
      <c r="D90" s="1048"/>
      <c r="E90" s="1048"/>
      <c r="F90" s="104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47"/>
      <c r="B91" s="1048"/>
      <c r="C91" s="1048"/>
      <c r="D91" s="1048"/>
      <c r="E91" s="1048"/>
      <c r="F91" s="104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47"/>
      <c r="B92" s="1048"/>
      <c r="C92" s="1048"/>
      <c r="D92" s="1048"/>
      <c r="E92" s="1048"/>
      <c r="F92" s="104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47"/>
      <c r="B93" s="1048"/>
      <c r="C93" s="1048"/>
      <c r="D93" s="1048"/>
      <c r="E93" s="1048"/>
      <c r="F93" s="104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47"/>
      <c r="B94" s="1048"/>
      <c r="C94" s="1048"/>
      <c r="D94" s="1048"/>
      <c r="E94" s="1048"/>
      <c r="F94" s="1049"/>
      <c r="G94" s="619" t="s">
        <v>585</v>
      </c>
      <c r="H94" s="620"/>
      <c r="I94" s="620"/>
      <c r="J94" s="620"/>
      <c r="K94" s="620"/>
      <c r="L94" s="620"/>
      <c r="M94" s="620"/>
      <c r="N94" s="620"/>
      <c r="O94" s="620"/>
      <c r="P94" s="620"/>
      <c r="Q94" s="620"/>
      <c r="R94" s="620"/>
      <c r="S94" s="620"/>
      <c r="T94" s="620"/>
      <c r="U94" s="620"/>
      <c r="V94" s="620"/>
      <c r="W94" s="620"/>
      <c r="X94" s="620"/>
      <c r="Y94" s="620"/>
      <c r="Z94" s="620"/>
      <c r="AA94" s="620"/>
      <c r="AB94" s="621"/>
      <c r="AC94" s="619" t="s">
        <v>586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47"/>
      <c r="B95" s="1048"/>
      <c r="C95" s="1048"/>
      <c r="D95" s="1048"/>
      <c r="E95" s="1048"/>
      <c r="F95" s="1049"/>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47"/>
      <c r="B96" s="1048"/>
      <c r="C96" s="1048"/>
      <c r="D96" s="1048"/>
      <c r="E96" s="1048"/>
      <c r="F96" s="1049"/>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47"/>
      <c r="B97" s="1048"/>
      <c r="C97" s="1048"/>
      <c r="D97" s="1048"/>
      <c r="E97" s="1048"/>
      <c r="F97" s="104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47"/>
      <c r="B98" s="1048"/>
      <c r="C98" s="1048"/>
      <c r="D98" s="1048"/>
      <c r="E98" s="1048"/>
      <c r="F98" s="104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47"/>
      <c r="B99" s="1048"/>
      <c r="C99" s="1048"/>
      <c r="D99" s="1048"/>
      <c r="E99" s="1048"/>
      <c r="F99" s="104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47"/>
      <c r="B100" s="1048"/>
      <c r="C100" s="1048"/>
      <c r="D100" s="1048"/>
      <c r="E100" s="1048"/>
      <c r="F100" s="104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47"/>
      <c r="B101" s="1048"/>
      <c r="C101" s="1048"/>
      <c r="D101" s="1048"/>
      <c r="E101" s="1048"/>
      <c r="F101" s="104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47"/>
      <c r="B102" s="1048"/>
      <c r="C102" s="1048"/>
      <c r="D102" s="1048"/>
      <c r="E102" s="1048"/>
      <c r="F102" s="104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47"/>
      <c r="B103" s="1048"/>
      <c r="C103" s="1048"/>
      <c r="D103" s="1048"/>
      <c r="E103" s="1048"/>
      <c r="F103" s="104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47"/>
      <c r="B104" s="1048"/>
      <c r="C104" s="1048"/>
      <c r="D104" s="1048"/>
      <c r="E104" s="1048"/>
      <c r="F104" s="104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47"/>
      <c r="B105" s="1048"/>
      <c r="C105" s="1048"/>
      <c r="D105" s="1048"/>
      <c r="E105" s="1048"/>
      <c r="F105" s="104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89" customFormat="1" ht="24.75" customHeight="1" thickBot="1" x14ac:dyDescent="0.2"/>
    <row r="108" spans="1:50" ht="30" customHeight="1" x14ac:dyDescent="0.15">
      <c r="A108" s="1044" t="s">
        <v>570</v>
      </c>
      <c r="B108" s="1045"/>
      <c r="C108" s="1045"/>
      <c r="D108" s="1045"/>
      <c r="E108" s="1045"/>
      <c r="F108" s="1046"/>
      <c r="G108" s="619" t="s">
        <v>587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588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47"/>
      <c r="B109" s="1048"/>
      <c r="C109" s="1048"/>
      <c r="D109" s="1048"/>
      <c r="E109" s="1048"/>
      <c r="F109" s="1049"/>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47"/>
      <c r="B110" s="1048"/>
      <c r="C110" s="1048"/>
      <c r="D110" s="1048"/>
      <c r="E110" s="1048"/>
      <c r="F110" s="1049"/>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47"/>
      <c r="B111" s="1048"/>
      <c r="C111" s="1048"/>
      <c r="D111" s="1048"/>
      <c r="E111" s="1048"/>
      <c r="F111" s="104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47"/>
      <c r="B112" s="1048"/>
      <c r="C112" s="1048"/>
      <c r="D112" s="1048"/>
      <c r="E112" s="1048"/>
      <c r="F112" s="104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47"/>
      <c r="B113" s="1048"/>
      <c r="C113" s="1048"/>
      <c r="D113" s="1048"/>
      <c r="E113" s="1048"/>
      <c r="F113" s="104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47"/>
      <c r="B114" s="1048"/>
      <c r="C114" s="1048"/>
      <c r="D114" s="1048"/>
      <c r="E114" s="1048"/>
      <c r="F114" s="104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47"/>
      <c r="B115" s="1048"/>
      <c r="C115" s="1048"/>
      <c r="D115" s="1048"/>
      <c r="E115" s="1048"/>
      <c r="F115" s="104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47"/>
      <c r="B116" s="1048"/>
      <c r="C116" s="1048"/>
      <c r="D116" s="1048"/>
      <c r="E116" s="1048"/>
      <c r="F116" s="104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47"/>
      <c r="B117" s="1048"/>
      <c r="C117" s="1048"/>
      <c r="D117" s="1048"/>
      <c r="E117" s="1048"/>
      <c r="F117" s="104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47"/>
      <c r="B118" s="1048"/>
      <c r="C118" s="1048"/>
      <c r="D118" s="1048"/>
      <c r="E118" s="1048"/>
      <c r="F118" s="104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47"/>
      <c r="B119" s="1048"/>
      <c r="C119" s="1048"/>
      <c r="D119" s="1048"/>
      <c r="E119" s="1048"/>
      <c r="F119" s="104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47"/>
      <c r="B120" s="1048"/>
      <c r="C120" s="1048"/>
      <c r="D120" s="1048"/>
      <c r="E120" s="1048"/>
      <c r="F120" s="104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47"/>
      <c r="B121" s="1048"/>
      <c r="C121" s="1048"/>
      <c r="D121" s="1048"/>
      <c r="E121" s="1048"/>
      <c r="F121" s="1049"/>
      <c r="G121" s="619" t="s">
        <v>589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590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47"/>
      <c r="B122" s="1048"/>
      <c r="C122" s="1048"/>
      <c r="D122" s="1048"/>
      <c r="E122" s="1048"/>
      <c r="F122" s="1049"/>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47"/>
      <c r="B123" s="1048"/>
      <c r="C123" s="1048"/>
      <c r="D123" s="1048"/>
      <c r="E123" s="1048"/>
      <c r="F123" s="1049"/>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47"/>
      <c r="B124" s="1048"/>
      <c r="C124" s="1048"/>
      <c r="D124" s="1048"/>
      <c r="E124" s="1048"/>
      <c r="F124" s="104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47"/>
      <c r="B125" s="1048"/>
      <c r="C125" s="1048"/>
      <c r="D125" s="1048"/>
      <c r="E125" s="1048"/>
      <c r="F125" s="104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47"/>
      <c r="B126" s="1048"/>
      <c r="C126" s="1048"/>
      <c r="D126" s="1048"/>
      <c r="E126" s="1048"/>
      <c r="F126" s="104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47"/>
      <c r="B127" s="1048"/>
      <c r="C127" s="1048"/>
      <c r="D127" s="1048"/>
      <c r="E127" s="1048"/>
      <c r="F127" s="104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47"/>
      <c r="B128" s="1048"/>
      <c r="C128" s="1048"/>
      <c r="D128" s="1048"/>
      <c r="E128" s="1048"/>
      <c r="F128" s="104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47"/>
      <c r="B129" s="1048"/>
      <c r="C129" s="1048"/>
      <c r="D129" s="1048"/>
      <c r="E129" s="1048"/>
      <c r="F129" s="104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47"/>
      <c r="B130" s="1048"/>
      <c r="C130" s="1048"/>
      <c r="D130" s="1048"/>
      <c r="E130" s="1048"/>
      <c r="F130" s="104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47"/>
      <c r="B131" s="1048"/>
      <c r="C131" s="1048"/>
      <c r="D131" s="1048"/>
      <c r="E131" s="1048"/>
      <c r="F131" s="104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47"/>
      <c r="B132" s="1048"/>
      <c r="C132" s="1048"/>
      <c r="D132" s="1048"/>
      <c r="E132" s="1048"/>
      <c r="F132" s="104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47"/>
      <c r="B133" s="1048"/>
      <c r="C133" s="1048"/>
      <c r="D133" s="1048"/>
      <c r="E133" s="1048"/>
      <c r="F133" s="104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47"/>
      <c r="B134" s="1048"/>
      <c r="C134" s="1048"/>
      <c r="D134" s="1048"/>
      <c r="E134" s="1048"/>
      <c r="F134" s="1049"/>
      <c r="G134" s="619" t="s">
        <v>591</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592</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47"/>
      <c r="B135" s="1048"/>
      <c r="C135" s="1048"/>
      <c r="D135" s="1048"/>
      <c r="E135" s="1048"/>
      <c r="F135" s="1049"/>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47"/>
      <c r="B136" s="1048"/>
      <c r="C136" s="1048"/>
      <c r="D136" s="1048"/>
      <c r="E136" s="1048"/>
      <c r="F136" s="1049"/>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47"/>
      <c r="B137" s="1048"/>
      <c r="C137" s="1048"/>
      <c r="D137" s="1048"/>
      <c r="E137" s="1048"/>
      <c r="F137" s="104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47"/>
      <c r="B138" s="1048"/>
      <c r="C138" s="1048"/>
      <c r="D138" s="1048"/>
      <c r="E138" s="1048"/>
      <c r="F138" s="104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47"/>
      <c r="B139" s="1048"/>
      <c r="C139" s="1048"/>
      <c r="D139" s="1048"/>
      <c r="E139" s="1048"/>
      <c r="F139" s="104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47"/>
      <c r="B140" s="1048"/>
      <c r="C140" s="1048"/>
      <c r="D140" s="1048"/>
      <c r="E140" s="1048"/>
      <c r="F140" s="104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47"/>
      <c r="B141" s="1048"/>
      <c r="C141" s="1048"/>
      <c r="D141" s="1048"/>
      <c r="E141" s="1048"/>
      <c r="F141" s="104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47"/>
      <c r="B142" s="1048"/>
      <c r="C142" s="1048"/>
      <c r="D142" s="1048"/>
      <c r="E142" s="1048"/>
      <c r="F142" s="104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47"/>
      <c r="B143" s="1048"/>
      <c r="C143" s="1048"/>
      <c r="D143" s="1048"/>
      <c r="E143" s="1048"/>
      <c r="F143" s="104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47"/>
      <c r="B144" s="1048"/>
      <c r="C144" s="1048"/>
      <c r="D144" s="1048"/>
      <c r="E144" s="1048"/>
      <c r="F144" s="104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47"/>
      <c r="B145" s="1048"/>
      <c r="C145" s="1048"/>
      <c r="D145" s="1048"/>
      <c r="E145" s="1048"/>
      <c r="F145" s="104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47"/>
      <c r="B146" s="1048"/>
      <c r="C146" s="1048"/>
      <c r="D146" s="1048"/>
      <c r="E146" s="1048"/>
      <c r="F146" s="104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47"/>
      <c r="B147" s="1048"/>
      <c r="C147" s="1048"/>
      <c r="D147" s="1048"/>
      <c r="E147" s="1048"/>
      <c r="F147" s="1049"/>
      <c r="G147" s="619" t="s">
        <v>593</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594</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47"/>
      <c r="B148" s="1048"/>
      <c r="C148" s="1048"/>
      <c r="D148" s="1048"/>
      <c r="E148" s="1048"/>
      <c r="F148" s="1049"/>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47"/>
      <c r="B149" s="1048"/>
      <c r="C149" s="1048"/>
      <c r="D149" s="1048"/>
      <c r="E149" s="1048"/>
      <c r="F149" s="1049"/>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47"/>
      <c r="B150" s="1048"/>
      <c r="C150" s="1048"/>
      <c r="D150" s="1048"/>
      <c r="E150" s="1048"/>
      <c r="F150" s="104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47"/>
      <c r="B151" s="1048"/>
      <c r="C151" s="1048"/>
      <c r="D151" s="1048"/>
      <c r="E151" s="1048"/>
      <c r="F151" s="104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47"/>
      <c r="B152" s="1048"/>
      <c r="C152" s="1048"/>
      <c r="D152" s="1048"/>
      <c r="E152" s="1048"/>
      <c r="F152" s="104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47"/>
      <c r="B153" s="1048"/>
      <c r="C153" s="1048"/>
      <c r="D153" s="1048"/>
      <c r="E153" s="1048"/>
      <c r="F153" s="104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47"/>
      <c r="B154" s="1048"/>
      <c r="C154" s="1048"/>
      <c r="D154" s="1048"/>
      <c r="E154" s="1048"/>
      <c r="F154" s="104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47"/>
      <c r="B155" s="1048"/>
      <c r="C155" s="1048"/>
      <c r="D155" s="1048"/>
      <c r="E155" s="1048"/>
      <c r="F155" s="104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47"/>
      <c r="B156" s="1048"/>
      <c r="C156" s="1048"/>
      <c r="D156" s="1048"/>
      <c r="E156" s="1048"/>
      <c r="F156" s="104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47"/>
      <c r="B157" s="1048"/>
      <c r="C157" s="1048"/>
      <c r="D157" s="1048"/>
      <c r="E157" s="1048"/>
      <c r="F157" s="104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47"/>
      <c r="B158" s="1048"/>
      <c r="C158" s="1048"/>
      <c r="D158" s="1048"/>
      <c r="E158" s="1048"/>
      <c r="F158" s="104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89" customFormat="1" ht="24.75" customHeight="1" thickBot="1" x14ac:dyDescent="0.2"/>
    <row r="161" spans="1:50" ht="30" customHeight="1" x14ac:dyDescent="0.15">
      <c r="A161" s="1044" t="s">
        <v>570</v>
      </c>
      <c r="B161" s="1045"/>
      <c r="C161" s="1045"/>
      <c r="D161" s="1045"/>
      <c r="E161" s="1045"/>
      <c r="F161" s="1046"/>
      <c r="G161" s="619" t="s">
        <v>595</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596</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47"/>
      <c r="B162" s="1048"/>
      <c r="C162" s="1048"/>
      <c r="D162" s="1048"/>
      <c r="E162" s="1048"/>
      <c r="F162" s="1049"/>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47"/>
      <c r="B163" s="1048"/>
      <c r="C163" s="1048"/>
      <c r="D163" s="1048"/>
      <c r="E163" s="1048"/>
      <c r="F163" s="1049"/>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47"/>
      <c r="B164" s="1048"/>
      <c r="C164" s="1048"/>
      <c r="D164" s="1048"/>
      <c r="E164" s="1048"/>
      <c r="F164" s="104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47"/>
      <c r="B165" s="1048"/>
      <c r="C165" s="1048"/>
      <c r="D165" s="1048"/>
      <c r="E165" s="1048"/>
      <c r="F165" s="104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47"/>
      <c r="B166" s="1048"/>
      <c r="C166" s="1048"/>
      <c r="D166" s="1048"/>
      <c r="E166" s="1048"/>
      <c r="F166" s="104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47"/>
      <c r="B167" s="1048"/>
      <c r="C167" s="1048"/>
      <c r="D167" s="1048"/>
      <c r="E167" s="1048"/>
      <c r="F167" s="104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47"/>
      <c r="B168" s="1048"/>
      <c r="C168" s="1048"/>
      <c r="D168" s="1048"/>
      <c r="E168" s="1048"/>
      <c r="F168" s="104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47"/>
      <c r="B169" s="1048"/>
      <c r="C169" s="1048"/>
      <c r="D169" s="1048"/>
      <c r="E169" s="1048"/>
      <c r="F169" s="104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47"/>
      <c r="B170" s="1048"/>
      <c r="C170" s="1048"/>
      <c r="D170" s="1048"/>
      <c r="E170" s="1048"/>
      <c r="F170" s="104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47"/>
      <c r="B171" s="1048"/>
      <c r="C171" s="1048"/>
      <c r="D171" s="1048"/>
      <c r="E171" s="1048"/>
      <c r="F171" s="104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47"/>
      <c r="B172" s="1048"/>
      <c r="C172" s="1048"/>
      <c r="D172" s="1048"/>
      <c r="E172" s="1048"/>
      <c r="F172" s="104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47"/>
      <c r="B173" s="1048"/>
      <c r="C173" s="1048"/>
      <c r="D173" s="1048"/>
      <c r="E173" s="1048"/>
      <c r="F173" s="104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47"/>
      <c r="B174" s="1048"/>
      <c r="C174" s="1048"/>
      <c r="D174" s="1048"/>
      <c r="E174" s="1048"/>
      <c r="F174" s="1049"/>
      <c r="G174" s="619" t="s">
        <v>597</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598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47"/>
      <c r="B175" s="1048"/>
      <c r="C175" s="1048"/>
      <c r="D175" s="1048"/>
      <c r="E175" s="1048"/>
      <c r="F175" s="1049"/>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47"/>
      <c r="B176" s="1048"/>
      <c r="C176" s="1048"/>
      <c r="D176" s="1048"/>
      <c r="E176" s="1048"/>
      <c r="F176" s="1049"/>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47"/>
      <c r="B177" s="1048"/>
      <c r="C177" s="1048"/>
      <c r="D177" s="1048"/>
      <c r="E177" s="1048"/>
      <c r="F177" s="104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47"/>
      <c r="B178" s="1048"/>
      <c r="C178" s="1048"/>
      <c r="D178" s="1048"/>
      <c r="E178" s="1048"/>
      <c r="F178" s="104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47"/>
      <c r="B179" s="1048"/>
      <c r="C179" s="1048"/>
      <c r="D179" s="1048"/>
      <c r="E179" s="1048"/>
      <c r="F179" s="104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47"/>
      <c r="B180" s="1048"/>
      <c r="C180" s="1048"/>
      <c r="D180" s="1048"/>
      <c r="E180" s="1048"/>
      <c r="F180" s="104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47"/>
      <c r="B181" s="1048"/>
      <c r="C181" s="1048"/>
      <c r="D181" s="1048"/>
      <c r="E181" s="1048"/>
      <c r="F181" s="104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47"/>
      <c r="B182" s="1048"/>
      <c r="C182" s="1048"/>
      <c r="D182" s="1048"/>
      <c r="E182" s="1048"/>
      <c r="F182" s="104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47"/>
      <c r="B183" s="1048"/>
      <c r="C183" s="1048"/>
      <c r="D183" s="1048"/>
      <c r="E183" s="1048"/>
      <c r="F183" s="104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47"/>
      <c r="B184" s="1048"/>
      <c r="C184" s="1048"/>
      <c r="D184" s="1048"/>
      <c r="E184" s="1048"/>
      <c r="F184" s="104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47"/>
      <c r="B185" s="1048"/>
      <c r="C185" s="1048"/>
      <c r="D185" s="1048"/>
      <c r="E185" s="1048"/>
      <c r="F185" s="104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47"/>
      <c r="B186" s="1048"/>
      <c r="C186" s="1048"/>
      <c r="D186" s="1048"/>
      <c r="E186" s="1048"/>
      <c r="F186" s="104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47"/>
      <c r="B187" s="1048"/>
      <c r="C187" s="1048"/>
      <c r="D187" s="1048"/>
      <c r="E187" s="1048"/>
      <c r="F187" s="1049"/>
      <c r="G187" s="619" t="s">
        <v>599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600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47"/>
      <c r="B188" s="1048"/>
      <c r="C188" s="1048"/>
      <c r="D188" s="1048"/>
      <c r="E188" s="1048"/>
      <c r="F188" s="1049"/>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47"/>
      <c r="B189" s="1048"/>
      <c r="C189" s="1048"/>
      <c r="D189" s="1048"/>
      <c r="E189" s="1048"/>
      <c r="F189" s="1049"/>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47"/>
      <c r="B190" s="1048"/>
      <c r="C190" s="1048"/>
      <c r="D190" s="1048"/>
      <c r="E190" s="1048"/>
      <c r="F190" s="104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47"/>
      <c r="B191" s="1048"/>
      <c r="C191" s="1048"/>
      <c r="D191" s="1048"/>
      <c r="E191" s="1048"/>
      <c r="F191" s="104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47"/>
      <c r="B192" s="1048"/>
      <c r="C192" s="1048"/>
      <c r="D192" s="1048"/>
      <c r="E192" s="1048"/>
      <c r="F192" s="104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47"/>
      <c r="B193" s="1048"/>
      <c r="C193" s="1048"/>
      <c r="D193" s="1048"/>
      <c r="E193" s="1048"/>
      <c r="F193" s="104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47"/>
      <c r="B194" s="1048"/>
      <c r="C194" s="1048"/>
      <c r="D194" s="1048"/>
      <c r="E194" s="1048"/>
      <c r="F194" s="104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47"/>
      <c r="B195" s="1048"/>
      <c r="C195" s="1048"/>
      <c r="D195" s="1048"/>
      <c r="E195" s="1048"/>
      <c r="F195" s="104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47"/>
      <c r="B196" s="1048"/>
      <c r="C196" s="1048"/>
      <c r="D196" s="1048"/>
      <c r="E196" s="1048"/>
      <c r="F196" s="104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47"/>
      <c r="B197" s="1048"/>
      <c r="C197" s="1048"/>
      <c r="D197" s="1048"/>
      <c r="E197" s="1048"/>
      <c r="F197" s="104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47"/>
      <c r="B198" s="1048"/>
      <c r="C198" s="1048"/>
      <c r="D198" s="1048"/>
      <c r="E198" s="1048"/>
      <c r="F198" s="104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47"/>
      <c r="B199" s="1048"/>
      <c r="C199" s="1048"/>
      <c r="D199" s="1048"/>
      <c r="E199" s="1048"/>
      <c r="F199" s="104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47"/>
      <c r="B200" s="1048"/>
      <c r="C200" s="1048"/>
      <c r="D200" s="1048"/>
      <c r="E200" s="1048"/>
      <c r="F200" s="1049"/>
      <c r="G200" s="619" t="s">
        <v>601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602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47"/>
      <c r="B201" s="1048"/>
      <c r="C201" s="1048"/>
      <c r="D201" s="1048"/>
      <c r="E201" s="1048"/>
      <c r="F201" s="1049"/>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47"/>
      <c r="B202" s="1048"/>
      <c r="C202" s="1048"/>
      <c r="D202" s="1048"/>
      <c r="E202" s="1048"/>
      <c r="F202" s="1049"/>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47"/>
      <c r="B203" s="1048"/>
      <c r="C203" s="1048"/>
      <c r="D203" s="1048"/>
      <c r="E203" s="1048"/>
      <c r="F203" s="104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47"/>
      <c r="B204" s="1048"/>
      <c r="C204" s="1048"/>
      <c r="D204" s="1048"/>
      <c r="E204" s="1048"/>
      <c r="F204" s="104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47"/>
      <c r="B205" s="1048"/>
      <c r="C205" s="1048"/>
      <c r="D205" s="1048"/>
      <c r="E205" s="1048"/>
      <c r="F205" s="104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47"/>
      <c r="B206" s="1048"/>
      <c r="C206" s="1048"/>
      <c r="D206" s="1048"/>
      <c r="E206" s="1048"/>
      <c r="F206" s="104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47"/>
      <c r="B207" s="1048"/>
      <c r="C207" s="1048"/>
      <c r="D207" s="1048"/>
      <c r="E207" s="1048"/>
      <c r="F207" s="104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47"/>
      <c r="B208" s="1048"/>
      <c r="C208" s="1048"/>
      <c r="D208" s="1048"/>
      <c r="E208" s="1048"/>
      <c r="F208" s="104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47"/>
      <c r="B209" s="1048"/>
      <c r="C209" s="1048"/>
      <c r="D209" s="1048"/>
      <c r="E209" s="1048"/>
      <c r="F209" s="104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47"/>
      <c r="B210" s="1048"/>
      <c r="C210" s="1048"/>
      <c r="D210" s="1048"/>
      <c r="E210" s="1048"/>
      <c r="F210" s="104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47"/>
      <c r="B211" s="1048"/>
      <c r="C211" s="1048"/>
      <c r="D211" s="1048"/>
      <c r="E211" s="1048"/>
      <c r="F211" s="104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89" customFormat="1" ht="24.75" customHeight="1" thickBot="1" x14ac:dyDescent="0.2"/>
    <row r="214" spans="1:50" ht="30" customHeight="1" x14ac:dyDescent="0.15">
      <c r="A214" s="1064" t="s">
        <v>570</v>
      </c>
      <c r="B214" s="1065"/>
      <c r="C214" s="1065"/>
      <c r="D214" s="1065"/>
      <c r="E214" s="1065"/>
      <c r="F214" s="1066"/>
      <c r="G214" s="619" t="s">
        <v>603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604</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47"/>
      <c r="B215" s="1048"/>
      <c r="C215" s="1048"/>
      <c r="D215" s="1048"/>
      <c r="E215" s="1048"/>
      <c r="F215" s="1049"/>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47"/>
      <c r="B216" s="1048"/>
      <c r="C216" s="1048"/>
      <c r="D216" s="1048"/>
      <c r="E216" s="1048"/>
      <c r="F216" s="1049"/>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47"/>
      <c r="B217" s="1048"/>
      <c r="C217" s="1048"/>
      <c r="D217" s="1048"/>
      <c r="E217" s="1048"/>
      <c r="F217" s="104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47"/>
      <c r="B218" s="1048"/>
      <c r="C218" s="1048"/>
      <c r="D218" s="1048"/>
      <c r="E218" s="1048"/>
      <c r="F218" s="104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47"/>
      <c r="B219" s="1048"/>
      <c r="C219" s="1048"/>
      <c r="D219" s="1048"/>
      <c r="E219" s="1048"/>
      <c r="F219" s="104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47"/>
      <c r="B220" s="1048"/>
      <c r="C220" s="1048"/>
      <c r="D220" s="1048"/>
      <c r="E220" s="1048"/>
      <c r="F220" s="104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47"/>
      <c r="B221" s="1048"/>
      <c r="C221" s="1048"/>
      <c r="D221" s="1048"/>
      <c r="E221" s="1048"/>
      <c r="F221" s="104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47"/>
      <c r="B222" s="1048"/>
      <c r="C222" s="1048"/>
      <c r="D222" s="1048"/>
      <c r="E222" s="1048"/>
      <c r="F222" s="104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47"/>
      <c r="B223" s="1048"/>
      <c r="C223" s="1048"/>
      <c r="D223" s="1048"/>
      <c r="E223" s="1048"/>
      <c r="F223" s="104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47"/>
      <c r="B224" s="1048"/>
      <c r="C224" s="1048"/>
      <c r="D224" s="1048"/>
      <c r="E224" s="1048"/>
      <c r="F224" s="104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47"/>
      <c r="B225" s="1048"/>
      <c r="C225" s="1048"/>
      <c r="D225" s="1048"/>
      <c r="E225" s="1048"/>
      <c r="F225" s="104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47"/>
      <c r="B226" s="1048"/>
      <c r="C226" s="1048"/>
      <c r="D226" s="1048"/>
      <c r="E226" s="1048"/>
      <c r="F226" s="104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47"/>
      <c r="B227" s="1048"/>
      <c r="C227" s="1048"/>
      <c r="D227" s="1048"/>
      <c r="E227" s="1048"/>
      <c r="F227" s="1049"/>
      <c r="G227" s="619" t="s">
        <v>605</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606</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47"/>
      <c r="B228" s="1048"/>
      <c r="C228" s="1048"/>
      <c r="D228" s="1048"/>
      <c r="E228" s="1048"/>
      <c r="F228" s="1049"/>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47"/>
      <c r="B229" s="1048"/>
      <c r="C229" s="1048"/>
      <c r="D229" s="1048"/>
      <c r="E229" s="1048"/>
      <c r="F229" s="1049"/>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47"/>
      <c r="B230" s="1048"/>
      <c r="C230" s="1048"/>
      <c r="D230" s="1048"/>
      <c r="E230" s="1048"/>
      <c r="F230" s="104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47"/>
      <c r="B231" s="1048"/>
      <c r="C231" s="1048"/>
      <c r="D231" s="1048"/>
      <c r="E231" s="1048"/>
      <c r="F231" s="104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47"/>
      <c r="B232" s="1048"/>
      <c r="C232" s="1048"/>
      <c r="D232" s="1048"/>
      <c r="E232" s="1048"/>
      <c r="F232" s="104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47"/>
      <c r="B233" s="1048"/>
      <c r="C233" s="1048"/>
      <c r="D233" s="1048"/>
      <c r="E233" s="1048"/>
      <c r="F233" s="104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47"/>
      <c r="B234" s="1048"/>
      <c r="C234" s="1048"/>
      <c r="D234" s="1048"/>
      <c r="E234" s="1048"/>
      <c r="F234" s="104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47"/>
      <c r="B235" s="1048"/>
      <c r="C235" s="1048"/>
      <c r="D235" s="1048"/>
      <c r="E235" s="1048"/>
      <c r="F235" s="104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47"/>
      <c r="B236" s="1048"/>
      <c r="C236" s="1048"/>
      <c r="D236" s="1048"/>
      <c r="E236" s="1048"/>
      <c r="F236" s="104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47"/>
      <c r="B237" s="1048"/>
      <c r="C237" s="1048"/>
      <c r="D237" s="1048"/>
      <c r="E237" s="1048"/>
      <c r="F237" s="104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47"/>
      <c r="B238" s="1048"/>
      <c r="C238" s="1048"/>
      <c r="D238" s="1048"/>
      <c r="E238" s="1048"/>
      <c r="F238" s="104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47"/>
      <c r="B239" s="1048"/>
      <c r="C239" s="1048"/>
      <c r="D239" s="1048"/>
      <c r="E239" s="1048"/>
      <c r="F239" s="104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47"/>
      <c r="B240" s="1048"/>
      <c r="C240" s="1048"/>
      <c r="D240" s="1048"/>
      <c r="E240" s="1048"/>
      <c r="F240" s="1049"/>
      <c r="G240" s="619" t="s">
        <v>607</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608</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47"/>
      <c r="B241" s="1048"/>
      <c r="C241" s="1048"/>
      <c r="D241" s="1048"/>
      <c r="E241" s="1048"/>
      <c r="F241" s="1049"/>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47"/>
      <c r="B242" s="1048"/>
      <c r="C242" s="1048"/>
      <c r="D242" s="1048"/>
      <c r="E242" s="1048"/>
      <c r="F242" s="1049"/>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47"/>
      <c r="B243" s="1048"/>
      <c r="C243" s="1048"/>
      <c r="D243" s="1048"/>
      <c r="E243" s="1048"/>
      <c r="F243" s="104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47"/>
      <c r="B244" s="1048"/>
      <c r="C244" s="1048"/>
      <c r="D244" s="1048"/>
      <c r="E244" s="1048"/>
      <c r="F244" s="104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47"/>
      <c r="B245" s="1048"/>
      <c r="C245" s="1048"/>
      <c r="D245" s="1048"/>
      <c r="E245" s="1048"/>
      <c r="F245" s="104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47"/>
      <c r="B246" s="1048"/>
      <c r="C246" s="1048"/>
      <c r="D246" s="1048"/>
      <c r="E246" s="1048"/>
      <c r="F246" s="104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47"/>
      <c r="B247" s="1048"/>
      <c r="C247" s="1048"/>
      <c r="D247" s="1048"/>
      <c r="E247" s="1048"/>
      <c r="F247" s="104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47"/>
      <c r="B248" s="1048"/>
      <c r="C248" s="1048"/>
      <c r="D248" s="1048"/>
      <c r="E248" s="1048"/>
      <c r="F248" s="104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47"/>
      <c r="B249" s="1048"/>
      <c r="C249" s="1048"/>
      <c r="D249" s="1048"/>
      <c r="E249" s="1048"/>
      <c r="F249" s="104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47"/>
      <c r="B250" s="1048"/>
      <c r="C250" s="1048"/>
      <c r="D250" s="1048"/>
      <c r="E250" s="1048"/>
      <c r="F250" s="104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47"/>
      <c r="B251" s="1048"/>
      <c r="C251" s="1048"/>
      <c r="D251" s="1048"/>
      <c r="E251" s="1048"/>
      <c r="F251" s="104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47"/>
      <c r="B252" s="1048"/>
      <c r="C252" s="1048"/>
      <c r="D252" s="1048"/>
      <c r="E252" s="1048"/>
      <c r="F252" s="104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47"/>
      <c r="B253" s="1048"/>
      <c r="C253" s="1048"/>
      <c r="D253" s="1048"/>
      <c r="E253" s="1048"/>
      <c r="F253" s="1049"/>
      <c r="G253" s="619" t="s">
        <v>609</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610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47"/>
      <c r="B254" s="1048"/>
      <c r="C254" s="1048"/>
      <c r="D254" s="1048"/>
      <c r="E254" s="1048"/>
      <c r="F254" s="1049"/>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47"/>
      <c r="B255" s="1048"/>
      <c r="C255" s="1048"/>
      <c r="D255" s="1048"/>
      <c r="E255" s="1048"/>
      <c r="F255" s="1049"/>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47"/>
      <c r="B256" s="1048"/>
      <c r="C256" s="1048"/>
      <c r="D256" s="1048"/>
      <c r="E256" s="1048"/>
      <c r="F256" s="104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47"/>
      <c r="B257" s="1048"/>
      <c r="C257" s="1048"/>
      <c r="D257" s="1048"/>
      <c r="E257" s="1048"/>
      <c r="F257" s="104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47"/>
      <c r="B258" s="1048"/>
      <c r="C258" s="1048"/>
      <c r="D258" s="1048"/>
      <c r="E258" s="1048"/>
      <c r="F258" s="104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47"/>
      <c r="B259" s="1048"/>
      <c r="C259" s="1048"/>
      <c r="D259" s="1048"/>
      <c r="E259" s="1048"/>
      <c r="F259" s="104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47"/>
      <c r="B260" s="1048"/>
      <c r="C260" s="1048"/>
      <c r="D260" s="1048"/>
      <c r="E260" s="1048"/>
      <c r="F260" s="104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47"/>
      <c r="B261" s="1048"/>
      <c r="C261" s="1048"/>
      <c r="D261" s="1048"/>
      <c r="E261" s="1048"/>
      <c r="F261" s="104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47"/>
      <c r="B262" s="1048"/>
      <c r="C262" s="1048"/>
      <c r="D262" s="1048"/>
      <c r="E262" s="1048"/>
      <c r="F262" s="104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47"/>
      <c r="B263" s="1048"/>
      <c r="C263" s="1048"/>
      <c r="D263" s="1048"/>
      <c r="E263" s="1048"/>
      <c r="F263" s="104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47"/>
      <c r="B264" s="1048"/>
      <c r="C264" s="1048"/>
      <c r="D264" s="1048"/>
      <c r="E264" s="1048"/>
      <c r="F264" s="104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90"/>
      <c r="B266" s="90"/>
      <c r="C266" s="90"/>
      <c r="D266" s="90"/>
      <c r="E266" s="90"/>
      <c r="F266" s="90"/>
      <c r="G266" s="91"/>
      <c r="H266" s="91"/>
      <c r="I266" s="91"/>
      <c r="J266" s="91"/>
      <c r="K266" s="91"/>
      <c r="L266" s="92"/>
      <c r="M266" s="91"/>
      <c r="N266" s="91"/>
      <c r="O266" s="91"/>
      <c r="P266" s="91"/>
      <c r="Q266" s="91"/>
      <c r="R266" s="91"/>
      <c r="S266" s="91"/>
      <c r="T266" s="91"/>
      <c r="U266" s="91"/>
      <c r="V266" s="91"/>
      <c r="W266" s="91"/>
      <c r="X266" s="91"/>
      <c r="Y266" s="93"/>
      <c r="Z266" s="93"/>
      <c r="AA266" s="93"/>
      <c r="AB266" s="93"/>
      <c r="AC266" s="91"/>
      <c r="AD266" s="91"/>
      <c r="AE266" s="91"/>
      <c r="AF266" s="91"/>
      <c r="AG266" s="91"/>
      <c r="AH266" s="92"/>
      <c r="AI266" s="91"/>
      <c r="AJ266" s="91"/>
      <c r="AK266" s="91"/>
      <c r="AL266" s="91"/>
      <c r="AM266" s="91"/>
      <c r="AN266" s="91"/>
      <c r="AO266" s="91"/>
      <c r="AP266" s="91"/>
      <c r="AQ266" s="91"/>
      <c r="AR266" s="91"/>
      <c r="AS266" s="91"/>
      <c r="AT266" s="91"/>
      <c r="AU266" s="93"/>
      <c r="AV266" s="93"/>
      <c r="AW266" s="93"/>
      <c r="AX266" s="9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86" customWidth="1"/>
    <col min="3" max="33" width="2.625" style="94" customWidth="1"/>
    <col min="34" max="37" width="3.5" style="94" customWidth="1"/>
    <col min="38" max="41" width="2.625" style="94" customWidth="1"/>
    <col min="42" max="50" width="3.25" style="95"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P1" s="95"/>
      <c r="Q1" s="95"/>
      <c r="R1" s="95"/>
      <c r="S1" s="95"/>
      <c r="T1" s="95"/>
      <c r="U1" s="95"/>
      <c r="V1" s="95"/>
      <c r="W1" s="95"/>
      <c r="X1" s="95"/>
      <c r="Y1" s="96"/>
      <c r="Z1" s="96"/>
      <c r="AA1" s="96"/>
      <c r="AB1" s="96"/>
      <c r="AC1" s="96"/>
      <c r="AD1" s="96"/>
      <c r="AE1" s="96"/>
      <c r="AF1" s="96"/>
      <c r="AG1" s="96"/>
      <c r="AH1" s="96"/>
      <c r="AI1" s="96"/>
      <c r="AJ1" s="96"/>
      <c r="AK1" s="96"/>
      <c r="AL1" s="96"/>
      <c r="AM1" s="96"/>
      <c r="AN1" s="96"/>
      <c r="AO1" s="96"/>
      <c r="AP1" s="97"/>
      <c r="AQ1" s="97"/>
      <c r="AR1" s="97"/>
      <c r="AS1" s="97"/>
      <c r="AT1" s="97"/>
      <c r="AU1" s="97"/>
      <c r="AV1" s="97"/>
      <c r="AW1" s="98"/>
    </row>
    <row r="2" spans="1:50" x14ac:dyDescent="0.15">
      <c r="A2" s="9"/>
      <c r="B2" s="44" t="s">
        <v>611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0"/>
      <c r="B3" s="390"/>
      <c r="C3" s="390" t="s">
        <v>612</v>
      </c>
      <c r="D3" s="390"/>
      <c r="E3" s="390"/>
      <c r="F3" s="390"/>
      <c r="G3" s="390"/>
      <c r="H3" s="390"/>
      <c r="I3" s="390"/>
      <c r="J3" s="156" t="s">
        <v>358</v>
      </c>
      <c r="K3" s="391"/>
      <c r="L3" s="391"/>
      <c r="M3" s="391"/>
      <c r="N3" s="391"/>
      <c r="O3" s="391"/>
      <c r="P3" s="392" t="s">
        <v>28</v>
      </c>
      <c r="Q3" s="392"/>
      <c r="R3" s="392"/>
      <c r="S3" s="392"/>
      <c r="T3" s="392"/>
      <c r="U3" s="392"/>
      <c r="V3" s="392"/>
      <c r="W3" s="392"/>
      <c r="X3" s="392"/>
      <c r="Y3" s="393" t="s">
        <v>355</v>
      </c>
      <c r="Z3" s="394"/>
      <c r="AA3" s="394"/>
      <c r="AB3" s="394"/>
      <c r="AC3" s="156" t="s">
        <v>410</v>
      </c>
      <c r="AD3" s="156"/>
      <c r="AE3" s="156"/>
      <c r="AF3" s="156"/>
      <c r="AG3" s="156"/>
      <c r="AH3" s="393" t="s">
        <v>345</v>
      </c>
      <c r="AI3" s="390"/>
      <c r="AJ3" s="390"/>
      <c r="AK3" s="390"/>
      <c r="AL3" s="390" t="s">
        <v>22</v>
      </c>
      <c r="AM3" s="390"/>
      <c r="AN3" s="390"/>
      <c r="AO3" s="395"/>
      <c r="AP3" s="396" t="s">
        <v>359</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99"/>
      <c r="B34" s="99"/>
      <c r="P34" s="95"/>
      <c r="Q34" s="95"/>
      <c r="R34" s="95"/>
      <c r="S34" s="95"/>
      <c r="T34" s="95"/>
      <c r="U34" s="95"/>
      <c r="V34" s="95"/>
      <c r="W34" s="95"/>
      <c r="X34" s="95"/>
      <c r="Y34" s="96"/>
      <c r="Z34" s="96"/>
      <c r="AA34" s="96"/>
      <c r="AB34" s="96"/>
      <c r="AC34" s="96"/>
      <c r="AD34" s="96"/>
      <c r="AE34" s="96"/>
      <c r="AF34" s="96"/>
      <c r="AG34" s="96"/>
      <c r="AH34" s="96"/>
      <c r="AI34" s="96"/>
      <c r="AJ34" s="96"/>
      <c r="AK34" s="96"/>
      <c r="AL34" s="96"/>
      <c r="AM34" s="96"/>
      <c r="AN34" s="96"/>
      <c r="AO34" s="96"/>
    </row>
    <row r="35" spans="1:50" x14ac:dyDescent="0.15">
      <c r="A35" s="9"/>
      <c r="B35" s="44" t="s">
        <v>613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0"/>
      <c r="B36" s="390"/>
      <c r="C36" s="390" t="s">
        <v>614</v>
      </c>
      <c r="D36" s="390"/>
      <c r="E36" s="390"/>
      <c r="F36" s="390"/>
      <c r="G36" s="390"/>
      <c r="H36" s="390"/>
      <c r="I36" s="390"/>
      <c r="J36" s="156" t="s">
        <v>358</v>
      </c>
      <c r="K36" s="391"/>
      <c r="L36" s="391"/>
      <c r="M36" s="391"/>
      <c r="N36" s="391"/>
      <c r="O36" s="391"/>
      <c r="P36" s="392" t="s">
        <v>615</v>
      </c>
      <c r="Q36" s="392"/>
      <c r="R36" s="392"/>
      <c r="S36" s="392"/>
      <c r="T36" s="392"/>
      <c r="U36" s="392"/>
      <c r="V36" s="392"/>
      <c r="W36" s="392"/>
      <c r="X36" s="392"/>
      <c r="Y36" s="393" t="s">
        <v>616</v>
      </c>
      <c r="Z36" s="394"/>
      <c r="AA36" s="394"/>
      <c r="AB36" s="394"/>
      <c r="AC36" s="156" t="s">
        <v>410</v>
      </c>
      <c r="AD36" s="156"/>
      <c r="AE36" s="156"/>
      <c r="AF36" s="156"/>
      <c r="AG36" s="156"/>
      <c r="AH36" s="393" t="s">
        <v>345</v>
      </c>
      <c r="AI36" s="390"/>
      <c r="AJ36" s="390"/>
      <c r="AK36" s="390"/>
      <c r="AL36" s="390" t="s">
        <v>22</v>
      </c>
      <c r="AM36" s="390"/>
      <c r="AN36" s="390"/>
      <c r="AO36" s="395"/>
      <c r="AP36" s="396" t="s">
        <v>359</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95"/>
      <c r="Q67" s="95"/>
      <c r="R67" s="95"/>
      <c r="S67" s="95"/>
      <c r="T67" s="95"/>
      <c r="U67" s="95"/>
      <c r="V67" s="95"/>
      <c r="W67" s="95"/>
      <c r="X67" s="95"/>
      <c r="Y67" s="96"/>
      <c r="Z67" s="96"/>
      <c r="AA67" s="96"/>
      <c r="AB67" s="96"/>
      <c r="AC67" s="96"/>
      <c r="AD67" s="96"/>
      <c r="AE67" s="96"/>
      <c r="AF67" s="96"/>
      <c r="AG67" s="96"/>
      <c r="AH67" s="96"/>
      <c r="AI67" s="96"/>
      <c r="AJ67" s="96"/>
      <c r="AK67" s="96"/>
      <c r="AL67" s="96"/>
      <c r="AM67" s="96"/>
      <c r="AN67" s="96"/>
      <c r="AO67" s="96"/>
    </row>
    <row r="68" spans="1:50" x14ac:dyDescent="0.15">
      <c r="A68" s="9"/>
      <c r="B68" s="44" t="s">
        <v>617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0"/>
      <c r="B69" s="390"/>
      <c r="C69" s="390" t="s">
        <v>612</v>
      </c>
      <c r="D69" s="390"/>
      <c r="E69" s="390"/>
      <c r="F69" s="390"/>
      <c r="G69" s="390"/>
      <c r="H69" s="390"/>
      <c r="I69" s="390"/>
      <c r="J69" s="156" t="s">
        <v>358</v>
      </c>
      <c r="K69" s="391"/>
      <c r="L69" s="391"/>
      <c r="M69" s="391"/>
      <c r="N69" s="391"/>
      <c r="O69" s="391"/>
      <c r="P69" s="392" t="s">
        <v>618</v>
      </c>
      <c r="Q69" s="392"/>
      <c r="R69" s="392"/>
      <c r="S69" s="392"/>
      <c r="T69" s="392"/>
      <c r="U69" s="392"/>
      <c r="V69" s="392"/>
      <c r="W69" s="392"/>
      <c r="X69" s="392"/>
      <c r="Y69" s="393" t="s">
        <v>619</v>
      </c>
      <c r="Z69" s="394"/>
      <c r="AA69" s="394"/>
      <c r="AB69" s="394"/>
      <c r="AC69" s="156" t="s">
        <v>410</v>
      </c>
      <c r="AD69" s="156"/>
      <c r="AE69" s="156"/>
      <c r="AF69" s="156"/>
      <c r="AG69" s="156"/>
      <c r="AH69" s="393" t="s">
        <v>345</v>
      </c>
      <c r="AI69" s="390"/>
      <c r="AJ69" s="390"/>
      <c r="AK69" s="390"/>
      <c r="AL69" s="390" t="s">
        <v>22</v>
      </c>
      <c r="AM69" s="390"/>
      <c r="AN69" s="390"/>
      <c r="AO69" s="395"/>
      <c r="AP69" s="396" t="s">
        <v>359</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95"/>
      <c r="Q100" s="95"/>
      <c r="R100" s="95"/>
      <c r="S100" s="95"/>
      <c r="T100" s="95"/>
      <c r="U100" s="95"/>
      <c r="V100" s="95"/>
      <c r="W100" s="95"/>
      <c r="X100" s="95"/>
      <c r="Y100" s="96"/>
      <c r="Z100" s="96"/>
      <c r="AA100" s="96"/>
      <c r="AB100" s="96"/>
      <c r="AC100" s="96"/>
      <c r="AD100" s="96"/>
      <c r="AE100" s="96"/>
      <c r="AF100" s="96"/>
      <c r="AG100" s="96"/>
      <c r="AH100" s="96"/>
      <c r="AI100" s="96"/>
      <c r="AJ100" s="96"/>
      <c r="AK100" s="96"/>
      <c r="AL100" s="96"/>
      <c r="AM100" s="96"/>
      <c r="AN100" s="96"/>
      <c r="AO100" s="96"/>
    </row>
    <row r="101" spans="1:50" x14ac:dyDescent="0.15">
      <c r="A101" s="9"/>
      <c r="B101" s="44" t="s">
        <v>620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0"/>
      <c r="B102" s="390"/>
      <c r="C102" s="390" t="s">
        <v>612</v>
      </c>
      <c r="D102" s="390"/>
      <c r="E102" s="390"/>
      <c r="F102" s="390"/>
      <c r="G102" s="390"/>
      <c r="H102" s="390"/>
      <c r="I102" s="390"/>
      <c r="J102" s="156" t="s">
        <v>358</v>
      </c>
      <c r="K102" s="391"/>
      <c r="L102" s="391"/>
      <c r="M102" s="391"/>
      <c r="N102" s="391"/>
      <c r="O102" s="391"/>
      <c r="P102" s="392" t="s">
        <v>621</v>
      </c>
      <c r="Q102" s="392"/>
      <c r="R102" s="392"/>
      <c r="S102" s="392"/>
      <c r="T102" s="392"/>
      <c r="U102" s="392"/>
      <c r="V102" s="392"/>
      <c r="W102" s="392"/>
      <c r="X102" s="392"/>
      <c r="Y102" s="393" t="s">
        <v>616</v>
      </c>
      <c r="Z102" s="394"/>
      <c r="AA102" s="394"/>
      <c r="AB102" s="394"/>
      <c r="AC102" s="156" t="s">
        <v>410</v>
      </c>
      <c r="AD102" s="156"/>
      <c r="AE102" s="156"/>
      <c r="AF102" s="156"/>
      <c r="AG102" s="156"/>
      <c r="AH102" s="393" t="s">
        <v>345</v>
      </c>
      <c r="AI102" s="390"/>
      <c r="AJ102" s="390"/>
      <c r="AK102" s="390"/>
      <c r="AL102" s="390" t="s">
        <v>22</v>
      </c>
      <c r="AM102" s="390"/>
      <c r="AN102" s="390"/>
      <c r="AO102" s="395"/>
      <c r="AP102" s="396" t="s">
        <v>359</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95"/>
      <c r="Q133" s="95"/>
      <c r="R133" s="95"/>
      <c r="S133" s="95"/>
      <c r="T133" s="95"/>
      <c r="U133" s="95"/>
      <c r="V133" s="95"/>
      <c r="W133" s="95"/>
      <c r="X133" s="95"/>
      <c r="Y133" s="96"/>
      <c r="Z133" s="96"/>
      <c r="AA133" s="96"/>
      <c r="AB133" s="96"/>
      <c r="AC133" s="96"/>
      <c r="AD133" s="96"/>
      <c r="AE133" s="96"/>
      <c r="AF133" s="96"/>
      <c r="AG133" s="96"/>
      <c r="AH133" s="96"/>
      <c r="AI133" s="96"/>
      <c r="AJ133" s="96"/>
      <c r="AK133" s="96"/>
      <c r="AL133" s="96"/>
      <c r="AM133" s="96"/>
      <c r="AN133" s="96"/>
      <c r="AO133" s="96"/>
    </row>
    <row r="134" spans="1:50" x14ac:dyDescent="0.15">
      <c r="A134" s="9"/>
      <c r="B134" s="44" t="s">
        <v>622</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0"/>
      <c r="B135" s="390"/>
      <c r="C135" s="390" t="s">
        <v>614</v>
      </c>
      <c r="D135" s="390"/>
      <c r="E135" s="390"/>
      <c r="F135" s="390"/>
      <c r="G135" s="390"/>
      <c r="H135" s="390"/>
      <c r="I135" s="390"/>
      <c r="J135" s="156" t="s">
        <v>358</v>
      </c>
      <c r="K135" s="391"/>
      <c r="L135" s="391"/>
      <c r="M135" s="391"/>
      <c r="N135" s="391"/>
      <c r="O135" s="391"/>
      <c r="P135" s="392" t="s">
        <v>618</v>
      </c>
      <c r="Q135" s="392"/>
      <c r="R135" s="392"/>
      <c r="S135" s="392"/>
      <c r="T135" s="392"/>
      <c r="U135" s="392"/>
      <c r="V135" s="392"/>
      <c r="W135" s="392"/>
      <c r="X135" s="392"/>
      <c r="Y135" s="393" t="s">
        <v>355</v>
      </c>
      <c r="Z135" s="394"/>
      <c r="AA135" s="394"/>
      <c r="AB135" s="394"/>
      <c r="AC135" s="156" t="s">
        <v>410</v>
      </c>
      <c r="AD135" s="156"/>
      <c r="AE135" s="156"/>
      <c r="AF135" s="156"/>
      <c r="AG135" s="156"/>
      <c r="AH135" s="393" t="s">
        <v>345</v>
      </c>
      <c r="AI135" s="390"/>
      <c r="AJ135" s="390"/>
      <c r="AK135" s="390"/>
      <c r="AL135" s="390" t="s">
        <v>22</v>
      </c>
      <c r="AM135" s="390"/>
      <c r="AN135" s="390"/>
      <c r="AO135" s="395"/>
      <c r="AP135" s="396" t="s">
        <v>359</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95"/>
      <c r="Q166" s="95"/>
      <c r="R166" s="95"/>
      <c r="S166" s="95"/>
      <c r="T166" s="95"/>
      <c r="U166" s="95"/>
      <c r="V166" s="95"/>
      <c r="W166" s="95"/>
      <c r="X166" s="95"/>
      <c r="Y166" s="96"/>
      <c r="Z166" s="96"/>
      <c r="AA166" s="96"/>
      <c r="AB166" s="96"/>
      <c r="AC166" s="96"/>
      <c r="AD166" s="96"/>
      <c r="AE166" s="96"/>
      <c r="AF166" s="96"/>
      <c r="AG166" s="96"/>
      <c r="AH166" s="96"/>
      <c r="AI166" s="96"/>
      <c r="AJ166" s="96"/>
      <c r="AK166" s="96"/>
      <c r="AL166" s="96"/>
      <c r="AM166" s="96"/>
      <c r="AN166" s="96"/>
      <c r="AO166" s="96"/>
    </row>
    <row r="167" spans="1:50" x14ac:dyDescent="0.15">
      <c r="A167" s="9"/>
      <c r="B167" s="44" t="s">
        <v>623</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0"/>
      <c r="B168" s="390"/>
      <c r="C168" s="390" t="s">
        <v>624</v>
      </c>
      <c r="D168" s="390"/>
      <c r="E168" s="390"/>
      <c r="F168" s="390"/>
      <c r="G168" s="390"/>
      <c r="H168" s="390"/>
      <c r="I168" s="390"/>
      <c r="J168" s="156" t="s">
        <v>358</v>
      </c>
      <c r="K168" s="391"/>
      <c r="L168" s="391"/>
      <c r="M168" s="391"/>
      <c r="N168" s="391"/>
      <c r="O168" s="391"/>
      <c r="P168" s="392" t="s">
        <v>621</v>
      </c>
      <c r="Q168" s="392"/>
      <c r="R168" s="392"/>
      <c r="S168" s="392"/>
      <c r="T168" s="392"/>
      <c r="U168" s="392"/>
      <c r="V168" s="392"/>
      <c r="W168" s="392"/>
      <c r="X168" s="392"/>
      <c r="Y168" s="393" t="s">
        <v>619</v>
      </c>
      <c r="Z168" s="394"/>
      <c r="AA168" s="394"/>
      <c r="AB168" s="394"/>
      <c r="AC168" s="156" t="s">
        <v>410</v>
      </c>
      <c r="AD168" s="156"/>
      <c r="AE168" s="156"/>
      <c r="AF168" s="156"/>
      <c r="AG168" s="156"/>
      <c r="AH168" s="393" t="s">
        <v>345</v>
      </c>
      <c r="AI168" s="390"/>
      <c r="AJ168" s="390"/>
      <c r="AK168" s="390"/>
      <c r="AL168" s="390" t="s">
        <v>22</v>
      </c>
      <c r="AM168" s="390"/>
      <c r="AN168" s="390"/>
      <c r="AO168" s="395"/>
      <c r="AP168" s="396" t="s">
        <v>359</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95"/>
      <c r="Q199" s="95"/>
      <c r="R199" s="95"/>
      <c r="S199" s="95"/>
      <c r="T199" s="95"/>
      <c r="U199" s="95"/>
      <c r="V199" s="95"/>
      <c r="W199" s="95"/>
      <c r="X199" s="95"/>
      <c r="Y199" s="96"/>
      <c r="Z199" s="96"/>
      <c r="AA199" s="96"/>
      <c r="AB199" s="96"/>
      <c r="AC199" s="96"/>
      <c r="AD199" s="96"/>
      <c r="AE199" s="96"/>
      <c r="AF199" s="96"/>
      <c r="AG199" s="96"/>
      <c r="AH199" s="96"/>
      <c r="AI199" s="96"/>
      <c r="AJ199" s="96"/>
      <c r="AK199" s="96"/>
      <c r="AL199" s="96"/>
      <c r="AM199" s="96"/>
      <c r="AN199" s="96"/>
      <c r="AO199" s="96"/>
    </row>
    <row r="200" spans="1:50" x14ac:dyDescent="0.15">
      <c r="A200" s="9"/>
      <c r="B200" s="44" t="s">
        <v>625</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0"/>
      <c r="B201" s="390"/>
      <c r="C201" s="390" t="s">
        <v>612</v>
      </c>
      <c r="D201" s="390"/>
      <c r="E201" s="390"/>
      <c r="F201" s="390"/>
      <c r="G201" s="390"/>
      <c r="H201" s="390"/>
      <c r="I201" s="390"/>
      <c r="J201" s="156" t="s">
        <v>358</v>
      </c>
      <c r="K201" s="391"/>
      <c r="L201" s="391"/>
      <c r="M201" s="391"/>
      <c r="N201" s="391"/>
      <c r="O201" s="391"/>
      <c r="P201" s="392" t="s">
        <v>621</v>
      </c>
      <c r="Q201" s="392"/>
      <c r="R201" s="392"/>
      <c r="S201" s="392"/>
      <c r="T201" s="392"/>
      <c r="U201" s="392"/>
      <c r="V201" s="392"/>
      <c r="W201" s="392"/>
      <c r="X201" s="392"/>
      <c r="Y201" s="393" t="s">
        <v>616</v>
      </c>
      <c r="Z201" s="394"/>
      <c r="AA201" s="394"/>
      <c r="AB201" s="394"/>
      <c r="AC201" s="156" t="s">
        <v>410</v>
      </c>
      <c r="AD201" s="156"/>
      <c r="AE201" s="156"/>
      <c r="AF201" s="156"/>
      <c r="AG201" s="156"/>
      <c r="AH201" s="393" t="s">
        <v>345</v>
      </c>
      <c r="AI201" s="390"/>
      <c r="AJ201" s="390"/>
      <c r="AK201" s="390"/>
      <c r="AL201" s="390" t="s">
        <v>22</v>
      </c>
      <c r="AM201" s="390"/>
      <c r="AN201" s="390"/>
      <c r="AO201" s="395"/>
      <c r="AP201" s="396" t="s">
        <v>359</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95"/>
      <c r="Q232" s="95"/>
      <c r="R232" s="95"/>
      <c r="S232" s="95"/>
      <c r="T232" s="95"/>
      <c r="U232" s="95"/>
      <c r="V232" s="95"/>
      <c r="W232" s="95"/>
      <c r="X232" s="95"/>
      <c r="Y232" s="96"/>
      <c r="Z232" s="96"/>
      <c r="AA232" s="96"/>
      <c r="AB232" s="96"/>
      <c r="AC232" s="96"/>
      <c r="AD232" s="96"/>
      <c r="AE232" s="96"/>
      <c r="AF232" s="96"/>
      <c r="AG232" s="96"/>
      <c r="AH232" s="96"/>
      <c r="AI232" s="96"/>
      <c r="AJ232" s="96"/>
      <c r="AK232" s="96"/>
      <c r="AL232" s="96"/>
      <c r="AM232" s="96"/>
      <c r="AN232" s="96"/>
      <c r="AO232" s="96"/>
    </row>
    <row r="233" spans="1:50" x14ac:dyDescent="0.15">
      <c r="A233" s="9"/>
      <c r="B233" s="44" t="s">
        <v>626</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0"/>
      <c r="B234" s="390"/>
      <c r="C234" s="390" t="s">
        <v>624</v>
      </c>
      <c r="D234" s="390"/>
      <c r="E234" s="390"/>
      <c r="F234" s="390"/>
      <c r="G234" s="390"/>
      <c r="H234" s="390"/>
      <c r="I234" s="390"/>
      <c r="J234" s="156" t="s">
        <v>358</v>
      </c>
      <c r="K234" s="391"/>
      <c r="L234" s="391"/>
      <c r="M234" s="391"/>
      <c r="N234" s="391"/>
      <c r="O234" s="391"/>
      <c r="P234" s="392" t="s">
        <v>28</v>
      </c>
      <c r="Q234" s="392"/>
      <c r="R234" s="392"/>
      <c r="S234" s="392"/>
      <c r="T234" s="392"/>
      <c r="U234" s="392"/>
      <c r="V234" s="392"/>
      <c r="W234" s="392"/>
      <c r="X234" s="392"/>
      <c r="Y234" s="393" t="s">
        <v>616</v>
      </c>
      <c r="Z234" s="394"/>
      <c r="AA234" s="394"/>
      <c r="AB234" s="394"/>
      <c r="AC234" s="156" t="s">
        <v>410</v>
      </c>
      <c r="AD234" s="156"/>
      <c r="AE234" s="156"/>
      <c r="AF234" s="156"/>
      <c r="AG234" s="156"/>
      <c r="AH234" s="393" t="s">
        <v>345</v>
      </c>
      <c r="AI234" s="390"/>
      <c r="AJ234" s="390"/>
      <c r="AK234" s="390"/>
      <c r="AL234" s="390" t="s">
        <v>22</v>
      </c>
      <c r="AM234" s="390"/>
      <c r="AN234" s="390"/>
      <c r="AO234" s="395"/>
      <c r="AP234" s="396" t="s">
        <v>359</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95"/>
      <c r="Q265" s="95"/>
      <c r="R265" s="95"/>
      <c r="S265" s="95"/>
      <c r="T265" s="95"/>
      <c r="U265" s="95"/>
      <c r="V265" s="95"/>
      <c r="W265" s="95"/>
      <c r="X265" s="95"/>
      <c r="Y265" s="96"/>
      <c r="Z265" s="96"/>
      <c r="AA265" s="96"/>
      <c r="AB265" s="96"/>
      <c r="AC265" s="96"/>
      <c r="AD265" s="96"/>
      <c r="AE265" s="96"/>
      <c r="AF265" s="96"/>
      <c r="AG265" s="96"/>
      <c r="AH265" s="96"/>
      <c r="AI265" s="96"/>
      <c r="AJ265" s="96"/>
      <c r="AK265" s="96"/>
      <c r="AL265" s="96"/>
      <c r="AM265" s="96"/>
      <c r="AN265" s="96"/>
      <c r="AO265" s="96"/>
    </row>
    <row r="266" spans="1:50" x14ac:dyDescent="0.15">
      <c r="A266" s="9"/>
      <c r="B266" s="44" t="s">
        <v>627</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0"/>
      <c r="B267" s="390"/>
      <c r="C267" s="390" t="s">
        <v>624</v>
      </c>
      <c r="D267" s="390"/>
      <c r="E267" s="390"/>
      <c r="F267" s="390"/>
      <c r="G267" s="390"/>
      <c r="H267" s="390"/>
      <c r="I267" s="390"/>
      <c r="J267" s="156" t="s">
        <v>358</v>
      </c>
      <c r="K267" s="391"/>
      <c r="L267" s="391"/>
      <c r="M267" s="391"/>
      <c r="N267" s="391"/>
      <c r="O267" s="391"/>
      <c r="P267" s="392" t="s">
        <v>28</v>
      </c>
      <c r="Q267" s="392"/>
      <c r="R267" s="392"/>
      <c r="S267" s="392"/>
      <c r="T267" s="392"/>
      <c r="U267" s="392"/>
      <c r="V267" s="392"/>
      <c r="W267" s="392"/>
      <c r="X267" s="392"/>
      <c r="Y267" s="393" t="s">
        <v>616</v>
      </c>
      <c r="Z267" s="394"/>
      <c r="AA267" s="394"/>
      <c r="AB267" s="394"/>
      <c r="AC267" s="156" t="s">
        <v>410</v>
      </c>
      <c r="AD267" s="156"/>
      <c r="AE267" s="156"/>
      <c r="AF267" s="156"/>
      <c r="AG267" s="156"/>
      <c r="AH267" s="393" t="s">
        <v>345</v>
      </c>
      <c r="AI267" s="390"/>
      <c r="AJ267" s="390"/>
      <c r="AK267" s="390"/>
      <c r="AL267" s="390" t="s">
        <v>22</v>
      </c>
      <c r="AM267" s="390"/>
      <c r="AN267" s="390"/>
      <c r="AO267" s="395"/>
      <c r="AP267" s="396" t="s">
        <v>359</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99"/>
      <c r="B298" s="99"/>
      <c r="P298" s="95"/>
      <c r="Q298" s="95"/>
      <c r="R298" s="95"/>
      <c r="S298" s="95"/>
      <c r="T298" s="95"/>
      <c r="U298" s="95"/>
      <c r="V298" s="95"/>
      <c r="W298" s="95"/>
      <c r="X298" s="95"/>
      <c r="Y298" s="96"/>
      <c r="Z298" s="96"/>
      <c r="AA298" s="96"/>
      <c r="AB298" s="96"/>
      <c r="AC298" s="96"/>
      <c r="AD298" s="96"/>
      <c r="AE298" s="96"/>
      <c r="AF298" s="96"/>
      <c r="AG298" s="96"/>
      <c r="AH298" s="96"/>
      <c r="AI298" s="96"/>
      <c r="AJ298" s="96"/>
      <c r="AK298" s="96"/>
      <c r="AL298" s="96"/>
      <c r="AM298" s="96"/>
      <c r="AN298" s="96"/>
      <c r="AO298" s="96"/>
    </row>
    <row r="299" spans="1:50" x14ac:dyDescent="0.15">
      <c r="A299" s="9"/>
      <c r="B299" s="44" t="s">
        <v>628</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0"/>
      <c r="B300" s="390"/>
      <c r="C300" s="390" t="s">
        <v>612</v>
      </c>
      <c r="D300" s="390"/>
      <c r="E300" s="390"/>
      <c r="F300" s="390"/>
      <c r="G300" s="390"/>
      <c r="H300" s="390"/>
      <c r="I300" s="390"/>
      <c r="J300" s="156" t="s">
        <v>358</v>
      </c>
      <c r="K300" s="391"/>
      <c r="L300" s="391"/>
      <c r="M300" s="391"/>
      <c r="N300" s="391"/>
      <c r="O300" s="391"/>
      <c r="P300" s="392" t="s">
        <v>615</v>
      </c>
      <c r="Q300" s="392"/>
      <c r="R300" s="392"/>
      <c r="S300" s="392"/>
      <c r="T300" s="392"/>
      <c r="U300" s="392"/>
      <c r="V300" s="392"/>
      <c r="W300" s="392"/>
      <c r="X300" s="392"/>
      <c r="Y300" s="393" t="s">
        <v>616</v>
      </c>
      <c r="Z300" s="394"/>
      <c r="AA300" s="394"/>
      <c r="AB300" s="394"/>
      <c r="AC300" s="156" t="s">
        <v>410</v>
      </c>
      <c r="AD300" s="156"/>
      <c r="AE300" s="156"/>
      <c r="AF300" s="156"/>
      <c r="AG300" s="156"/>
      <c r="AH300" s="393" t="s">
        <v>345</v>
      </c>
      <c r="AI300" s="390"/>
      <c r="AJ300" s="390"/>
      <c r="AK300" s="390"/>
      <c r="AL300" s="390" t="s">
        <v>22</v>
      </c>
      <c r="AM300" s="390"/>
      <c r="AN300" s="390"/>
      <c r="AO300" s="395"/>
      <c r="AP300" s="396" t="s">
        <v>359</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95"/>
      <c r="Q331" s="95"/>
      <c r="R331" s="95"/>
      <c r="S331" s="95"/>
      <c r="T331" s="95"/>
      <c r="U331" s="95"/>
      <c r="V331" s="95"/>
      <c r="W331" s="95"/>
      <c r="X331" s="95"/>
      <c r="Y331" s="96"/>
      <c r="Z331" s="96"/>
      <c r="AA331" s="96"/>
      <c r="AB331" s="96"/>
      <c r="AC331" s="96"/>
      <c r="AD331" s="96"/>
      <c r="AE331" s="96"/>
      <c r="AF331" s="96"/>
      <c r="AG331" s="96"/>
      <c r="AH331" s="96"/>
      <c r="AI331" s="96"/>
      <c r="AJ331" s="96"/>
      <c r="AK331" s="96"/>
      <c r="AL331" s="96"/>
      <c r="AM331" s="96"/>
      <c r="AN331" s="96"/>
      <c r="AO331" s="96"/>
    </row>
    <row r="332" spans="1:50" x14ac:dyDescent="0.15">
      <c r="A332" s="9"/>
      <c r="B332" s="44" t="s">
        <v>629</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0"/>
      <c r="B333" s="390"/>
      <c r="C333" s="390" t="s">
        <v>630</v>
      </c>
      <c r="D333" s="390"/>
      <c r="E333" s="390"/>
      <c r="F333" s="390"/>
      <c r="G333" s="390"/>
      <c r="H333" s="390"/>
      <c r="I333" s="390"/>
      <c r="J333" s="156" t="s">
        <v>358</v>
      </c>
      <c r="K333" s="391"/>
      <c r="L333" s="391"/>
      <c r="M333" s="391"/>
      <c r="N333" s="391"/>
      <c r="O333" s="391"/>
      <c r="P333" s="392" t="s">
        <v>631</v>
      </c>
      <c r="Q333" s="392"/>
      <c r="R333" s="392"/>
      <c r="S333" s="392"/>
      <c r="T333" s="392"/>
      <c r="U333" s="392"/>
      <c r="V333" s="392"/>
      <c r="W333" s="392"/>
      <c r="X333" s="392"/>
      <c r="Y333" s="393" t="s">
        <v>619</v>
      </c>
      <c r="Z333" s="394"/>
      <c r="AA333" s="394"/>
      <c r="AB333" s="394"/>
      <c r="AC333" s="156" t="s">
        <v>410</v>
      </c>
      <c r="AD333" s="156"/>
      <c r="AE333" s="156"/>
      <c r="AF333" s="156"/>
      <c r="AG333" s="156"/>
      <c r="AH333" s="393" t="s">
        <v>345</v>
      </c>
      <c r="AI333" s="390"/>
      <c r="AJ333" s="390"/>
      <c r="AK333" s="390"/>
      <c r="AL333" s="390" t="s">
        <v>22</v>
      </c>
      <c r="AM333" s="390"/>
      <c r="AN333" s="390"/>
      <c r="AO333" s="395"/>
      <c r="AP333" s="396" t="s">
        <v>359</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95"/>
      <c r="Q364" s="95"/>
      <c r="R364" s="95"/>
      <c r="S364" s="95"/>
      <c r="T364" s="95"/>
      <c r="U364" s="95"/>
      <c r="V364" s="95"/>
      <c r="W364" s="95"/>
      <c r="X364" s="95"/>
      <c r="Y364" s="96"/>
      <c r="Z364" s="96"/>
      <c r="AA364" s="96"/>
      <c r="AB364" s="96"/>
      <c r="AC364" s="96"/>
      <c r="AD364" s="96"/>
      <c r="AE364" s="96"/>
      <c r="AF364" s="96"/>
      <c r="AG364" s="96"/>
      <c r="AH364" s="96"/>
      <c r="AI364" s="96"/>
      <c r="AJ364" s="96"/>
      <c r="AK364" s="96"/>
      <c r="AL364" s="96"/>
      <c r="AM364" s="96"/>
      <c r="AN364" s="96"/>
      <c r="AO364" s="96"/>
    </row>
    <row r="365" spans="1:50" x14ac:dyDescent="0.15">
      <c r="A365" s="9"/>
      <c r="B365" s="44" t="s">
        <v>632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0"/>
      <c r="B366" s="390"/>
      <c r="C366" s="390" t="s">
        <v>612</v>
      </c>
      <c r="D366" s="390"/>
      <c r="E366" s="390"/>
      <c r="F366" s="390"/>
      <c r="G366" s="390"/>
      <c r="H366" s="390"/>
      <c r="I366" s="390"/>
      <c r="J366" s="156" t="s">
        <v>358</v>
      </c>
      <c r="K366" s="391"/>
      <c r="L366" s="391"/>
      <c r="M366" s="391"/>
      <c r="N366" s="391"/>
      <c r="O366" s="391"/>
      <c r="P366" s="392" t="s">
        <v>631</v>
      </c>
      <c r="Q366" s="392"/>
      <c r="R366" s="392"/>
      <c r="S366" s="392"/>
      <c r="T366" s="392"/>
      <c r="U366" s="392"/>
      <c r="V366" s="392"/>
      <c r="W366" s="392"/>
      <c r="X366" s="392"/>
      <c r="Y366" s="393" t="s">
        <v>633</v>
      </c>
      <c r="Z366" s="394"/>
      <c r="AA366" s="394"/>
      <c r="AB366" s="394"/>
      <c r="AC366" s="156" t="s">
        <v>410</v>
      </c>
      <c r="AD366" s="156"/>
      <c r="AE366" s="156"/>
      <c r="AF366" s="156"/>
      <c r="AG366" s="156"/>
      <c r="AH366" s="393" t="s">
        <v>345</v>
      </c>
      <c r="AI366" s="390"/>
      <c r="AJ366" s="390"/>
      <c r="AK366" s="390"/>
      <c r="AL366" s="390" t="s">
        <v>22</v>
      </c>
      <c r="AM366" s="390"/>
      <c r="AN366" s="390"/>
      <c r="AO366" s="395"/>
      <c r="AP366" s="396" t="s">
        <v>359</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95"/>
      <c r="Q397" s="95"/>
      <c r="R397" s="95"/>
      <c r="S397" s="95"/>
      <c r="T397" s="95"/>
      <c r="U397" s="95"/>
      <c r="V397" s="95"/>
      <c r="W397" s="95"/>
      <c r="X397" s="95"/>
      <c r="Y397" s="96"/>
      <c r="Z397" s="96"/>
      <c r="AA397" s="96"/>
      <c r="AB397" s="96"/>
      <c r="AC397" s="96"/>
      <c r="AD397" s="96"/>
      <c r="AE397" s="96"/>
      <c r="AF397" s="96"/>
      <c r="AG397" s="96"/>
      <c r="AH397" s="96"/>
      <c r="AI397" s="96"/>
      <c r="AJ397" s="96"/>
      <c r="AK397" s="96"/>
      <c r="AL397" s="96"/>
      <c r="AM397" s="96"/>
      <c r="AN397" s="96"/>
      <c r="AO397" s="96"/>
    </row>
    <row r="398" spans="1:50" x14ac:dyDescent="0.15">
      <c r="A398" s="9"/>
      <c r="B398" s="44" t="s">
        <v>634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0"/>
      <c r="B399" s="390"/>
      <c r="C399" s="390" t="s">
        <v>612</v>
      </c>
      <c r="D399" s="390"/>
      <c r="E399" s="390"/>
      <c r="F399" s="390"/>
      <c r="G399" s="390"/>
      <c r="H399" s="390"/>
      <c r="I399" s="390"/>
      <c r="J399" s="156" t="s">
        <v>358</v>
      </c>
      <c r="K399" s="391"/>
      <c r="L399" s="391"/>
      <c r="M399" s="391"/>
      <c r="N399" s="391"/>
      <c r="O399" s="391"/>
      <c r="P399" s="392" t="s">
        <v>631</v>
      </c>
      <c r="Q399" s="392"/>
      <c r="R399" s="392"/>
      <c r="S399" s="392"/>
      <c r="T399" s="392"/>
      <c r="U399" s="392"/>
      <c r="V399" s="392"/>
      <c r="W399" s="392"/>
      <c r="X399" s="392"/>
      <c r="Y399" s="393" t="s">
        <v>633</v>
      </c>
      <c r="Z399" s="394"/>
      <c r="AA399" s="394"/>
      <c r="AB399" s="394"/>
      <c r="AC399" s="156" t="s">
        <v>410</v>
      </c>
      <c r="AD399" s="156"/>
      <c r="AE399" s="156"/>
      <c r="AF399" s="156"/>
      <c r="AG399" s="156"/>
      <c r="AH399" s="393" t="s">
        <v>345</v>
      </c>
      <c r="AI399" s="390"/>
      <c r="AJ399" s="390"/>
      <c r="AK399" s="390"/>
      <c r="AL399" s="390" t="s">
        <v>22</v>
      </c>
      <c r="AM399" s="390"/>
      <c r="AN399" s="390"/>
      <c r="AO399" s="395"/>
      <c r="AP399" s="396" t="s">
        <v>359</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95"/>
      <c r="Q430" s="95"/>
      <c r="R430" s="95"/>
      <c r="S430" s="95"/>
      <c r="T430" s="95"/>
      <c r="U430" s="95"/>
      <c r="V430" s="95"/>
      <c r="W430" s="95"/>
      <c r="X430" s="95"/>
      <c r="Y430" s="96"/>
      <c r="Z430" s="96"/>
      <c r="AA430" s="96"/>
      <c r="AB430" s="96"/>
      <c r="AC430" s="96"/>
      <c r="AD430" s="96"/>
      <c r="AE430" s="96"/>
      <c r="AF430" s="96"/>
      <c r="AG430" s="96"/>
      <c r="AH430" s="96"/>
      <c r="AI430" s="96"/>
      <c r="AJ430" s="96"/>
      <c r="AK430" s="96"/>
      <c r="AL430" s="96"/>
      <c r="AM430" s="96"/>
      <c r="AN430" s="96"/>
      <c r="AO430" s="96"/>
    </row>
    <row r="431" spans="1:50" x14ac:dyDescent="0.15">
      <c r="A431" s="9"/>
      <c r="B431" s="44" t="s">
        <v>635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0"/>
      <c r="B432" s="390"/>
      <c r="C432" s="390" t="s">
        <v>624</v>
      </c>
      <c r="D432" s="390"/>
      <c r="E432" s="390"/>
      <c r="F432" s="390"/>
      <c r="G432" s="390"/>
      <c r="H432" s="390"/>
      <c r="I432" s="390"/>
      <c r="J432" s="156" t="s">
        <v>358</v>
      </c>
      <c r="K432" s="391"/>
      <c r="L432" s="391"/>
      <c r="M432" s="391"/>
      <c r="N432" s="391"/>
      <c r="O432" s="391"/>
      <c r="P432" s="392" t="s">
        <v>615</v>
      </c>
      <c r="Q432" s="392"/>
      <c r="R432" s="392"/>
      <c r="S432" s="392"/>
      <c r="T432" s="392"/>
      <c r="U432" s="392"/>
      <c r="V432" s="392"/>
      <c r="W432" s="392"/>
      <c r="X432" s="392"/>
      <c r="Y432" s="393" t="s">
        <v>633</v>
      </c>
      <c r="Z432" s="394"/>
      <c r="AA432" s="394"/>
      <c r="AB432" s="394"/>
      <c r="AC432" s="156" t="s">
        <v>410</v>
      </c>
      <c r="AD432" s="156"/>
      <c r="AE432" s="156"/>
      <c r="AF432" s="156"/>
      <c r="AG432" s="156"/>
      <c r="AH432" s="393" t="s">
        <v>345</v>
      </c>
      <c r="AI432" s="390"/>
      <c r="AJ432" s="390"/>
      <c r="AK432" s="390"/>
      <c r="AL432" s="390" t="s">
        <v>22</v>
      </c>
      <c r="AM432" s="390"/>
      <c r="AN432" s="390"/>
      <c r="AO432" s="395"/>
      <c r="AP432" s="396" t="s">
        <v>359</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95"/>
      <c r="Q463" s="95"/>
      <c r="R463" s="95"/>
      <c r="S463" s="95"/>
      <c r="T463" s="95"/>
      <c r="U463" s="95"/>
      <c r="V463" s="95"/>
      <c r="W463" s="95"/>
      <c r="X463" s="95"/>
      <c r="Y463" s="96"/>
      <c r="Z463" s="96"/>
      <c r="AA463" s="96"/>
      <c r="AB463" s="96"/>
      <c r="AC463" s="96"/>
      <c r="AD463" s="96"/>
      <c r="AE463" s="96"/>
      <c r="AF463" s="96"/>
      <c r="AG463" s="96"/>
      <c r="AH463" s="96"/>
      <c r="AI463" s="96"/>
      <c r="AJ463" s="96"/>
      <c r="AK463" s="96"/>
      <c r="AL463" s="96"/>
      <c r="AM463" s="96"/>
      <c r="AN463" s="96"/>
      <c r="AO463" s="96"/>
    </row>
    <row r="464" spans="1:50" x14ac:dyDescent="0.15">
      <c r="A464" s="9"/>
      <c r="B464" s="44" t="s">
        <v>636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0"/>
      <c r="B465" s="390"/>
      <c r="C465" s="390" t="s">
        <v>630</v>
      </c>
      <c r="D465" s="390"/>
      <c r="E465" s="390"/>
      <c r="F465" s="390"/>
      <c r="G465" s="390"/>
      <c r="H465" s="390"/>
      <c r="I465" s="390"/>
      <c r="J465" s="156" t="s">
        <v>358</v>
      </c>
      <c r="K465" s="391"/>
      <c r="L465" s="391"/>
      <c r="M465" s="391"/>
      <c r="N465" s="391"/>
      <c r="O465" s="391"/>
      <c r="P465" s="392" t="s">
        <v>28</v>
      </c>
      <c r="Q465" s="392"/>
      <c r="R465" s="392"/>
      <c r="S465" s="392"/>
      <c r="T465" s="392"/>
      <c r="U465" s="392"/>
      <c r="V465" s="392"/>
      <c r="W465" s="392"/>
      <c r="X465" s="392"/>
      <c r="Y465" s="393" t="s">
        <v>637</v>
      </c>
      <c r="Z465" s="394"/>
      <c r="AA465" s="394"/>
      <c r="AB465" s="394"/>
      <c r="AC465" s="156" t="s">
        <v>410</v>
      </c>
      <c r="AD465" s="156"/>
      <c r="AE465" s="156"/>
      <c r="AF465" s="156"/>
      <c r="AG465" s="156"/>
      <c r="AH465" s="393" t="s">
        <v>345</v>
      </c>
      <c r="AI465" s="390"/>
      <c r="AJ465" s="390"/>
      <c r="AK465" s="390"/>
      <c r="AL465" s="390" t="s">
        <v>22</v>
      </c>
      <c r="AM465" s="390"/>
      <c r="AN465" s="390"/>
      <c r="AO465" s="395"/>
      <c r="AP465" s="396" t="s">
        <v>359</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95"/>
      <c r="Q496" s="95"/>
      <c r="R496" s="95"/>
      <c r="S496" s="95"/>
      <c r="T496" s="95"/>
      <c r="U496" s="95"/>
      <c r="V496" s="95"/>
      <c r="W496" s="95"/>
      <c r="X496" s="95"/>
      <c r="Y496" s="96"/>
      <c r="Z496" s="96"/>
      <c r="AA496" s="96"/>
      <c r="AB496" s="96"/>
      <c r="AC496" s="96"/>
      <c r="AD496" s="96"/>
      <c r="AE496" s="96"/>
      <c r="AF496" s="96"/>
      <c r="AG496" s="96"/>
      <c r="AH496" s="96"/>
      <c r="AI496" s="96"/>
      <c r="AJ496" s="96"/>
      <c r="AK496" s="96"/>
      <c r="AL496" s="96"/>
      <c r="AM496" s="96"/>
      <c r="AN496" s="96"/>
      <c r="AO496" s="96"/>
    </row>
    <row r="497" spans="1:50" x14ac:dyDescent="0.15">
      <c r="A497" s="9"/>
      <c r="B497" s="44" t="s">
        <v>638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0"/>
      <c r="B498" s="390"/>
      <c r="C498" s="390" t="s">
        <v>639</v>
      </c>
      <c r="D498" s="390"/>
      <c r="E498" s="390"/>
      <c r="F498" s="390"/>
      <c r="G498" s="390"/>
      <c r="H498" s="390"/>
      <c r="I498" s="390"/>
      <c r="J498" s="156" t="s">
        <v>358</v>
      </c>
      <c r="K498" s="391"/>
      <c r="L498" s="391"/>
      <c r="M498" s="391"/>
      <c r="N498" s="391"/>
      <c r="O498" s="391"/>
      <c r="P498" s="392" t="s">
        <v>28</v>
      </c>
      <c r="Q498" s="392"/>
      <c r="R498" s="392"/>
      <c r="S498" s="392"/>
      <c r="T498" s="392"/>
      <c r="U498" s="392"/>
      <c r="V498" s="392"/>
      <c r="W498" s="392"/>
      <c r="X498" s="392"/>
      <c r="Y498" s="393" t="s">
        <v>640</v>
      </c>
      <c r="Z498" s="394"/>
      <c r="AA498" s="394"/>
      <c r="AB498" s="394"/>
      <c r="AC498" s="156" t="s">
        <v>410</v>
      </c>
      <c r="AD498" s="156"/>
      <c r="AE498" s="156"/>
      <c r="AF498" s="156"/>
      <c r="AG498" s="156"/>
      <c r="AH498" s="393" t="s">
        <v>345</v>
      </c>
      <c r="AI498" s="390"/>
      <c r="AJ498" s="390"/>
      <c r="AK498" s="390"/>
      <c r="AL498" s="390" t="s">
        <v>22</v>
      </c>
      <c r="AM498" s="390"/>
      <c r="AN498" s="390"/>
      <c r="AO498" s="395"/>
      <c r="AP498" s="396" t="s">
        <v>359</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95"/>
      <c r="Q529" s="95"/>
      <c r="R529" s="95"/>
      <c r="S529" s="95"/>
      <c r="T529" s="95"/>
      <c r="U529" s="95"/>
      <c r="V529" s="95"/>
      <c r="W529" s="95"/>
      <c r="X529" s="95"/>
      <c r="Y529" s="96"/>
      <c r="Z529" s="96"/>
      <c r="AA529" s="96"/>
      <c r="AB529" s="96"/>
      <c r="AC529" s="96"/>
      <c r="AD529" s="96"/>
      <c r="AE529" s="96"/>
      <c r="AF529" s="96"/>
      <c r="AG529" s="96"/>
      <c r="AH529" s="96"/>
      <c r="AI529" s="96"/>
      <c r="AJ529" s="96"/>
      <c r="AK529" s="96"/>
      <c r="AL529" s="96"/>
      <c r="AM529" s="96"/>
      <c r="AN529" s="96"/>
      <c r="AO529" s="96"/>
    </row>
    <row r="530" spans="1:50" x14ac:dyDescent="0.15">
      <c r="A530" s="9"/>
      <c r="B530" s="44" t="s">
        <v>641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0"/>
      <c r="B531" s="390"/>
      <c r="C531" s="390" t="s">
        <v>630</v>
      </c>
      <c r="D531" s="390"/>
      <c r="E531" s="390"/>
      <c r="F531" s="390"/>
      <c r="G531" s="390"/>
      <c r="H531" s="390"/>
      <c r="I531" s="390"/>
      <c r="J531" s="156" t="s">
        <v>358</v>
      </c>
      <c r="K531" s="391"/>
      <c r="L531" s="391"/>
      <c r="M531" s="391"/>
      <c r="N531" s="391"/>
      <c r="O531" s="391"/>
      <c r="P531" s="392" t="s">
        <v>618</v>
      </c>
      <c r="Q531" s="392"/>
      <c r="R531" s="392"/>
      <c r="S531" s="392"/>
      <c r="T531" s="392"/>
      <c r="U531" s="392"/>
      <c r="V531" s="392"/>
      <c r="W531" s="392"/>
      <c r="X531" s="392"/>
      <c r="Y531" s="393" t="s">
        <v>640</v>
      </c>
      <c r="Z531" s="394"/>
      <c r="AA531" s="394"/>
      <c r="AB531" s="394"/>
      <c r="AC531" s="156" t="s">
        <v>410</v>
      </c>
      <c r="AD531" s="156"/>
      <c r="AE531" s="156"/>
      <c r="AF531" s="156"/>
      <c r="AG531" s="156"/>
      <c r="AH531" s="393" t="s">
        <v>345</v>
      </c>
      <c r="AI531" s="390"/>
      <c r="AJ531" s="390"/>
      <c r="AK531" s="390"/>
      <c r="AL531" s="390" t="s">
        <v>22</v>
      </c>
      <c r="AM531" s="390"/>
      <c r="AN531" s="390"/>
      <c r="AO531" s="395"/>
      <c r="AP531" s="396" t="s">
        <v>359</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99"/>
      <c r="B562" s="99"/>
      <c r="P562" s="95"/>
      <c r="Q562" s="95"/>
      <c r="R562" s="95"/>
      <c r="S562" s="95"/>
      <c r="T562" s="95"/>
      <c r="U562" s="95"/>
      <c r="V562" s="95"/>
      <c r="W562" s="95"/>
      <c r="X562" s="95"/>
      <c r="Y562" s="96"/>
      <c r="Z562" s="96"/>
      <c r="AA562" s="96"/>
      <c r="AB562" s="96"/>
      <c r="AC562" s="96"/>
      <c r="AD562" s="96"/>
      <c r="AE562" s="96"/>
      <c r="AF562" s="96"/>
      <c r="AG562" s="96"/>
      <c r="AH562" s="96"/>
      <c r="AI562" s="96"/>
      <c r="AJ562" s="96"/>
      <c r="AK562" s="96"/>
      <c r="AL562" s="96"/>
      <c r="AM562" s="96"/>
      <c r="AN562" s="96"/>
      <c r="AO562" s="96"/>
    </row>
    <row r="563" spans="1:50" x14ac:dyDescent="0.15">
      <c r="A563" s="9"/>
      <c r="B563" s="44" t="s">
        <v>642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0"/>
      <c r="B564" s="390"/>
      <c r="C564" s="390" t="s">
        <v>639</v>
      </c>
      <c r="D564" s="390"/>
      <c r="E564" s="390"/>
      <c r="F564" s="390"/>
      <c r="G564" s="390"/>
      <c r="H564" s="390"/>
      <c r="I564" s="390"/>
      <c r="J564" s="156" t="s">
        <v>358</v>
      </c>
      <c r="K564" s="391"/>
      <c r="L564" s="391"/>
      <c r="M564" s="391"/>
      <c r="N564" s="391"/>
      <c r="O564" s="391"/>
      <c r="P564" s="392" t="s">
        <v>28</v>
      </c>
      <c r="Q564" s="392"/>
      <c r="R564" s="392"/>
      <c r="S564" s="392"/>
      <c r="T564" s="392"/>
      <c r="U564" s="392"/>
      <c r="V564" s="392"/>
      <c r="W564" s="392"/>
      <c r="X564" s="392"/>
      <c r="Y564" s="393" t="s">
        <v>355</v>
      </c>
      <c r="Z564" s="394"/>
      <c r="AA564" s="394"/>
      <c r="AB564" s="394"/>
      <c r="AC564" s="156" t="s">
        <v>410</v>
      </c>
      <c r="AD564" s="156"/>
      <c r="AE564" s="156"/>
      <c r="AF564" s="156"/>
      <c r="AG564" s="156"/>
      <c r="AH564" s="393" t="s">
        <v>345</v>
      </c>
      <c r="AI564" s="390"/>
      <c r="AJ564" s="390"/>
      <c r="AK564" s="390"/>
      <c r="AL564" s="390" t="s">
        <v>22</v>
      </c>
      <c r="AM564" s="390"/>
      <c r="AN564" s="390"/>
      <c r="AO564" s="395"/>
      <c r="AP564" s="396" t="s">
        <v>359</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95"/>
      <c r="Q595" s="95"/>
      <c r="R595" s="95"/>
      <c r="S595" s="95"/>
      <c r="T595" s="95"/>
      <c r="U595" s="95"/>
      <c r="V595" s="95"/>
      <c r="W595" s="95"/>
      <c r="X595" s="95"/>
      <c r="Y595" s="96"/>
      <c r="Z595" s="96"/>
      <c r="AA595" s="96"/>
      <c r="AB595" s="96"/>
      <c r="AC595" s="96"/>
      <c r="AD595" s="96"/>
      <c r="AE595" s="96"/>
      <c r="AF595" s="96"/>
      <c r="AG595" s="96"/>
      <c r="AH595" s="96"/>
      <c r="AI595" s="96"/>
      <c r="AJ595" s="96"/>
      <c r="AK595" s="96"/>
      <c r="AL595" s="96"/>
      <c r="AM595" s="96"/>
      <c r="AN595" s="96"/>
      <c r="AO595" s="96"/>
    </row>
    <row r="596" spans="1:50" x14ac:dyDescent="0.15">
      <c r="A596" s="9"/>
      <c r="B596" s="44" t="s">
        <v>643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0"/>
      <c r="B597" s="390"/>
      <c r="C597" s="390" t="s">
        <v>630</v>
      </c>
      <c r="D597" s="390"/>
      <c r="E597" s="390"/>
      <c r="F597" s="390"/>
      <c r="G597" s="390"/>
      <c r="H597" s="390"/>
      <c r="I597" s="390"/>
      <c r="J597" s="156" t="s">
        <v>358</v>
      </c>
      <c r="K597" s="391"/>
      <c r="L597" s="391"/>
      <c r="M597" s="391"/>
      <c r="N597" s="391"/>
      <c r="O597" s="391"/>
      <c r="P597" s="392" t="s">
        <v>621</v>
      </c>
      <c r="Q597" s="392"/>
      <c r="R597" s="392"/>
      <c r="S597" s="392"/>
      <c r="T597" s="392"/>
      <c r="U597" s="392"/>
      <c r="V597" s="392"/>
      <c r="W597" s="392"/>
      <c r="X597" s="392"/>
      <c r="Y597" s="393" t="s">
        <v>640</v>
      </c>
      <c r="Z597" s="394"/>
      <c r="AA597" s="394"/>
      <c r="AB597" s="394"/>
      <c r="AC597" s="156" t="s">
        <v>410</v>
      </c>
      <c r="AD597" s="156"/>
      <c r="AE597" s="156"/>
      <c r="AF597" s="156"/>
      <c r="AG597" s="156"/>
      <c r="AH597" s="393" t="s">
        <v>345</v>
      </c>
      <c r="AI597" s="390"/>
      <c r="AJ597" s="390"/>
      <c r="AK597" s="390"/>
      <c r="AL597" s="390" t="s">
        <v>22</v>
      </c>
      <c r="AM597" s="390"/>
      <c r="AN597" s="390"/>
      <c r="AO597" s="395"/>
      <c r="AP597" s="396" t="s">
        <v>359</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95"/>
      <c r="Q628" s="95"/>
      <c r="R628" s="95"/>
      <c r="S628" s="95"/>
      <c r="T628" s="95"/>
      <c r="U628" s="95"/>
      <c r="V628" s="95"/>
      <c r="W628" s="95"/>
      <c r="X628" s="95"/>
      <c r="Y628" s="96"/>
      <c r="Z628" s="96"/>
      <c r="AA628" s="96"/>
      <c r="AB628" s="96"/>
      <c r="AC628" s="96"/>
      <c r="AD628" s="96"/>
      <c r="AE628" s="96"/>
      <c r="AF628" s="96"/>
      <c r="AG628" s="96"/>
      <c r="AH628" s="96"/>
      <c r="AI628" s="96"/>
      <c r="AJ628" s="96"/>
      <c r="AK628" s="96"/>
      <c r="AL628" s="96"/>
      <c r="AM628" s="96"/>
      <c r="AN628" s="96"/>
      <c r="AO628" s="96"/>
    </row>
    <row r="629" spans="1:50" x14ac:dyDescent="0.15">
      <c r="A629" s="9"/>
      <c r="B629" s="44" t="s">
        <v>644</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0"/>
      <c r="B630" s="390"/>
      <c r="C630" s="390" t="s">
        <v>630</v>
      </c>
      <c r="D630" s="390"/>
      <c r="E630" s="390"/>
      <c r="F630" s="390"/>
      <c r="G630" s="390"/>
      <c r="H630" s="390"/>
      <c r="I630" s="390"/>
      <c r="J630" s="156" t="s">
        <v>358</v>
      </c>
      <c r="K630" s="391"/>
      <c r="L630" s="391"/>
      <c r="M630" s="391"/>
      <c r="N630" s="391"/>
      <c r="O630" s="391"/>
      <c r="P630" s="392" t="s">
        <v>618</v>
      </c>
      <c r="Q630" s="392"/>
      <c r="R630" s="392"/>
      <c r="S630" s="392"/>
      <c r="T630" s="392"/>
      <c r="U630" s="392"/>
      <c r="V630" s="392"/>
      <c r="W630" s="392"/>
      <c r="X630" s="392"/>
      <c r="Y630" s="393" t="s">
        <v>616</v>
      </c>
      <c r="Z630" s="394"/>
      <c r="AA630" s="394"/>
      <c r="AB630" s="394"/>
      <c r="AC630" s="156" t="s">
        <v>410</v>
      </c>
      <c r="AD630" s="156"/>
      <c r="AE630" s="156"/>
      <c r="AF630" s="156"/>
      <c r="AG630" s="156"/>
      <c r="AH630" s="393" t="s">
        <v>345</v>
      </c>
      <c r="AI630" s="390"/>
      <c r="AJ630" s="390"/>
      <c r="AK630" s="390"/>
      <c r="AL630" s="390" t="s">
        <v>22</v>
      </c>
      <c r="AM630" s="390"/>
      <c r="AN630" s="390"/>
      <c r="AO630" s="395"/>
      <c r="AP630" s="396" t="s">
        <v>359</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95"/>
      <c r="Q661" s="95"/>
      <c r="R661" s="95"/>
      <c r="S661" s="95"/>
      <c r="T661" s="95"/>
      <c r="U661" s="95"/>
      <c r="V661" s="95"/>
      <c r="W661" s="95"/>
      <c r="X661" s="95"/>
      <c r="Y661" s="96"/>
      <c r="Z661" s="96"/>
      <c r="AA661" s="96"/>
      <c r="AB661" s="96"/>
      <c r="AC661" s="96"/>
      <c r="AD661" s="96"/>
      <c r="AE661" s="96"/>
      <c r="AF661" s="96"/>
      <c r="AG661" s="96"/>
      <c r="AH661" s="96"/>
      <c r="AI661" s="96"/>
      <c r="AJ661" s="96"/>
      <c r="AK661" s="96"/>
      <c r="AL661" s="96"/>
      <c r="AM661" s="96"/>
      <c r="AN661" s="96"/>
      <c r="AO661" s="96"/>
    </row>
    <row r="662" spans="1:50" x14ac:dyDescent="0.15">
      <c r="A662" s="9"/>
      <c r="B662" s="44" t="s">
        <v>645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0"/>
      <c r="B663" s="390"/>
      <c r="C663" s="390" t="s">
        <v>624</v>
      </c>
      <c r="D663" s="390"/>
      <c r="E663" s="390"/>
      <c r="F663" s="390"/>
      <c r="G663" s="390"/>
      <c r="H663" s="390"/>
      <c r="I663" s="390"/>
      <c r="J663" s="156" t="s">
        <v>358</v>
      </c>
      <c r="K663" s="391"/>
      <c r="L663" s="391"/>
      <c r="M663" s="391"/>
      <c r="N663" s="391"/>
      <c r="O663" s="391"/>
      <c r="P663" s="392" t="s">
        <v>621</v>
      </c>
      <c r="Q663" s="392"/>
      <c r="R663" s="392"/>
      <c r="S663" s="392"/>
      <c r="T663" s="392"/>
      <c r="U663" s="392"/>
      <c r="V663" s="392"/>
      <c r="W663" s="392"/>
      <c r="X663" s="392"/>
      <c r="Y663" s="393" t="s">
        <v>633</v>
      </c>
      <c r="Z663" s="394"/>
      <c r="AA663" s="394"/>
      <c r="AB663" s="394"/>
      <c r="AC663" s="156" t="s">
        <v>410</v>
      </c>
      <c r="AD663" s="156"/>
      <c r="AE663" s="156"/>
      <c r="AF663" s="156"/>
      <c r="AG663" s="156"/>
      <c r="AH663" s="393" t="s">
        <v>345</v>
      </c>
      <c r="AI663" s="390"/>
      <c r="AJ663" s="390"/>
      <c r="AK663" s="390"/>
      <c r="AL663" s="390" t="s">
        <v>22</v>
      </c>
      <c r="AM663" s="390"/>
      <c r="AN663" s="390"/>
      <c r="AO663" s="395"/>
      <c r="AP663" s="396" t="s">
        <v>359</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95"/>
      <c r="Q694" s="95"/>
      <c r="R694" s="95"/>
      <c r="S694" s="95"/>
      <c r="T694" s="95"/>
      <c r="U694" s="95"/>
      <c r="V694" s="95"/>
      <c r="W694" s="95"/>
      <c r="X694" s="95"/>
      <c r="Y694" s="96"/>
      <c r="Z694" s="96"/>
      <c r="AA694" s="96"/>
      <c r="AB694" s="96"/>
      <c r="AC694" s="96"/>
      <c r="AD694" s="96"/>
      <c r="AE694" s="96"/>
      <c r="AF694" s="96"/>
      <c r="AG694" s="96"/>
      <c r="AH694" s="96"/>
      <c r="AI694" s="96"/>
      <c r="AJ694" s="96"/>
      <c r="AK694" s="96"/>
      <c r="AL694" s="96"/>
      <c r="AM694" s="96"/>
      <c r="AN694" s="96"/>
      <c r="AO694" s="96"/>
    </row>
    <row r="695" spans="1:50" x14ac:dyDescent="0.15">
      <c r="A695" s="9"/>
      <c r="B695" s="44" t="s">
        <v>646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0"/>
      <c r="B696" s="390"/>
      <c r="C696" s="390" t="s">
        <v>639</v>
      </c>
      <c r="D696" s="390"/>
      <c r="E696" s="390"/>
      <c r="F696" s="390"/>
      <c r="G696" s="390"/>
      <c r="H696" s="390"/>
      <c r="I696" s="390"/>
      <c r="J696" s="156" t="s">
        <v>358</v>
      </c>
      <c r="K696" s="391"/>
      <c r="L696" s="391"/>
      <c r="M696" s="391"/>
      <c r="N696" s="391"/>
      <c r="O696" s="391"/>
      <c r="P696" s="392" t="s">
        <v>28</v>
      </c>
      <c r="Q696" s="392"/>
      <c r="R696" s="392"/>
      <c r="S696" s="392"/>
      <c r="T696" s="392"/>
      <c r="U696" s="392"/>
      <c r="V696" s="392"/>
      <c r="W696" s="392"/>
      <c r="X696" s="392"/>
      <c r="Y696" s="393" t="s">
        <v>633</v>
      </c>
      <c r="Z696" s="394"/>
      <c r="AA696" s="394"/>
      <c r="AB696" s="394"/>
      <c r="AC696" s="156" t="s">
        <v>410</v>
      </c>
      <c r="AD696" s="156"/>
      <c r="AE696" s="156"/>
      <c r="AF696" s="156"/>
      <c r="AG696" s="156"/>
      <c r="AH696" s="393" t="s">
        <v>345</v>
      </c>
      <c r="AI696" s="390"/>
      <c r="AJ696" s="390"/>
      <c r="AK696" s="390"/>
      <c r="AL696" s="390" t="s">
        <v>22</v>
      </c>
      <c r="AM696" s="390"/>
      <c r="AN696" s="390"/>
      <c r="AO696" s="395"/>
      <c r="AP696" s="396" t="s">
        <v>359</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95"/>
      <c r="Q727" s="95"/>
      <c r="R727" s="95"/>
      <c r="S727" s="95"/>
      <c r="T727" s="95"/>
      <c r="U727" s="95"/>
      <c r="V727" s="95"/>
      <c r="W727" s="95"/>
      <c r="X727" s="95"/>
      <c r="Y727" s="96"/>
      <c r="Z727" s="96"/>
      <c r="AA727" s="96"/>
      <c r="AB727" s="96"/>
      <c r="AC727" s="96"/>
      <c r="AD727" s="96"/>
      <c r="AE727" s="96"/>
      <c r="AF727" s="96"/>
      <c r="AG727" s="96"/>
      <c r="AH727" s="96"/>
      <c r="AI727" s="96"/>
      <c r="AJ727" s="96"/>
      <c r="AK727" s="96"/>
      <c r="AL727" s="96"/>
      <c r="AM727" s="96"/>
      <c r="AN727" s="96"/>
      <c r="AO727" s="96"/>
    </row>
    <row r="728" spans="1:50" x14ac:dyDescent="0.15">
      <c r="A728" s="9"/>
      <c r="B728" s="44" t="s">
        <v>647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0"/>
      <c r="B729" s="390"/>
      <c r="C729" s="390" t="s">
        <v>639</v>
      </c>
      <c r="D729" s="390"/>
      <c r="E729" s="390"/>
      <c r="F729" s="390"/>
      <c r="G729" s="390"/>
      <c r="H729" s="390"/>
      <c r="I729" s="390"/>
      <c r="J729" s="156" t="s">
        <v>358</v>
      </c>
      <c r="K729" s="391"/>
      <c r="L729" s="391"/>
      <c r="M729" s="391"/>
      <c r="N729" s="391"/>
      <c r="O729" s="391"/>
      <c r="P729" s="392" t="s">
        <v>631</v>
      </c>
      <c r="Q729" s="392"/>
      <c r="R729" s="392"/>
      <c r="S729" s="392"/>
      <c r="T729" s="392"/>
      <c r="U729" s="392"/>
      <c r="V729" s="392"/>
      <c r="W729" s="392"/>
      <c r="X729" s="392"/>
      <c r="Y729" s="393" t="s">
        <v>648</v>
      </c>
      <c r="Z729" s="394"/>
      <c r="AA729" s="394"/>
      <c r="AB729" s="394"/>
      <c r="AC729" s="156" t="s">
        <v>410</v>
      </c>
      <c r="AD729" s="156"/>
      <c r="AE729" s="156"/>
      <c r="AF729" s="156"/>
      <c r="AG729" s="156"/>
      <c r="AH729" s="393" t="s">
        <v>345</v>
      </c>
      <c r="AI729" s="390"/>
      <c r="AJ729" s="390"/>
      <c r="AK729" s="390"/>
      <c r="AL729" s="390" t="s">
        <v>22</v>
      </c>
      <c r="AM729" s="390"/>
      <c r="AN729" s="390"/>
      <c r="AO729" s="395"/>
      <c r="AP729" s="396" t="s">
        <v>359</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95"/>
      <c r="Q760" s="95"/>
      <c r="R760" s="95"/>
      <c r="S760" s="95"/>
      <c r="T760" s="95"/>
      <c r="U760" s="95"/>
      <c r="V760" s="95"/>
      <c r="W760" s="95"/>
      <c r="X760" s="95"/>
      <c r="Y760" s="96"/>
      <c r="Z760" s="96"/>
      <c r="AA760" s="96"/>
      <c r="AB760" s="96"/>
      <c r="AC760" s="96"/>
      <c r="AD760" s="96"/>
      <c r="AE760" s="96"/>
      <c r="AF760" s="96"/>
      <c r="AG760" s="96"/>
      <c r="AH760" s="96"/>
      <c r="AI760" s="96"/>
      <c r="AJ760" s="96"/>
      <c r="AK760" s="96"/>
      <c r="AL760" s="96"/>
      <c r="AM760" s="96"/>
      <c r="AN760" s="96"/>
      <c r="AO760" s="96"/>
    </row>
    <row r="761" spans="1:50" x14ac:dyDescent="0.15">
      <c r="A761" s="9"/>
      <c r="B761" s="44" t="s">
        <v>649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0"/>
      <c r="B762" s="390"/>
      <c r="C762" s="390" t="s">
        <v>630</v>
      </c>
      <c r="D762" s="390"/>
      <c r="E762" s="390"/>
      <c r="F762" s="390"/>
      <c r="G762" s="390"/>
      <c r="H762" s="390"/>
      <c r="I762" s="390"/>
      <c r="J762" s="156" t="s">
        <v>358</v>
      </c>
      <c r="K762" s="391"/>
      <c r="L762" s="391"/>
      <c r="M762" s="391"/>
      <c r="N762" s="391"/>
      <c r="O762" s="391"/>
      <c r="P762" s="392" t="s">
        <v>28</v>
      </c>
      <c r="Q762" s="392"/>
      <c r="R762" s="392"/>
      <c r="S762" s="392"/>
      <c r="T762" s="392"/>
      <c r="U762" s="392"/>
      <c r="V762" s="392"/>
      <c r="W762" s="392"/>
      <c r="X762" s="392"/>
      <c r="Y762" s="393" t="s">
        <v>633</v>
      </c>
      <c r="Z762" s="394"/>
      <c r="AA762" s="394"/>
      <c r="AB762" s="394"/>
      <c r="AC762" s="156" t="s">
        <v>410</v>
      </c>
      <c r="AD762" s="156"/>
      <c r="AE762" s="156"/>
      <c r="AF762" s="156"/>
      <c r="AG762" s="156"/>
      <c r="AH762" s="393" t="s">
        <v>345</v>
      </c>
      <c r="AI762" s="390"/>
      <c r="AJ762" s="390"/>
      <c r="AK762" s="390"/>
      <c r="AL762" s="390" t="s">
        <v>22</v>
      </c>
      <c r="AM762" s="390"/>
      <c r="AN762" s="390"/>
      <c r="AO762" s="395"/>
      <c r="AP762" s="396" t="s">
        <v>359</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95"/>
      <c r="Q793" s="95"/>
      <c r="R793" s="95"/>
      <c r="S793" s="95"/>
      <c r="T793" s="95"/>
      <c r="U793" s="95"/>
      <c r="V793" s="95"/>
      <c r="W793" s="95"/>
      <c r="X793" s="95"/>
      <c r="Y793" s="96"/>
      <c r="Z793" s="96"/>
      <c r="AA793" s="96"/>
      <c r="AB793" s="96"/>
      <c r="AC793" s="96"/>
      <c r="AD793" s="96"/>
      <c r="AE793" s="96"/>
      <c r="AF793" s="96"/>
      <c r="AG793" s="96"/>
      <c r="AH793" s="96"/>
      <c r="AI793" s="96"/>
      <c r="AJ793" s="96"/>
      <c r="AK793" s="96"/>
      <c r="AL793" s="96"/>
      <c r="AM793" s="96"/>
      <c r="AN793" s="96"/>
      <c r="AO793" s="96"/>
    </row>
    <row r="794" spans="1:50" x14ac:dyDescent="0.15">
      <c r="A794" s="9"/>
      <c r="B794" s="44" t="s">
        <v>650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0"/>
      <c r="B795" s="390"/>
      <c r="C795" s="390" t="s">
        <v>630</v>
      </c>
      <c r="D795" s="390"/>
      <c r="E795" s="390"/>
      <c r="F795" s="390"/>
      <c r="G795" s="390"/>
      <c r="H795" s="390"/>
      <c r="I795" s="390"/>
      <c r="J795" s="156" t="s">
        <v>358</v>
      </c>
      <c r="K795" s="391"/>
      <c r="L795" s="391"/>
      <c r="M795" s="391"/>
      <c r="N795" s="391"/>
      <c r="O795" s="391"/>
      <c r="P795" s="392" t="s">
        <v>28</v>
      </c>
      <c r="Q795" s="392"/>
      <c r="R795" s="392"/>
      <c r="S795" s="392"/>
      <c r="T795" s="392"/>
      <c r="U795" s="392"/>
      <c r="V795" s="392"/>
      <c r="W795" s="392"/>
      <c r="X795" s="392"/>
      <c r="Y795" s="393" t="s">
        <v>355</v>
      </c>
      <c r="Z795" s="394"/>
      <c r="AA795" s="394"/>
      <c r="AB795" s="394"/>
      <c r="AC795" s="156" t="s">
        <v>410</v>
      </c>
      <c r="AD795" s="156"/>
      <c r="AE795" s="156"/>
      <c r="AF795" s="156"/>
      <c r="AG795" s="156"/>
      <c r="AH795" s="393" t="s">
        <v>345</v>
      </c>
      <c r="AI795" s="390"/>
      <c r="AJ795" s="390"/>
      <c r="AK795" s="390"/>
      <c r="AL795" s="390" t="s">
        <v>22</v>
      </c>
      <c r="AM795" s="390"/>
      <c r="AN795" s="390"/>
      <c r="AO795" s="395"/>
      <c r="AP795" s="396" t="s">
        <v>359</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99"/>
      <c r="B826" s="99"/>
      <c r="P826" s="95"/>
      <c r="Q826" s="95"/>
      <c r="R826" s="95"/>
      <c r="S826" s="95"/>
      <c r="T826" s="95"/>
      <c r="U826" s="95"/>
      <c r="V826" s="95"/>
      <c r="W826" s="95"/>
      <c r="X826" s="95"/>
      <c r="Y826" s="96"/>
      <c r="Z826" s="96"/>
      <c r="AA826" s="96"/>
      <c r="AB826" s="96"/>
      <c r="AC826" s="96"/>
      <c r="AD826" s="96"/>
      <c r="AE826" s="96"/>
      <c r="AF826" s="96"/>
      <c r="AG826" s="96"/>
      <c r="AH826" s="96"/>
      <c r="AI826" s="96"/>
      <c r="AJ826" s="96"/>
      <c r="AK826" s="96"/>
      <c r="AL826" s="96"/>
      <c r="AM826" s="96"/>
      <c r="AN826" s="96"/>
      <c r="AO826" s="96"/>
    </row>
    <row r="827" spans="1:50" x14ac:dyDescent="0.15">
      <c r="A827" s="9"/>
      <c r="B827" s="44" t="s">
        <v>651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0"/>
      <c r="B828" s="390"/>
      <c r="C828" s="390" t="s">
        <v>630</v>
      </c>
      <c r="D828" s="390"/>
      <c r="E828" s="390"/>
      <c r="F828" s="390"/>
      <c r="G828" s="390"/>
      <c r="H828" s="390"/>
      <c r="I828" s="390"/>
      <c r="J828" s="156" t="s">
        <v>358</v>
      </c>
      <c r="K828" s="391"/>
      <c r="L828" s="391"/>
      <c r="M828" s="391"/>
      <c r="N828" s="391"/>
      <c r="O828" s="391"/>
      <c r="P828" s="392" t="s">
        <v>631</v>
      </c>
      <c r="Q828" s="392"/>
      <c r="R828" s="392"/>
      <c r="S828" s="392"/>
      <c r="T828" s="392"/>
      <c r="U828" s="392"/>
      <c r="V828" s="392"/>
      <c r="W828" s="392"/>
      <c r="X828" s="392"/>
      <c r="Y828" s="393" t="s">
        <v>640</v>
      </c>
      <c r="Z828" s="394"/>
      <c r="AA828" s="394"/>
      <c r="AB828" s="394"/>
      <c r="AC828" s="156" t="s">
        <v>410</v>
      </c>
      <c r="AD828" s="156"/>
      <c r="AE828" s="156"/>
      <c r="AF828" s="156"/>
      <c r="AG828" s="156"/>
      <c r="AH828" s="393" t="s">
        <v>345</v>
      </c>
      <c r="AI828" s="390"/>
      <c r="AJ828" s="390"/>
      <c r="AK828" s="390"/>
      <c r="AL828" s="390" t="s">
        <v>22</v>
      </c>
      <c r="AM828" s="390"/>
      <c r="AN828" s="390"/>
      <c r="AO828" s="395"/>
      <c r="AP828" s="396" t="s">
        <v>359</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95"/>
      <c r="Q859" s="95"/>
      <c r="R859" s="95"/>
      <c r="S859" s="95"/>
      <c r="T859" s="95"/>
      <c r="U859" s="95"/>
      <c r="V859" s="95"/>
      <c r="W859" s="95"/>
      <c r="X859" s="95"/>
      <c r="Y859" s="96"/>
      <c r="Z859" s="96"/>
      <c r="AA859" s="96"/>
      <c r="AB859" s="96"/>
      <c r="AC859" s="96"/>
      <c r="AD859" s="96"/>
      <c r="AE859" s="96"/>
      <c r="AF859" s="96"/>
      <c r="AG859" s="96"/>
      <c r="AH859" s="96"/>
      <c r="AI859" s="96"/>
      <c r="AJ859" s="96"/>
      <c r="AK859" s="96"/>
      <c r="AL859" s="96"/>
      <c r="AM859" s="96"/>
      <c r="AN859" s="96"/>
      <c r="AO859" s="96"/>
    </row>
    <row r="860" spans="1:50" x14ac:dyDescent="0.15">
      <c r="A860" s="9"/>
      <c r="B860" s="44" t="s">
        <v>652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0"/>
      <c r="B861" s="390"/>
      <c r="C861" s="390" t="s">
        <v>614</v>
      </c>
      <c r="D861" s="390"/>
      <c r="E861" s="390"/>
      <c r="F861" s="390"/>
      <c r="G861" s="390"/>
      <c r="H861" s="390"/>
      <c r="I861" s="390"/>
      <c r="J861" s="156" t="s">
        <v>358</v>
      </c>
      <c r="K861" s="391"/>
      <c r="L861" s="391"/>
      <c r="M861" s="391"/>
      <c r="N861" s="391"/>
      <c r="O861" s="391"/>
      <c r="P861" s="392" t="s">
        <v>631</v>
      </c>
      <c r="Q861" s="392"/>
      <c r="R861" s="392"/>
      <c r="S861" s="392"/>
      <c r="T861" s="392"/>
      <c r="U861" s="392"/>
      <c r="V861" s="392"/>
      <c r="W861" s="392"/>
      <c r="X861" s="392"/>
      <c r="Y861" s="393" t="s">
        <v>633</v>
      </c>
      <c r="Z861" s="394"/>
      <c r="AA861" s="394"/>
      <c r="AB861" s="394"/>
      <c r="AC861" s="156" t="s">
        <v>410</v>
      </c>
      <c r="AD861" s="156"/>
      <c r="AE861" s="156"/>
      <c r="AF861" s="156"/>
      <c r="AG861" s="156"/>
      <c r="AH861" s="393" t="s">
        <v>345</v>
      </c>
      <c r="AI861" s="390"/>
      <c r="AJ861" s="390"/>
      <c r="AK861" s="390"/>
      <c r="AL861" s="390" t="s">
        <v>22</v>
      </c>
      <c r="AM861" s="390"/>
      <c r="AN861" s="390"/>
      <c r="AO861" s="395"/>
      <c r="AP861" s="396" t="s">
        <v>359</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95"/>
      <c r="Q892" s="95"/>
      <c r="R892" s="95"/>
      <c r="S892" s="95"/>
      <c r="T892" s="95"/>
      <c r="U892" s="95"/>
      <c r="V892" s="95"/>
      <c r="W892" s="95"/>
      <c r="X892" s="95"/>
      <c r="Y892" s="96"/>
      <c r="Z892" s="96"/>
      <c r="AA892" s="96"/>
      <c r="AB892" s="96"/>
      <c r="AC892" s="96"/>
      <c r="AD892" s="96"/>
      <c r="AE892" s="96"/>
      <c r="AF892" s="96"/>
      <c r="AG892" s="96"/>
      <c r="AH892" s="96"/>
      <c r="AI892" s="96"/>
      <c r="AJ892" s="96"/>
      <c r="AK892" s="96"/>
      <c r="AL892" s="96"/>
      <c r="AM892" s="96"/>
      <c r="AN892" s="96"/>
      <c r="AO892" s="96"/>
    </row>
    <row r="893" spans="1:50" x14ac:dyDescent="0.15">
      <c r="A893" s="9"/>
      <c r="B893" s="44" t="s">
        <v>653</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0"/>
      <c r="B894" s="390"/>
      <c r="C894" s="390" t="s">
        <v>630</v>
      </c>
      <c r="D894" s="390"/>
      <c r="E894" s="390"/>
      <c r="F894" s="390"/>
      <c r="G894" s="390"/>
      <c r="H894" s="390"/>
      <c r="I894" s="390"/>
      <c r="J894" s="156" t="s">
        <v>358</v>
      </c>
      <c r="K894" s="391"/>
      <c r="L894" s="391"/>
      <c r="M894" s="391"/>
      <c r="N894" s="391"/>
      <c r="O894" s="391"/>
      <c r="P894" s="392" t="s">
        <v>621</v>
      </c>
      <c r="Q894" s="392"/>
      <c r="R894" s="392"/>
      <c r="S894" s="392"/>
      <c r="T894" s="392"/>
      <c r="U894" s="392"/>
      <c r="V894" s="392"/>
      <c r="W894" s="392"/>
      <c r="X894" s="392"/>
      <c r="Y894" s="393" t="s">
        <v>616</v>
      </c>
      <c r="Z894" s="394"/>
      <c r="AA894" s="394"/>
      <c r="AB894" s="394"/>
      <c r="AC894" s="156" t="s">
        <v>410</v>
      </c>
      <c r="AD894" s="156"/>
      <c r="AE894" s="156"/>
      <c r="AF894" s="156"/>
      <c r="AG894" s="156"/>
      <c r="AH894" s="393" t="s">
        <v>345</v>
      </c>
      <c r="AI894" s="390"/>
      <c r="AJ894" s="390"/>
      <c r="AK894" s="390"/>
      <c r="AL894" s="390" t="s">
        <v>22</v>
      </c>
      <c r="AM894" s="390"/>
      <c r="AN894" s="390"/>
      <c r="AO894" s="395"/>
      <c r="AP894" s="396" t="s">
        <v>359</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95"/>
      <c r="Q925" s="95"/>
      <c r="R925" s="95"/>
      <c r="S925" s="95"/>
      <c r="T925" s="95"/>
      <c r="U925" s="95"/>
      <c r="V925" s="95"/>
      <c r="W925" s="95"/>
      <c r="X925" s="95"/>
      <c r="Y925" s="96"/>
      <c r="Z925" s="96"/>
      <c r="AA925" s="96"/>
      <c r="AB925" s="96"/>
      <c r="AC925" s="96"/>
      <c r="AD925" s="96"/>
      <c r="AE925" s="96"/>
      <c r="AF925" s="96"/>
      <c r="AG925" s="96"/>
      <c r="AH925" s="96"/>
      <c r="AI925" s="96"/>
      <c r="AJ925" s="96"/>
      <c r="AK925" s="96"/>
      <c r="AL925" s="96"/>
      <c r="AM925" s="96"/>
      <c r="AN925" s="96"/>
      <c r="AO925" s="96"/>
    </row>
    <row r="926" spans="1:50" x14ac:dyDescent="0.15">
      <c r="A926" s="9"/>
      <c r="B926" s="44" t="s">
        <v>654</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0"/>
      <c r="B927" s="390"/>
      <c r="C927" s="390" t="s">
        <v>614</v>
      </c>
      <c r="D927" s="390"/>
      <c r="E927" s="390"/>
      <c r="F927" s="390"/>
      <c r="G927" s="390"/>
      <c r="H927" s="390"/>
      <c r="I927" s="390"/>
      <c r="J927" s="156" t="s">
        <v>358</v>
      </c>
      <c r="K927" s="391"/>
      <c r="L927" s="391"/>
      <c r="M927" s="391"/>
      <c r="N927" s="391"/>
      <c r="O927" s="391"/>
      <c r="P927" s="392" t="s">
        <v>618</v>
      </c>
      <c r="Q927" s="392"/>
      <c r="R927" s="392"/>
      <c r="S927" s="392"/>
      <c r="T927" s="392"/>
      <c r="U927" s="392"/>
      <c r="V927" s="392"/>
      <c r="W927" s="392"/>
      <c r="X927" s="392"/>
      <c r="Y927" s="393" t="s">
        <v>355</v>
      </c>
      <c r="Z927" s="394"/>
      <c r="AA927" s="394"/>
      <c r="AB927" s="394"/>
      <c r="AC927" s="156" t="s">
        <v>410</v>
      </c>
      <c r="AD927" s="156"/>
      <c r="AE927" s="156"/>
      <c r="AF927" s="156"/>
      <c r="AG927" s="156"/>
      <c r="AH927" s="393" t="s">
        <v>345</v>
      </c>
      <c r="AI927" s="390"/>
      <c r="AJ927" s="390"/>
      <c r="AK927" s="390"/>
      <c r="AL927" s="390" t="s">
        <v>22</v>
      </c>
      <c r="AM927" s="390"/>
      <c r="AN927" s="390"/>
      <c r="AO927" s="395"/>
      <c r="AP927" s="396" t="s">
        <v>359</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95"/>
      <c r="Q958" s="95"/>
      <c r="R958" s="95"/>
      <c r="S958" s="95"/>
      <c r="T958" s="95"/>
      <c r="U958" s="95"/>
      <c r="V958" s="95"/>
      <c r="W958" s="95"/>
      <c r="X958" s="95"/>
      <c r="Y958" s="96"/>
      <c r="Z958" s="96"/>
      <c r="AA958" s="96"/>
      <c r="AB958" s="96"/>
      <c r="AC958" s="96"/>
      <c r="AD958" s="96"/>
      <c r="AE958" s="96"/>
      <c r="AF958" s="96"/>
      <c r="AG958" s="96"/>
      <c r="AH958" s="96"/>
      <c r="AI958" s="96"/>
      <c r="AJ958" s="96"/>
      <c r="AK958" s="96"/>
      <c r="AL958" s="96"/>
      <c r="AM958" s="96"/>
      <c r="AN958" s="96"/>
      <c r="AO958" s="96"/>
    </row>
    <row r="959" spans="1:50" x14ac:dyDescent="0.15">
      <c r="A959" s="9"/>
      <c r="B959" s="44" t="s">
        <v>655</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0"/>
      <c r="B960" s="390"/>
      <c r="C960" s="390" t="s">
        <v>624</v>
      </c>
      <c r="D960" s="390"/>
      <c r="E960" s="390"/>
      <c r="F960" s="390"/>
      <c r="G960" s="390"/>
      <c r="H960" s="390"/>
      <c r="I960" s="390"/>
      <c r="J960" s="156" t="s">
        <v>358</v>
      </c>
      <c r="K960" s="391"/>
      <c r="L960" s="391"/>
      <c r="M960" s="391"/>
      <c r="N960" s="391"/>
      <c r="O960" s="391"/>
      <c r="P960" s="392" t="s">
        <v>621</v>
      </c>
      <c r="Q960" s="392"/>
      <c r="R960" s="392"/>
      <c r="S960" s="392"/>
      <c r="T960" s="392"/>
      <c r="U960" s="392"/>
      <c r="V960" s="392"/>
      <c r="W960" s="392"/>
      <c r="X960" s="392"/>
      <c r="Y960" s="393" t="s">
        <v>633</v>
      </c>
      <c r="Z960" s="394"/>
      <c r="AA960" s="394"/>
      <c r="AB960" s="394"/>
      <c r="AC960" s="156" t="s">
        <v>410</v>
      </c>
      <c r="AD960" s="156"/>
      <c r="AE960" s="156"/>
      <c r="AF960" s="156"/>
      <c r="AG960" s="156"/>
      <c r="AH960" s="393" t="s">
        <v>345</v>
      </c>
      <c r="AI960" s="390"/>
      <c r="AJ960" s="390"/>
      <c r="AK960" s="390"/>
      <c r="AL960" s="390" t="s">
        <v>22</v>
      </c>
      <c r="AM960" s="390"/>
      <c r="AN960" s="390"/>
      <c r="AO960" s="395"/>
      <c r="AP960" s="396" t="s">
        <v>359</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95"/>
      <c r="Q991" s="95"/>
      <c r="R991" s="95"/>
      <c r="S991" s="95"/>
      <c r="T991" s="95"/>
      <c r="U991" s="95"/>
      <c r="V991" s="95"/>
      <c r="W991" s="95"/>
      <c r="X991" s="95"/>
      <c r="Y991" s="96"/>
      <c r="Z991" s="96"/>
      <c r="AA991" s="96"/>
      <c r="AB991" s="96"/>
      <c r="AC991" s="96"/>
      <c r="AD991" s="96"/>
      <c r="AE991" s="96"/>
      <c r="AF991" s="96"/>
      <c r="AG991" s="96"/>
      <c r="AH991" s="96"/>
      <c r="AI991" s="96"/>
      <c r="AJ991" s="96"/>
      <c r="AK991" s="96"/>
      <c r="AL991" s="96"/>
      <c r="AM991" s="96"/>
      <c r="AN991" s="96"/>
      <c r="AO991" s="96"/>
    </row>
    <row r="992" spans="1:50" x14ac:dyDescent="0.15">
      <c r="A992" s="9"/>
      <c r="B992" s="44" t="s">
        <v>656</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0"/>
      <c r="B993" s="390"/>
      <c r="C993" s="390" t="s">
        <v>612</v>
      </c>
      <c r="D993" s="390"/>
      <c r="E993" s="390"/>
      <c r="F993" s="390"/>
      <c r="G993" s="390"/>
      <c r="H993" s="390"/>
      <c r="I993" s="390"/>
      <c r="J993" s="156" t="s">
        <v>358</v>
      </c>
      <c r="K993" s="391"/>
      <c r="L993" s="391"/>
      <c r="M993" s="391"/>
      <c r="N993" s="391"/>
      <c r="O993" s="391"/>
      <c r="P993" s="392" t="s">
        <v>621</v>
      </c>
      <c r="Q993" s="392"/>
      <c r="R993" s="392"/>
      <c r="S993" s="392"/>
      <c r="T993" s="392"/>
      <c r="U993" s="392"/>
      <c r="V993" s="392"/>
      <c r="W993" s="392"/>
      <c r="X993" s="392"/>
      <c r="Y993" s="393" t="s">
        <v>633</v>
      </c>
      <c r="Z993" s="394"/>
      <c r="AA993" s="394"/>
      <c r="AB993" s="394"/>
      <c r="AC993" s="156" t="s">
        <v>410</v>
      </c>
      <c r="AD993" s="156"/>
      <c r="AE993" s="156"/>
      <c r="AF993" s="156"/>
      <c r="AG993" s="156"/>
      <c r="AH993" s="393" t="s">
        <v>345</v>
      </c>
      <c r="AI993" s="390"/>
      <c r="AJ993" s="390"/>
      <c r="AK993" s="390"/>
      <c r="AL993" s="390" t="s">
        <v>22</v>
      </c>
      <c r="AM993" s="390"/>
      <c r="AN993" s="390"/>
      <c r="AO993" s="395"/>
      <c r="AP993" s="396" t="s">
        <v>359</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95"/>
      <c r="Q1024" s="95"/>
      <c r="R1024" s="95"/>
      <c r="S1024" s="95"/>
      <c r="T1024" s="95"/>
      <c r="U1024" s="95"/>
      <c r="V1024" s="95"/>
      <c r="W1024" s="95"/>
      <c r="X1024" s="95"/>
      <c r="Y1024" s="96"/>
      <c r="Z1024" s="96"/>
      <c r="AA1024" s="96"/>
      <c r="AB1024" s="96"/>
      <c r="AC1024" s="96"/>
      <c r="AD1024" s="96"/>
      <c r="AE1024" s="96"/>
      <c r="AF1024" s="96"/>
      <c r="AG1024" s="96"/>
      <c r="AH1024" s="96"/>
      <c r="AI1024" s="96"/>
      <c r="AJ1024" s="96"/>
      <c r="AK1024" s="96"/>
      <c r="AL1024" s="96"/>
      <c r="AM1024" s="96"/>
      <c r="AN1024" s="96"/>
      <c r="AO1024" s="96"/>
    </row>
    <row r="1025" spans="1:50" x14ac:dyDescent="0.15">
      <c r="A1025" s="9"/>
      <c r="B1025" s="44" t="s">
        <v>657</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0"/>
      <c r="B1026" s="390"/>
      <c r="C1026" s="390" t="s">
        <v>630</v>
      </c>
      <c r="D1026" s="390"/>
      <c r="E1026" s="390"/>
      <c r="F1026" s="390"/>
      <c r="G1026" s="390"/>
      <c r="H1026" s="390"/>
      <c r="I1026" s="390"/>
      <c r="J1026" s="156" t="s">
        <v>358</v>
      </c>
      <c r="K1026" s="391"/>
      <c r="L1026" s="391"/>
      <c r="M1026" s="391"/>
      <c r="N1026" s="391"/>
      <c r="O1026" s="391"/>
      <c r="P1026" s="392" t="s">
        <v>631</v>
      </c>
      <c r="Q1026" s="392"/>
      <c r="R1026" s="392"/>
      <c r="S1026" s="392"/>
      <c r="T1026" s="392"/>
      <c r="U1026" s="392"/>
      <c r="V1026" s="392"/>
      <c r="W1026" s="392"/>
      <c r="X1026" s="392"/>
      <c r="Y1026" s="393" t="s">
        <v>648</v>
      </c>
      <c r="Z1026" s="394"/>
      <c r="AA1026" s="394"/>
      <c r="AB1026" s="394"/>
      <c r="AC1026" s="156" t="s">
        <v>410</v>
      </c>
      <c r="AD1026" s="156"/>
      <c r="AE1026" s="156"/>
      <c r="AF1026" s="156"/>
      <c r="AG1026" s="156"/>
      <c r="AH1026" s="393" t="s">
        <v>345</v>
      </c>
      <c r="AI1026" s="390"/>
      <c r="AJ1026" s="390"/>
      <c r="AK1026" s="390"/>
      <c r="AL1026" s="390" t="s">
        <v>22</v>
      </c>
      <c r="AM1026" s="390"/>
      <c r="AN1026" s="390"/>
      <c r="AO1026" s="395"/>
      <c r="AP1026" s="396" t="s">
        <v>359</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95"/>
      <c r="Q1057" s="95"/>
      <c r="R1057" s="95"/>
      <c r="S1057" s="95"/>
      <c r="T1057" s="95"/>
      <c r="U1057" s="95"/>
      <c r="V1057" s="95"/>
      <c r="W1057" s="95"/>
      <c r="X1057" s="95"/>
      <c r="Y1057" s="96"/>
      <c r="Z1057" s="96"/>
      <c r="AA1057" s="96"/>
      <c r="AB1057" s="96"/>
      <c r="AC1057" s="96"/>
      <c r="AD1057" s="96"/>
      <c r="AE1057" s="96"/>
      <c r="AF1057" s="96"/>
      <c r="AG1057" s="96"/>
      <c r="AH1057" s="96"/>
      <c r="AI1057" s="96"/>
      <c r="AJ1057" s="96"/>
      <c r="AK1057" s="96"/>
      <c r="AL1057" s="96"/>
      <c r="AM1057" s="96"/>
      <c r="AN1057" s="96"/>
      <c r="AO1057" s="96"/>
    </row>
    <row r="1058" spans="1:50" x14ac:dyDescent="0.15">
      <c r="A1058" s="9"/>
      <c r="B1058" s="44" t="s">
        <v>658</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0"/>
      <c r="B1059" s="390"/>
      <c r="C1059" s="390" t="s">
        <v>612</v>
      </c>
      <c r="D1059" s="390"/>
      <c r="E1059" s="390"/>
      <c r="F1059" s="390"/>
      <c r="G1059" s="390"/>
      <c r="H1059" s="390"/>
      <c r="I1059" s="390"/>
      <c r="J1059" s="156" t="s">
        <v>358</v>
      </c>
      <c r="K1059" s="391"/>
      <c r="L1059" s="391"/>
      <c r="M1059" s="391"/>
      <c r="N1059" s="391"/>
      <c r="O1059" s="391"/>
      <c r="P1059" s="392" t="s">
        <v>621</v>
      </c>
      <c r="Q1059" s="392"/>
      <c r="R1059" s="392"/>
      <c r="S1059" s="392"/>
      <c r="T1059" s="392"/>
      <c r="U1059" s="392"/>
      <c r="V1059" s="392"/>
      <c r="W1059" s="392"/>
      <c r="X1059" s="392"/>
      <c r="Y1059" s="393" t="s">
        <v>355</v>
      </c>
      <c r="Z1059" s="394"/>
      <c r="AA1059" s="394"/>
      <c r="AB1059" s="394"/>
      <c r="AC1059" s="156" t="s">
        <v>410</v>
      </c>
      <c r="AD1059" s="156"/>
      <c r="AE1059" s="156"/>
      <c r="AF1059" s="156"/>
      <c r="AG1059" s="156"/>
      <c r="AH1059" s="393" t="s">
        <v>345</v>
      </c>
      <c r="AI1059" s="390"/>
      <c r="AJ1059" s="390"/>
      <c r="AK1059" s="390"/>
      <c r="AL1059" s="390" t="s">
        <v>22</v>
      </c>
      <c r="AM1059" s="390"/>
      <c r="AN1059" s="390"/>
      <c r="AO1059" s="395"/>
      <c r="AP1059" s="396" t="s">
        <v>359</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99"/>
      <c r="B1090" s="99"/>
      <c r="P1090" s="95"/>
      <c r="Q1090" s="95"/>
      <c r="R1090" s="95"/>
      <c r="S1090" s="95"/>
      <c r="T1090" s="95"/>
      <c r="U1090" s="95"/>
      <c r="V1090" s="95"/>
      <c r="W1090" s="95"/>
      <c r="X1090" s="95"/>
      <c r="Y1090" s="96"/>
      <c r="Z1090" s="96"/>
      <c r="AA1090" s="96"/>
      <c r="AB1090" s="96"/>
      <c r="AC1090" s="96"/>
      <c r="AD1090" s="96"/>
      <c r="AE1090" s="96"/>
      <c r="AF1090" s="96"/>
      <c r="AG1090" s="96"/>
      <c r="AH1090" s="96"/>
      <c r="AI1090" s="96"/>
      <c r="AJ1090" s="96"/>
      <c r="AK1090" s="96"/>
      <c r="AL1090" s="96"/>
      <c r="AM1090" s="96"/>
      <c r="AN1090" s="96"/>
      <c r="AO1090" s="96"/>
    </row>
    <row r="1091" spans="1:50" x14ac:dyDescent="0.15">
      <c r="A1091" s="9"/>
      <c r="B1091" s="44" t="s">
        <v>659</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0"/>
      <c r="B1092" s="390"/>
      <c r="C1092" s="390" t="s">
        <v>612</v>
      </c>
      <c r="D1092" s="390"/>
      <c r="E1092" s="390"/>
      <c r="F1092" s="390"/>
      <c r="G1092" s="390"/>
      <c r="H1092" s="390"/>
      <c r="I1092" s="390"/>
      <c r="J1092" s="156" t="s">
        <v>358</v>
      </c>
      <c r="K1092" s="391"/>
      <c r="L1092" s="391"/>
      <c r="M1092" s="391"/>
      <c r="N1092" s="391"/>
      <c r="O1092" s="391"/>
      <c r="P1092" s="392" t="s">
        <v>28</v>
      </c>
      <c r="Q1092" s="392"/>
      <c r="R1092" s="392"/>
      <c r="S1092" s="392"/>
      <c r="T1092" s="392"/>
      <c r="U1092" s="392"/>
      <c r="V1092" s="392"/>
      <c r="W1092" s="392"/>
      <c r="X1092" s="392"/>
      <c r="Y1092" s="393" t="s">
        <v>633</v>
      </c>
      <c r="Z1092" s="394"/>
      <c r="AA1092" s="394"/>
      <c r="AB1092" s="394"/>
      <c r="AC1092" s="156" t="s">
        <v>410</v>
      </c>
      <c r="AD1092" s="156"/>
      <c r="AE1092" s="156"/>
      <c r="AF1092" s="156"/>
      <c r="AG1092" s="156"/>
      <c r="AH1092" s="393" t="s">
        <v>345</v>
      </c>
      <c r="AI1092" s="390"/>
      <c r="AJ1092" s="390"/>
      <c r="AK1092" s="390"/>
      <c r="AL1092" s="390" t="s">
        <v>22</v>
      </c>
      <c r="AM1092" s="390"/>
      <c r="AN1092" s="390"/>
      <c r="AO1092" s="395"/>
      <c r="AP1092" s="396" t="s">
        <v>359</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95"/>
      <c r="Q1123" s="95"/>
      <c r="R1123" s="95"/>
      <c r="S1123" s="95"/>
      <c r="T1123" s="95"/>
      <c r="U1123" s="95"/>
      <c r="V1123" s="95"/>
      <c r="W1123" s="95"/>
      <c r="X1123" s="95"/>
      <c r="Y1123" s="96"/>
      <c r="Z1123" s="96"/>
      <c r="AA1123" s="96"/>
      <c r="AB1123" s="96"/>
      <c r="AC1123" s="96"/>
      <c r="AD1123" s="96"/>
      <c r="AE1123" s="96"/>
      <c r="AF1123" s="96"/>
      <c r="AG1123" s="96"/>
      <c r="AH1123" s="96"/>
      <c r="AI1123" s="96"/>
      <c r="AJ1123" s="96"/>
      <c r="AK1123" s="96"/>
      <c r="AL1123" s="96"/>
      <c r="AM1123" s="96"/>
      <c r="AN1123" s="96"/>
      <c r="AO1123" s="96"/>
    </row>
    <row r="1124" spans="1:50" x14ac:dyDescent="0.15">
      <c r="A1124" s="9"/>
      <c r="B1124" s="44" t="s">
        <v>660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0"/>
      <c r="B1125" s="390"/>
      <c r="C1125" s="390" t="s">
        <v>630</v>
      </c>
      <c r="D1125" s="390"/>
      <c r="E1125" s="390"/>
      <c r="F1125" s="390"/>
      <c r="G1125" s="390"/>
      <c r="H1125" s="390"/>
      <c r="I1125" s="390"/>
      <c r="J1125" s="156" t="s">
        <v>358</v>
      </c>
      <c r="K1125" s="391"/>
      <c r="L1125" s="391"/>
      <c r="M1125" s="391"/>
      <c r="N1125" s="391"/>
      <c r="O1125" s="391"/>
      <c r="P1125" s="392" t="s">
        <v>618</v>
      </c>
      <c r="Q1125" s="392"/>
      <c r="R1125" s="392"/>
      <c r="S1125" s="392"/>
      <c r="T1125" s="392"/>
      <c r="U1125" s="392"/>
      <c r="V1125" s="392"/>
      <c r="W1125" s="392"/>
      <c r="X1125" s="392"/>
      <c r="Y1125" s="393" t="s">
        <v>633</v>
      </c>
      <c r="Z1125" s="394"/>
      <c r="AA1125" s="394"/>
      <c r="AB1125" s="394"/>
      <c r="AC1125" s="156" t="s">
        <v>410</v>
      </c>
      <c r="AD1125" s="156"/>
      <c r="AE1125" s="156"/>
      <c r="AF1125" s="156"/>
      <c r="AG1125" s="156"/>
      <c r="AH1125" s="393" t="s">
        <v>345</v>
      </c>
      <c r="AI1125" s="390"/>
      <c r="AJ1125" s="390"/>
      <c r="AK1125" s="390"/>
      <c r="AL1125" s="390" t="s">
        <v>22</v>
      </c>
      <c r="AM1125" s="390"/>
      <c r="AN1125" s="390"/>
      <c r="AO1125" s="395"/>
      <c r="AP1125" s="396" t="s">
        <v>359</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95"/>
      <c r="Q1156" s="95"/>
      <c r="R1156" s="95"/>
      <c r="S1156" s="95"/>
      <c r="T1156" s="95"/>
      <c r="U1156" s="95"/>
      <c r="V1156" s="95"/>
      <c r="W1156" s="95"/>
      <c r="X1156" s="95"/>
      <c r="Y1156" s="96"/>
      <c r="Z1156" s="96"/>
      <c r="AA1156" s="96"/>
      <c r="AB1156" s="96"/>
      <c r="AC1156" s="96"/>
      <c r="AD1156" s="96"/>
      <c r="AE1156" s="96"/>
      <c r="AF1156" s="96"/>
      <c r="AG1156" s="96"/>
      <c r="AH1156" s="96"/>
      <c r="AI1156" s="96"/>
      <c r="AJ1156" s="96"/>
      <c r="AK1156" s="96"/>
      <c r="AL1156" s="96"/>
      <c r="AM1156" s="96"/>
      <c r="AN1156" s="96"/>
      <c r="AO1156" s="96"/>
    </row>
    <row r="1157" spans="1:50" x14ac:dyDescent="0.15">
      <c r="A1157" s="9"/>
      <c r="B1157" s="44" t="s">
        <v>661</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0"/>
      <c r="B1158" s="390"/>
      <c r="C1158" s="390" t="s">
        <v>639</v>
      </c>
      <c r="D1158" s="390"/>
      <c r="E1158" s="390"/>
      <c r="F1158" s="390"/>
      <c r="G1158" s="390"/>
      <c r="H1158" s="390"/>
      <c r="I1158" s="390"/>
      <c r="J1158" s="156" t="s">
        <v>358</v>
      </c>
      <c r="K1158" s="391"/>
      <c r="L1158" s="391"/>
      <c r="M1158" s="391"/>
      <c r="N1158" s="391"/>
      <c r="O1158" s="391"/>
      <c r="P1158" s="392" t="s">
        <v>28</v>
      </c>
      <c r="Q1158" s="392"/>
      <c r="R1158" s="392"/>
      <c r="S1158" s="392"/>
      <c r="T1158" s="392"/>
      <c r="U1158" s="392"/>
      <c r="V1158" s="392"/>
      <c r="W1158" s="392"/>
      <c r="X1158" s="392"/>
      <c r="Y1158" s="393" t="s">
        <v>355</v>
      </c>
      <c r="Z1158" s="394"/>
      <c r="AA1158" s="394"/>
      <c r="AB1158" s="394"/>
      <c r="AC1158" s="156" t="s">
        <v>410</v>
      </c>
      <c r="AD1158" s="156"/>
      <c r="AE1158" s="156"/>
      <c r="AF1158" s="156"/>
      <c r="AG1158" s="156"/>
      <c r="AH1158" s="393" t="s">
        <v>345</v>
      </c>
      <c r="AI1158" s="390"/>
      <c r="AJ1158" s="390"/>
      <c r="AK1158" s="390"/>
      <c r="AL1158" s="390" t="s">
        <v>22</v>
      </c>
      <c r="AM1158" s="390"/>
      <c r="AN1158" s="390"/>
      <c r="AO1158" s="395"/>
      <c r="AP1158" s="396" t="s">
        <v>359</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95"/>
      <c r="Q1189" s="95"/>
      <c r="R1189" s="95"/>
      <c r="S1189" s="95"/>
      <c r="T1189" s="95"/>
      <c r="U1189" s="95"/>
      <c r="V1189" s="95"/>
      <c r="W1189" s="95"/>
      <c r="X1189" s="95"/>
      <c r="Y1189" s="96"/>
      <c r="Z1189" s="96"/>
      <c r="AA1189" s="96"/>
      <c r="AB1189" s="96"/>
      <c r="AC1189" s="96"/>
      <c r="AD1189" s="96"/>
      <c r="AE1189" s="96"/>
      <c r="AF1189" s="96"/>
      <c r="AG1189" s="96"/>
      <c r="AH1189" s="96"/>
      <c r="AI1189" s="96"/>
      <c r="AJ1189" s="96"/>
      <c r="AK1189" s="96"/>
      <c r="AL1189" s="96"/>
      <c r="AM1189" s="96"/>
      <c r="AN1189" s="96"/>
      <c r="AO1189" s="96"/>
    </row>
    <row r="1190" spans="1:50" x14ac:dyDescent="0.15">
      <c r="A1190" s="9"/>
      <c r="B1190" s="44" t="s">
        <v>662</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0"/>
      <c r="B1191" s="390"/>
      <c r="C1191" s="390" t="s">
        <v>612</v>
      </c>
      <c r="D1191" s="390"/>
      <c r="E1191" s="390"/>
      <c r="F1191" s="390"/>
      <c r="G1191" s="390"/>
      <c r="H1191" s="390"/>
      <c r="I1191" s="390"/>
      <c r="J1191" s="156" t="s">
        <v>358</v>
      </c>
      <c r="K1191" s="391"/>
      <c r="L1191" s="391"/>
      <c r="M1191" s="391"/>
      <c r="N1191" s="391"/>
      <c r="O1191" s="391"/>
      <c r="P1191" s="392" t="s">
        <v>28</v>
      </c>
      <c r="Q1191" s="392"/>
      <c r="R1191" s="392"/>
      <c r="S1191" s="392"/>
      <c r="T1191" s="392"/>
      <c r="U1191" s="392"/>
      <c r="V1191" s="392"/>
      <c r="W1191" s="392"/>
      <c r="X1191" s="392"/>
      <c r="Y1191" s="393" t="s">
        <v>633</v>
      </c>
      <c r="Z1191" s="394"/>
      <c r="AA1191" s="394"/>
      <c r="AB1191" s="394"/>
      <c r="AC1191" s="156" t="s">
        <v>410</v>
      </c>
      <c r="AD1191" s="156"/>
      <c r="AE1191" s="156"/>
      <c r="AF1191" s="156"/>
      <c r="AG1191" s="156"/>
      <c r="AH1191" s="393" t="s">
        <v>345</v>
      </c>
      <c r="AI1191" s="390"/>
      <c r="AJ1191" s="390"/>
      <c r="AK1191" s="390"/>
      <c r="AL1191" s="390" t="s">
        <v>22</v>
      </c>
      <c r="AM1191" s="390"/>
      <c r="AN1191" s="390"/>
      <c r="AO1191" s="395"/>
      <c r="AP1191" s="396" t="s">
        <v>359</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95"/>
      <c r="Q1222" s="95"/>
      <c r="R1222" s="95"/>
      <c r="S1222" s="95"/>
      <c r="T1222" s="95"/>
      <c r="U1222" s="95"/>
      <c r="V1222" s="95"/>
      <c r="W1222" s="95"/>
      <c r="X1222" s="95"/>
      <c r="Y1222" s="96"/>
      <c r="Z1222" s="96"/>
      <c r="AA1222" s="96"/>
      <c r="AB1222" s="96"/>
      <c r="AC1222" s="96"/>
      <c r="AD1222" s="96"/>
      <c r="AE1222" s="96"/>
      <c r="AF1222" s="96"/>
      <c r="AG1222" s="96"/>
      <c r="AH1222" s="96"/>
      <c r="AI1222" s="96"/>
      <c r="AJ1222" s="96"/>
      <c r="AK1222" s="96"/>
      <c r="AL1222" s="96"/>
      <c r="AM1222" s="96"/>
      <c r="AN1222" s="96"/>
      <c r="AO1222" s="96"/>
    </row>
    <row r="1223" spans="1:50" x14ac:dyDescent="0.15">
      <c r="A1223" s="9"/>
      <c r="B1223" s="44" t="s">
        <v>663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0"/>
      <c r="B1224" s="390"/>
      <c r="C1224" s="390" t="s">
        <v>612</v>
      </c>
      <c r="D1224" s="390"/>
      <c r="E1224" s="390"/>
      <c r="F1224" s="390"/>
      <c r="G1224" s="390"/>
      <c r="H1224" s="390"/>
      <c r="I1224" s="390"/>
      <c r="J1224" s="156" t="s">
        <v>358</v>
      </c>
      <c r="K1224" s="391"/>
      <c r="L1224" s="391"/>
      <c r="M1224" s="391"/>
      <c r="N1224" s="391"/>
      <c r="O1224" s="391"/>
      <c r="P1224" s="392" t="s">
        <v>621</v>
      </c>
      <c r="Q1224" s="392"/>
      <c r="R1224" s="392"/>
      <c r="S1224" s="392"/>
      <c r="T1224" s="392"/>
      <c r="U1224" s="392"/>
      <c r="V1224" s="392"/>
      <c r="W1224" s="392"/>
      <c r="X1224" s="392"/>
      <c r="Y1224" s="393" t="s">
        <v>355</v>
      </c>
      <c r="Z1224" s="394"/>
      <c r="AA1224" s="394"/>
      <c r="AB1224" s="394"/>
      <c r="AC1224" s="156" t="s">
        <v>410</v>
      </c>
      <c r="AD1224" s="156"/>
      <c r="AE1224" s="156"/>
      <c r="AF1224" s="156"/>
      <c r="AG1224" s="156"/>
      <c r="AH1224" s="393" t="s">
        <v>345</v>
      </c>
      <c r="AI1224" s="390"/>
      <c r="AJ1224" s="390"/>
      <c r="AK1224" s="390"/>
      <c r="AL1224" s="390" t="s">
        <v>22</v>
      </c>
      <c r="AM1224" s="390"/>
      <c r="AN1224" s="390"/>
      <c r="AO1224" s="395"/>
      <c r="AP1224" s="396" t="s">
        <v>359</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95"/>
      <c r="Q1255" s="95"/>
      <c r="R1255" s="95"/>
      <c r="S1255" s="95"/>
      <c r="T1255" s="95"/>
      <c r="U1255" s="95"/>
      <c r="V1255" s="95"/>
      <c r="W1255" s="95"/>
      <c r="X1255" s="95"/>
      <c r="Y1255" s="96"/>
      <c r="Z1255" s="96"/>
      <c r="AA1255" s="96"/>
      <c r="AB1255" s="96"/>
      <c r="AC1255" s="96"/>
      <c r="AD1255" s="96"/>
      <c r="AE1255" s="96"/>
      <c r="AF1255" s="96"/>
      <c r="AG1255" s="96"/>
      <c r="AH1255" s="96"/>
      <c r="AI1255" s="96"/>
      <c r="AJ1255" s="96"/>
      <c r="AK1255" s="96"/>
      <c r="AL1255" s="96"/>
      <c r="AM1255" s="96"/>
      <c r="AN1255" s="96"/>
      <c r="AO1255" s="96"/>
    </row>
    <row r="1256" spans="1:50" x14ac:dyDescent="0.15">
      <c r="A1256" s="9"/>
      <c r="B1256" s="44" t="s">
        <v>664</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0"/>
      <c r="B1257" s="390"/>
      <c r="C1257" s="390" t="s">
        <v>630</v>
      </c>
      <c r="D1257" s="390"/>
      <c r="E1257" s="390"/>
      <c r="F1257" s="390"/>
      <c r="G1257" s="390"/>
      <c r="H1257" s="390"/>
      <c r="I1257" s="390"/>
      <c r="J1257" s="156" t="s">
        <v>358</v>
      </c>
      <c r="K1257" s="391"/>
      <c r="L1257" s="391"/>
      <c r="M1257" s="391"/>
      <c r="N1257" s="391"/>
      <c r="O1257" s="391"/>
      <c r="P1257" s="392" t="s">
        <v>28</v>
      </c>
      <c r="Q1257" s="392"/>
      <c r="R1257" s="392"/>
      <c r="S1257" s="392"/>
      <c r="T1257" s="392"/>
      <c r="U1257" s="392"/>
      <c r="V1257" s="392"/>
      <c r="W1257" s="392"/>
      <c r="X1257" s="392"/>
      <c r="Y1257" s="393" t="s">
        <v>619</v>
      </c>
      <c r="Z1257" s="394"/>
      <c r="AA1257" s="394"/>
      <c r="AB1257" s="394"/>
      <c r="AC1257" s="156" t="s">
        <v>410</v>
      </c>
      <c r="AD1257" s="156"/>
      <c r="AE1257" s="156"/>
      <c r="AF1257" s="156"/>
      <c r="AG1257" s="156"/>
      <c r="AH1257" s="393" t="s">
        <v>345</v>
      </c>
      <c r="AI1257" s="390"/>
      <c r="AJ1257" s="390"/>
      <c r="AK1257" s="390"/>
      <c r="AL1257" s="390" t="s">
        <v>22</v>
      </c>
      <c r="AM1257" s="390"/>
      <c r="AN1257" s="390"/>
      <c r="AO1257" s="395"/>
      <c r="AP1257" s="396" t="s">
        <v>359</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95"/>
      <c r="Q1288" s="95"/>
      <c r="R1288" s="95"/>
      <c r="S1288" s="95"/>
      <c r="T1288" s="95"/>
      <c r="U1288" s="95"/>
      <c r="V1288" s="95"/>
      <c r="W1288" s="95"/>
      <c r="X1288" s="95"/>
      <c r="Y1288" s="96"/>
      <c r="Z1288" s="96"/>
      <c r="AA1288" s="96"/>
      <c r="AB1288" s="96"/>
      <c r="AC1288" s="96"/>
      <c r="AD1288" s="96"/>
      <c r="AE1288" s="96"/>
      <c r="AF1288" s="96"/>
      <c r="AG1288" s="96"/>
      <c r="AH1288" s="96"/>
      <c r="AI1288" s="96"/>
      <c r="AJ1288" s="96"/>
      <c r="AK1288" s="96"/>
      <c r="AL1288" s="96"/>
      <c r="AM1288" s="96"/>
      <c r="AN1288" s="96"/>
      <c r="AO1288" s="96"/>
    </row>
    <row r="1289" spans="1:50" x14ac:dyDescent="0.15">
      <c r="A1289" s="9"/>
      <c r="B1289" s="44" t="s">
        <v>665</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0"/>
      <c r="B1290" s="390"/>
      <c r="C1290" s="390" t="s">
        <v>612</v>
      </c>
      <c r="D1290" s="390"/>
      <c r="E1290" s="390"/>
      <c r="F1290" s="390"/>
      <c r="G1290" s="390"/>
      <c r="H1290" s="390"/>
      <c r="I1290" s="390"/>
      <c r="J1290" s="156" t="s">
        <v>358</v>
      </c>
      <c r="K1290" s="391"/>
      <c r="L1290" s="391"/>
      <c r="M1290" s="391"/>
      <c r="N1290" s="391"/>
      <c r="O1290" s="391"/>
      <c r="P1290" s="392" t="s">
        <v>621</v>
      </c>
      <c r="Q1290" s="392"/>
      <c r="R1290" s="392"/>
      <c r="S1290" s="392"/>
      <c r="T1290" s="392"/>
      <c r="U1290" s="392"/>
      <c r="V1290" s="392"/>
      <c r="W1290" s="392"/>
      <c r="X1290" s="392"/>
      <c r="Y1290" s="393" t="s">
        <v>355</v>
      </c>
      <c r="Z1290" s="394"/>
      <c r="AA1290" s="394"/>
      <c r="AB1290" s="394"/>
      <c r="AC1290" s="156" t="s">
        <v>410</v>
      </c>
      <c r="AD1290" s="156"/>
      <c r="AE1290" s="156"/>
      <c r="AF1290" s="156"/>
      <c r="AG1290" s="156"/>
      <c r="AH1290" s="393" t="s">
        <v>345</v>
      </c>
      <c r="AI1290" s="390"/>
      <c r="AJ1290" s="390"/>
      <c r="AK1290" s="390"/>
      <c r="AL1290" s="390" t="s">
        <v>22</v>
      </c>
      <c r="AM1290" s="390"/>
      <c r="AN1290" s="390"/>
      <c r="AO1290" s="395"/>
      <c r="AP1290" s="396" t="s">
        <v>359</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2017-09-05T11:43:28Z</cp:lastPrinted>
  <dcterms:created xsi:type="dcterms:W3CDTF">2012-03-13T00:50:25Z</dcterms:created>
  <dcterms:modified xsi:type="dcterms:W3CDTF">2017-09-07T14:33:50Z</dcterms:modified>
</cp:coreProperties>
</file>