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_統計活用推進係\概算要求\行政事業レビュー\"/>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<sst xmlns="http://schemas.openxmlformats.org/spreadsheetml/2006/main" count="2898" uniqueCount="677">
  <si>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</si>
  <si>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</si>
  <si>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</si>
  <si>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</si>
  <si>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</si>
  <si>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</si>
  <si>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</si>
  <si>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</si>
  <si>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</si>
  <si>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</si>
  <si>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</si>
  <si>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</si>
  <si>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</si>
  <si>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</si>
  <si>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</si>
  <si>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</si>
  <si>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</si>
  <si>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</si>
  <si>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</si>
  <si>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</si>
  <si>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</si>
  <si>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</si>
  <si>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</si>
  <si>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</si>
  <si>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</si>
  <si>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</si>
  <si>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</si>
  <si>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</si>
  <si>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</si>
  <si>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</si>
  <si>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</si>
  <si>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</si>
  <si>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</si>
  <si>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</si>
  <si>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</si>
  <si>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</si>
  <si>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</si>
  <si>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</si>
  <si>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</si>
  <si>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</si>
  <si>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</si>
  <si>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</si>
  <si>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</si>
  <si>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</si>
  <si>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</si>
  <si>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</si>
  <si>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</si>
  <si>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</si>
  <si>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</si>
  <si>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</si>
  <si>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</si>
  <si>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</si>
  <si>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</si>
  <si>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</si>
  <si>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</si>
  <si>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</si>
  <si>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</si>
  <si>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</si>
  <si>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</si>
  <si>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</si>
  <si>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</si>
  <si>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</si>
  <si>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</si>
  <si>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</si>
  <si>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</si>
  <si>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</si>
  <si>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</si>
  <si>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</si>
  <si>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</si>
  <si>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</si>
  <si>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</si>
  <si>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</si>
  <si>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</si>
  <si>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</si>
  <si>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</si>
  <si>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</si>
  <si>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</si>
  <si>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</si>
  <si>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</si>
  <si>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</si>
  <si>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</si>
  <si>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</si>
  <si>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</si>
  <si>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</si>
  <si>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</si>
  <si>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</si>
  <si>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</si>
  <si>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</si>
  <si>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</si>
  <si>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</si>
  <si>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</si>
  <si>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</si>
  <si>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</si>
  <si>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</si>
  <si>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</si>
  <si>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</si>
  <si>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</si>
  <si>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</si>
  <si>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</si>
  <si>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</si>
  <si>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</si>
  <si>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</si>
  <si>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</si>
  <si>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</si>
  <si>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</si>
  <si>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</si>
  <si>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</si>
  <si>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</si>
  <si>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</si>
  <si>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</si>
  <si>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</si>
  <si>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</si>
  <si>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</si>
  <si>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</si>
  <si>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</si>
  <si>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</si>
  <si>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</si>
  <si>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</si>
  <si>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</si>
  <si>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</si>
  <si>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</si>
  <si>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</si>
  <si>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</si>
  <si>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</si>
  <si>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</si>
  <si>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</si>
  <si>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</si>
  <si>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</si>
  <si>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</si>
  <si>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</si>
  <si>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</si>
  <si>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</si>
  <si>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</si>
  <si>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</si>
  <si>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</si>
  <si>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</si>
  <si>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</si>
  <si>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</si>
  <si>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</si>
  <si>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</si>
  <si>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</si>
  <si>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</si>
  <si>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</si>
  <si>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</si>
  <si>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</si>
  <si>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</si>
  <si>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</si>
  <si>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</si>
  <si>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</si>
  <si>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</si>
  <si>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</si>
  <si>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</si>
  <si>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</si>
  <si>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</si>
  <si>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</si>
  <si>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</si>
  <si>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</si>
  <si>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</si>
  <si>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</si>
  <si>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</si>
  <si>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</si>
  <si>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</si>
  <si>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</si>
  <si>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</si>
  <si>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</si>
  <si>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</si>
  <si>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</si>
  <si>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</si>
  <si>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</si>
  <si>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</si>
  <si>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</si>
  <si>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</si>
  <si>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</si>
  <si>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</si>
  <si>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</si>
  <si>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</si>
  <si>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</si>
  <si>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</si>
  <si>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</si>
  <si>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</si>
  <si>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</si>
  <si>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</si>
  <si>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</si>
  <si>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</si>
  <si>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</si>
  <si>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</si>
  <si>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</si>
  <si>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</si>
  <si>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</si>
  <si>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</si>
  <si>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</si>
  <si>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</si>
  <si>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</si>
  <si>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</si>
  <si>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</si>
  <si>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</si>
  <si>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</si>
  <si>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</si>
  <si>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</si>
  <si>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</si>
  <si>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</si>
  <si>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</si>
  <si>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</si>
  <si>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</si>
  <si>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</si>
  <si>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</si>
  <si>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</si>
  <si>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</si>
  <si>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</si>
  <si>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</si>
  <si>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</si>
  <si>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</si>
  <si>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</si>
  <si>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</si>
  <si>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</si>
  <si>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</si>
  <si>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</si>
  <si>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</si>
  <si>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</si>
  <si>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</si>
  <si>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</si>
  <si>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</si>
  <si>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</si>
  <si>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</si>
  <si>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</si>
  <si>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</si>
  <si>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</si>
  <si>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</si>
  <si>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</si>
  <si>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</si>
  <si>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</si>
  <si>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</si>
  <si>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</si>
  <si>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</si>
  <si>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</si>
  <si>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</si>
  <si>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</si>
  <si>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</si>
  <si>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</si>
  <si>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</si>
  <si>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</si>
  <si>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</si>
  <si>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</si>
  <si>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</si>
  <si>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</si>
  <si>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</si>
  <si>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</si>
  <si>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</si>
  <si>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</si>
  <si>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</si>
  <si>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</si>
  <si>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</si>
  <si>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</si>
  <si>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</si>
  <si>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</si>
  <si>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</si>
  <si>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</si>
  <si>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</si>
  <si>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</si>
  <si>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</si>
  <si>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</si>
  <si>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</si>
  <si>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</si>
  <si>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</si>
  <si>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</si>
  <si>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</si>
  <si>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</si>
  <si>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</si>
  <si>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</si>
  <si>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</si>
  <si>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</si>
  <si>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</si>
  <si>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</si>
  <si>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</si>
  <si>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</si>
  <si>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</si>
  <si>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</si>
  <si>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</si>
  <si>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</si>
  <si>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</si>
  <si>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</si>
  <si>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</si>
  <si>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</si>
  <si>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</si>
  <si>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</si>
  <si>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</si>
  <si>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</si>
  <si>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</si>
  <si>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</si>
  <si>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</si>
  <si>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</si>
  <si>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</si>
  <si>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</si>
  <si>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</si>
  <si>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</si>
  <si>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</si>
  <si>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</si>
  <si>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</si>
  <si>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</si>
  <si>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</si>
  <si>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</si>
  <si>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</si>
  <si>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</si>
  <si>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</si>
  <si>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</si>
  <si>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</si>
  <si>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</si>
  <si>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</si>
  <si>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</si>
  <si>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</si>
  <si>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</si>
  <si>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</si>
  <si>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</si>
  <si>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</si>
  <si>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</si>
  <si>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</si>
  <si>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</si>
  <si>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</si>
  <si>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</si>
  <si>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</si>
  <si>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</si>
  <si>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</si>
  <si>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</si>
  <si>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</si>
  <si>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</si>
  <si>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</si>
  <si>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</si>
  <si>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</si>
  <si>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</si>
  <si>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</si>
  <si>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</si>
  <si>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</si>
  <si>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</si>
  <si>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</si>
  <si>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</si>
  <si>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</si>
  <si>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</si>
  <si>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</si>
  <si>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</si>
  <si>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</si>
  <si>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</si>
  <si>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</si>
  <si>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</si>
  <si>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</si>
  <si>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</si>
  <si>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</si>
  <si>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</si>
  <si>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</si>
  <si>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</si>
  <si>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</si>
  <si>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</si>
  <si>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</si>
  <si>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</si>
  <si>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</si>
  <si>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</si>
  <si>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</si>
  <si>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</si>
  <si>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</si>
  <si>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</si>
  <si>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</si>
  <si>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</si>
  <si>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</si>
  <si>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</si>
  <si>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</si>
  <si>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</si>
  <si>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</si>
  <si>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</si>
  <si>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</si>
  <si>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</si>
  <si>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</si>
  <si>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</si>
  <si>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</si>
  <si>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</si>
  <si>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</si>
  <si>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</si>
  <si>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</si>
  <si>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</si>
  <si>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</si>
  <si>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</si>
  <si>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</si>
  <si>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</si>
  <si>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</si>
  <si>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</si>
  <si>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</si>
  <si>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</si>
  <si>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</si>
  <si>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</si>
  <si>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</si>
  <si>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</si>
  <si>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</si>
  <si>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</si>
  <si>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</si>
  <si>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</si>
  <si>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</si>
  <si>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</si>
  <si>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</si>
  <si>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</si>
  <si>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</si>
  <si>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</si>
  <si>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</si>
  <si>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</si>
  <si>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</si>
  <si>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</si>
  <si>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</si>
  <si>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</si>
  <si>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</si>
  <si>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</si>
  <si>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</si>
  <si>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</si>
  <si>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</si>
  <si>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</si>
  <si>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</si>
  <si>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</si>
  <si>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</si>
  <si>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</si>
  <si>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</si>
  <si>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</si>
  <si>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</si>
  <si>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</si>
  <si>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</si>
  <si>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</si>
  <si>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</si>
  <si>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</si>
  <si>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</si>
  <si>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</si>
  <si>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</si>
  <si>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</si>
  <si>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</si>
  <si>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</si>
  <si>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</si>
  <si>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</si>
  <si>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</si>
  <si>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</si>
  <si>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</si>
  <si>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</si>
  <si>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</si>
  <si>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</si>
  <si>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</si>
  <si>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</si>
  <si>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</si>
  <si>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</si>
  <si>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</si>
  <si>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</si>
  <si>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</si>
  <si>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</si>
  <si>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</si>
  <si>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</si>
  <si>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</si>
  <si>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</si>
  <si>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</si>
  <si>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</si>
  <si>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</si>
  <si>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</si>
  <si>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</si>
  <si>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</si>
  <si>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</si>
  <si>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</si>
  <si>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</si>
  <si>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</si>
  <si>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</si>
  <si>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</si>
  <si>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</si>
  <si>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</si>
  <si>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</si>
  <si>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</si>
  <si>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6"/>
  </si>
  <si>
    <t>生涯学習政策局</t>
    <rPh sb="0" eb="2">
      <t>ショウガイ</t>
    </rPh>
    <rPh sb="2" eb="4">
      <t>ガクシュウ</t>
    </rPh>
    <rPh sb="4" eb="6">
      <t>セイサク</t>
    </rPh>
    <rPh sb="6" eb="7">
      <t>キョク</t>
    </rPh>
    <phoneticPr fontId="6"/>
  </si>
  <si>
    <t>政策課</t>
    <rPh sb="0" eb="3">
      <t>セイサクカ</t>
    </rPh>
    <phoneticPr fontId="6"/>
  </si>
  <si>
    <t>政策課長
氷見谷　直紀</t>
    <rPh sb="0" eb="2">
      <t>セイサク</t>
    </rPh>
    <rPh sb="2" eb="4">
      <t>カチョウ</t>
    </rPh>
    <rPh sb="5" eb="7">
      <t>ヒミ</t>
    </rPh>
    <rPh sb="7" eb="8">
      <t>タニ</t>
    </rPh>
    <rPh sb="9" eb="11">
      <t>ナオキ</t>
    </rPh>
    <phoneticPr fontId="6"/>
  </si>
  <si>
    <t>○</t>
  </si>
  <si>
    <t>教育基本法</t>
    <rPh sb="0" eb="2">
      <t>キョウイク</t>
    </rPh>
    <rPh sb="2" eb="5">
      <t>キホンホウ</t>
    </rPh>
    <phoneticPr fontId="6"/>
  </si>
  <si>
    <t>　幅広い国民を対象とし、教育を取り巻く課題の実態などを把握するための調査研究を実施する。特に、教育再生実行会議をはじめとする政府等の会議において指摘されている事項など、重要性の高い調査研究を優先的に行うこととする。
　また、調査研究の成果は、中央教育審議会の審議をはじめとする文部科学省の企画立案において活用するとともに、関係機関における教育改革の推進に当たって活用できるよう情報提供を図ることとする。</t>
    <rPh sb="1" eb="3">
      <t>ハバヒロ</t>
    </rPh>
    <rPh sb="4" eb="6">
      <t>コクミン</t>
    </rPh>
    <rPh sb="7" eb="9">
      <t>タイショウ</t>
    </rPh>
    <rPh sb="12" eb="14">
      <t>キョウイク</t>
    </rPh>
    <rPh sb="15" eb="16">
      <t>ト</t>
    </rPh>
    <rPh sb="17" eb="18">
      <t>マ</t>
    </rPh>
    <rPh sb="19" eb="21">
      <t>カダイ</t>
    </rPh>
    <rPh sb="22" eb="24">
      <t>ジッタイ</t>
    </rPh>
    <rPh sb="27" eb="29">
      <t>ハアク</t>
    </rPh>
    <rPh sb="34" eb="36">
      <t>チョウサ</t>
    </rPh>
    <rPh sb="36" eb="38">
      <t>ケンキュウ</t>
    </rPh>
    <rPh sb="39" eb="41">
      <t>ジッシ</t>
    </rPh>
    <rPh sb="44" eb="45">
      <t>トク</t>
    </rPh>
    <rPh sb="47" eb="49">
      <t>キョウイク</t>
    </rPh>
    <rPh sb="49" eb="51">
      <t>サイセイ</t>
    </rPh>
    <rPh sb="51" eb="53">
      <t>ジッコウ</t>
    </rPh>
    <rPh sb="53" eb="55">
      <t>カイギ</t>
    </rPh>
    <rPh sb="62" eb="64">
      <t>セイフ</t>
    </rPh>
    <rPh sb="64" eb="65">
      <t>トウ</t>
    </rPh>
    <rPh sb="66" eb="68">
      <t>カイギ</t>
    </rPh>
    <rPh sb="72" eb="74">
      <t>シテキ</t>
    </rPh>
    <rPh sb="79" eb="81">
      <t>ジコウ</t>
    </rPh>
    <rPh sb="84" eb="87">
      <t>ジュウヨウセイ</t>
    </rPh>
    <rPh sb="88" eb="89">
      <t>タカ</t>
    </rPh>
    <rPh sb="90" eb="92">
      <t>チョウサ</t>
    </rPh>
    <rPh sb="92" eb="94">
      <t>ケンキュウ</t>
    </rPh>
    <rPh sb="95" eb="98">
      <t>ユウセンテキ</t>
    </rPh>
    <rPh sb="99" eb="100">
      <t>オコナ</t>
    </rPh>
    <rPh sb="112" eb="114">
      <t>チョウサ</t>
    </rPh>
    <rPh sb="114" eb="116">
      <t>ケンキュウ</t>
    </rPh>
    <rPh sb="117" eb="119">
      <t>セイカ</t>
    </rPh>
    <rPh sb="121" eb="123">
      <t>チュウオウ</t>
    </rPh>
    <rPh sb="123" eb="125">
      <t>キョウイク</t>
    </rPh>
    <rPh sb="125" eb="128">
      <t>シンギカイ</t>
    </rPh>
    <rPh sb="129" eb="131">
      <t>シンギ</t>
    </rPh>
    <rPh sb="138" eb="140">
      <t>モンブ</t>
    </rPh>
    <rPh sb="140" eb="143">
      <t>カガクショウ</t>
    </rPh>
    <rPh sb="144" eb="146">
      <t>キカク</t>
    </rPh>
    <rPh sb="146" eb="148">
      <t>リツアン</t>
    </rPh>
    <rPh sb="152" eb="154">
      <t>カツヨウ</t>
    </rPh>
    <rPh sb="161" eb="163">
      <t>カンケイ</t>
    </rPh>
    <rPh sb="163" eb="165">
      <t>キカン</t>
    </rPh>
    <rPh sb="169" eb="171">
      <t>キョウイク</t>
    </rPh>
    <rPh sb="171" eb="173">
      <t>カイカク</t>
    </rPh>
    <rPh sb="174" eb="176">
      <t>スイシン</t>
    </rPh>
    <rPh sb="177" eb="178">
      <t>ア</t>
    </rPh>
    <rPh sb="181" eb="183">
      <t>カツヨウ</t>
    </rPh>
    <rPh sb="188" eb="190">
      <t>ジョウホウ</t>
    </rPh>
    <rPh sb="190" eb="192">
      <t>テイキョウ</t>
    </rPh>
    <rPh sb="193" eb="194">
      <t>ハカ</t>
    </rPh>
    <phoneticPr fontId="6"/>
  </si>
  <si>
    <t>人</t>
    <rPh sb="0" eb="1">
      <t>ニン</t>
    </rPh>
    <phoneticPr fontId="6"/>
  </si>
  <si>
    <t>調査報告書の作成・公表</t>
    <rPh sb="0" eb="2">
      <t>チョウサ</t>
    </rPh>
    <rPh sb="2" eb="5">
      <t>ホウコクショ</t>
    </rPh>
    <rPh sb="6" eb="8">
      <t>サクセイ</t>
    </rPh>
    <rPh sb="9" eb="11">
      <t>コウヒョウ</t>
    </rPh>
    <phoneticPr fontId="6"/>
  </si>
  <si>
    <t>件</t>
    <rPh sb="0" eb="1">
      <t>ケン</t>
    </rPh>
    <phoneticPr fontId="6"/>
  </si>
  <si>
    <t>委託費執行額／調査報告書作成件数　　　　　　　　　　　　　　</t>
    <rPh sb="0" eb="2">
      <t>イタク</t>
    </rPh>
    <rPh sb="2" eb="3">
      <t>ヒ</t>
    </rPh>
    <rPh sb="3" eb="5">
      <t>シッコウ</t>
    </rPh>
    <rPh sb="5" eb="6">
      <t>ガク</t>
    </rPh>
    <rPh sb="7" eb="9">
      <t>チョウサ</t>
    </rPh>
    <rPh sb="9" eb="12">
      <t>ホウコクショ</t>
    </rPh>
    <rPh sb="12" eb="14">
      <t>サクセイ</t>
    </rPh>
    <rPh sb="14" eb="16">
      <t>ケンスウ</t>
    </rPh>
    <phoneticPr fontId="6"/>
  </si>
  <si>
    <t>百万円</t>
    <rPh sb="0" eb="3">
      <t>ヒャクマンエン</t>
    </rPh>
    <phoneticPr fontId="6"/>
  </si>
  <si>
    <t>百万円/件</t>
    <rPh sb="0" eb="3">
      <t>ヒャクマンエン</t>
    </rPh>
    <rPh sb="4" eb="5">
      <t>ケン</t>
    </rPh>
    <phoneticPr fontId="6"/>
  </si>
  <si>
    <t>16.8/3</t>
    <phoneticPr fontId="6"/>
  </si>
  <si>
    <t>16.7/1</t>
    <phoneticPr fontId="6"/>
  </si>
  <si>
    <t>本事業は、教育を取り巻く課題の実態等の把握等を行い、その成果を更なる教育改革施策の企画立案・実施等に反映させる事業である。</t>
    <phoneticPr fontId="6"/>
  </si>
  <si>
    <t>本事業は国が様々な施策を検討するために必要な事業であるため、国が直接的に行って行く必要がある。</t>
    <phoneticPr fontId="6"/>
  </si>
  <si>
    <t>本事業は、教育改革に関する基本的な施策を推進するために必要かつ適切な事業である。</t>
    <phoneticPr fontId="6"/>
  </si>
  <si>
    <t>本事業の受益者は国民であり、教育改革施策の企画立案・実施等への反映という目的を鑑みると妥当である。</t>
    <phoneticPr fontId="6"/>
  </si>
  <si>
    <t>委託費の効率的執行に努めており、単位当たりコスト等の水準は妥当である。</t>
    <phoneticPr fontId="6"/>
  </si>
  <si>
    <t>運営指針等で経費の効率的執行や委託費の使途を明らかにすること、収支簿を備えることを定め、精査しており、支出の合理性は担保されている。</t>
    <phoneticPr fontId="6"/>
  </si>
  <si>
    <t>事業委託先から収支報告書を提出させ、費目・使途の内容を厳正に精査している。</t>
    <phoneticPr fontId="6"/>
  </si>
  <si>
    <t>-</t>
    <phoneticPr fontId="6"/>
  </si>
  <si>
    <t>-</t>
    <phoneticPr fontId="6"/>
  </si>
  <si>
    <t>限られた予算の中で最大限の情報や調査結果が得られるように仕様書の作成等、効率的な企画立案に努めている。</t>
    <phoneticPr fontId="6"/>
  </si>
  <si>
    <t>事業実施の際は、他調査との重複は避けるなど精選を図り、効率的かつ実効性の高い運用を図っている。</t>
    <phoneticPr fontId="6"/>
  </si>
  <si>
    <t>より適切な委託事業の実施のため、早期かつ十分な見通しを踏まえた上での調査計画立案に努める。</t>
    <phoneticPr fontId="6"/>
  </si>
  <si>
    <t>○教育基本法について（http://www.mext.go.jp/b_menu/kihon/houan.htm）
○教育振興基本計画（http://www.mext.go.jp/a_menu/keikaku/index.htm）</t>
    <phoneticPr fontId="6"/>
  </si>
  <si>
    <t>新25-0001</t>
    <phoneticPr fontId="6"/>
  </si>
  <si>
    <t>0007</t>
    <phoneticPr fontId="6"/>
  </si>
  <si>
    <t>0007</t>
    <phoneticPr fontId="6"/>
  </si>
  <si>
    <t>0007</t>
    <phoneticPr fontId="6"/>
  </si>
  <si>
    <t>A.株式会社ベネッセコーポレーション</t>
    <rPh sb="2" eb="4">
      <t>カブシキ</t>
    </rPh>
    <rPh sb="4" eb="6">
      <t>カイシャ</t>
    </rPh>
    <phoneticPr fontId="6"/>
  </si>
  <si>
    <t>雑役務費</t>
    <rPh sb="0" eb="1">
      <t>ザツ</t>
    </rPh>
    <rPh sb="1" eb="4">
      <t>エキムヒ</t>
    </rPh>
    <phoneticPr fontId="6"/>
  </si>
  <si>
    <t>株式会社ベネッセコーポレーション</t>
    <rPh sb="0" eb="2">
      <t>カブシキ</t>
    </rPh>
    <rPh sb="2" eb="4">
      <t>カイシャ</t>
    </rPh>
    <phoneticPr fontId="6"/>
  </si>
  <si>
    <t>-</t>
    <phoneticPr fontId="6"/>
  </si>
  <si>
    <t>1　生涯学習社会の実現</t>
    <rPh sb="2" eb="4">
      <t>ショウガイ</t>
    </rPh>
    <rPh sb="4" eb="6">
      <t>ガクシュウ</t>
    </rPh>
    <rPh sb="6" eb="8">
      <t>シャカイ</t>
    </rPh>
    <rPh sb="9" eb="11">
      <t>ジツゲン</t>
    </rPh>
    <phoneticPr fontId="6"/>
  </si>
  <si>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6"/>
  </si>
  <si>
    <t>-</t>
    <phoneticPr fontId="6"/>
  </si>
  <si>
    <t>-</t>
    <phoneticPr fontId="6"/>
  </si>
  <si>
    <t>教育改革を推進する政策の立案には、合理的な意思決定を行うための基盤となる「証拠（エビデンス）」の整備を着実に図り、得られたエビデンスを詳細に分析することが必要不可欠である。本事業の成果によってエビデンスの整備や分析を行うことにより、教育改革に関する企画立案等の推進に資するものである。</t>
    <rPh sb="0" eb="2">
      <t>キョウイク</t>
    </rPh>
    <rPh sb="2" eb="4">
      <t>カイカク</t>
    </rPh>
    <rPh sb="5" eb="7">
      <t>スイシン</t>
    </rPh>
    <rPh sb="9" eb="11">
      <t>セイサク</t>
    </rPh>
    <rPh sb="12" eb="14">
      <t>リツアン</t>
    </rPh>
    <rPh sb="17" eb="20">
      <t>ゴウリテキ</t>
    </rPh>
    <rPh sb="21" eb="23">
      <t>イシ</t>
    </rPh>
    <rPh sb="23" eb="25">
      <t>ケッテイ</t>
    </rPh>
    <rPh sb="26" eb="27">
      <t>オコナ</t>
    </rPh>
    <rPh sb="31" eb="33">
      <t>キバン</t>
    </rPh>
    <rPh sb="37" eb="39">
      <t>ショウコ</t>
    </rPh>
    <rPh sb="48" eb="50">
      <t>セイビ</t>
    </rPh>
    <rPh sb="51" eb="53">
      <t>チャクジツ</t>
    </rPh>
    <rPh sb="54" eb="55">
      <t>ハカ</t>
    </rPh>
    <rPh sb="57" eb="58">
      <t>エ</t>
    </rPh>
    <rPh sb="67" eb="69">
      <t>ショウサイ</t>
    </rPh>
    <rPh sb="70" eb="72">
      <t>ブンセキ</t>
    </rPh>
    <rPh sb="77" eb="79">
      <t>ヒツヨウ</t>
    </rPh>
    <rPh sb="79" eb="82">
      <t>フカケツ</t>
    </rPh>
    <rPh sb="86" eb="87">
      <t>ホン</t>
    </rPh>
    <rPh sb="87" eb="89">
      <t>ジギョウ</t>
    </rPh>
    <rPh sb="90" eb="92">
      <t>セイカ</t>
    </rPh>
    <rPh sb="102" eb="104">
      <t>セイビ</t>
    </rPh>
    <rPh sb="105" eb="107">
      <t>ブンセキ</t>
    </rPh>
    <rPh sb="108" eb="109">
      <t>オコナ</t>
    </rPh>
    <rPh sb="116" eb="118">
      <t>キョウイク</t>
    </rPh>
    <rPh sb="118" eb="120">
      <t>カイカク</t>
    </rPh>
    <rPh sb="121" eb="122">
      <t>カン</t>
    </rPh>
    <rPh sb="124" eb="126">
      <t>キカク</t>
    </rPh>
    <rPh sb="126" eb="128">
      <t>リツアン</t>
    </rPh>
    <rPh sb="128" eb="129">
      <t>ナド</t>
    </rPh>
    <rPh sb="130" eb="132">
      <t>スイシン</t>
    </rPh>
    <rPh sb="133" eb="134">
      <t>シ</t>
    </rPh>
    <phoneticPr fontId="6"/>
  </si>
  <si>
    <t>職員旅費</t>
    <rPh sb="0" eb="2">
      <t>ショクイン</t>
    </rPh>
    <rPh sb="2" eb="4">
      <t>リョヒ</t>
    </rPh>
    <phoneticPr fontId="6"/>
  </si>
  <si>
    <t>諸謝金</t>
    <rPh sb="0" eb="3">
      <t>ショシャキン</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</si>
  <si>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</si>
  <si>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</si>
  <si>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0">
      <t>イタク</t>
    </rPh>
    <rPh sb="10" eb="11">
      <t>ヒ</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</si>
  <si>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</si>
  <si>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</si>
  <si>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</si>
  <si>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</si>
  <si>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</si>
  <si>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</si>
  <si>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</si>
  <si>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</si>
  <si>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</si>
  <si>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</si>
  <si>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</si>
  <si>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</si>
  <si>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</si>
  <si>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</si>
  <si>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</si>
  <si>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教育改革の総合的推進に関する調査研究</t>
    <phoneticPr fontId="6"/>
  </si>
  <si>
    <t>賃金</t>
    <rPh sb="0" eb="2">
      <t>チンギン</t>
    </rPh>
    <phoneticPr fontId="6"/>
  </si>
  <si>
    <t>諸謝金</t>
    <rPh sb="0" eb="3">
      <t>ショシャキン</t>
    </rPh>
    <phoneticPr fontId="6"/>
  </si>
  <si>
    <t>旅費</t>
    <rPh sb="0" eb="2">
      <t>リョヒ</t>
    </rPh>
    <phoneticPr fontId="6"/>
  </si>
  <si>
    <t>一般管理費</t>
    <rPh sb="0" eb="2">
      <t>イッパン</t>
    </rPh>
    <rPh sb="2" eb="5">
      <t>カンリヒ</t>
    </rPh>
    <phoneticPr fontId="6"/>
  </si>
  <si>
    <t>翻訳料、通訳派遣料</t>
    <rPh sb="0" eb="2">
      <t>ホンヤク</t>
    </rPh>
    <rPh sb="2" eb="3">
      <t>リョウ</t>
    </rPh>
    <rPh sb="4" eb="6">
      <t>ツウヤク</t>
    </rPh>
    <rPh sb="6" eb="8">
      <t>ハケン</t>
    </rPh>
    <rPh sb="8" eb="9">
      <t>リョウ</t>
    </rPh>
    <phoneticPr fontId="6"/>
  </si>
  <si>
    <t>視察旅費</t>
    <rPh sb="0" eb="2">
      <t>シサツ</t>
    </rPh>
    <rPh sb="2" eb="4">
      <t>リョヒ</t>
    </rPh>
    <phoneticPr fontId="6"/>
  </si>
  <si>
    <t>支出経費×10％</t>
    <rPh sb="0" eb="2">
      <t>シシュツ</t>
    </rPh>
    <rPh sb="2" eb="4">
      <t>ケイヒ</t>
    </rPh>
    <phoneticPr fontId="6"/>
  </si>
  <si>
    <t>ヒアリング謝金</t>
    <rPh sb="5" eb="7">
      <t>シャキン</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</si>
  <si>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</si>
  <si>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調査研究担当社員人件費</t>
    <rPh sb="0" eb="2">
      <t>チョウサ</t>
    </rPh>
    <rPh sb="2" eb="4">
      <t>ケンキュウ</t>
    </rPh>
    <rPh sb="4" eb="6">
      <t>タントウ</t>
    </rPh>
    <rPh sb="6" eb="8">
      <t>シャイン</t>
    </rPh>
    <rPh sb="8" eb="11">
      <t>ジンケンヒ</t>
    </rPh>
    <phoneticPr fontId="6"/>
  </si>
  <si>
    <t>11.8/1</t>
    <phoneticPr fontId="6"/>
  </si>
  <si>
    <t>無</t>
  </si>
  <si>
    <t>‐</t>
  </si>
  <si>
    <t>バス借り上げ、図書購入費</t>
    <rPh sb="2" eb="3">
      <t>カ</t>
    </rPh>
    <rPh sb="4" eb="5">
      <t>ア</t>
    </rPh>
    <rPh sb="7" eb="9">
      <t>トショ</t>
    </rPh>
    <rPh sb="9" eb="11">
      <t>コウニュウ</t>
    </rPh>
    <rPh sb="11" eb="12">
      <t>ヒ</t>
    </rPh>
    <phoneticPr fontId="6"/>
  </si>
  <si>
    <t>-</t>
    <phoneticPr fontId="6"/>
  </si>
  <si>
    <t>-</t>
    <phoneticPr fontId="6"/>
  </si>
  <si>
    <t>-</t>
    <phoneticPr fontId="6"/>
  </si>
  <si>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</si>
  <si>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28年度実績は見込みに見合ったものとなっている。</t>
    <rPh sb="4" eb="6">
      <t>ジッセキ</t>
    </rPh>
    <phoneticPr fontId="6"/>
  </si>
  <si>
    <t>当調査研究で得られた成果物は、中央教育審議会の資料としても活用されているほか、教育関係機関をはじめ広く一般にも利用できるよう、ホームページに掲載するなどの活用を図っている。</t>
    <phoneticPr fontId="6"/>
  </si>
  <si>
    <t>文部科学省ホームページ</t>
    <rPh sb="0" eb="2">
      <t>モンブ</t>
    </rPh>
    <rPh sb="2" eb="5">
      <t>カガクショウ</t>
    </rPh>
    <phoneticPr fontId="6"/>
  </si>
  <si>
    <t>調査報告書掲載のホームページへの毎年度のアクセス件数</t>
    <rPh sb="16" eb="19">
      <t>マイネンド</t>
    </rPh>
    <phoneticPr fontId="6"/>
  </si>
  <si>
    <t>28年度のアクセス件数については、目標の4,000件に対し、4,315件となっている。</t>
    <rPh sb="9" eb="11">
      <t>ケンスウ</t>
    </rPh>
    <rPh sb="25" eb="26">
      <t>ケン</t>
    </rPh>
    <rPh sb="35" eb="36">
      <t>ケン</t>
    </rPh>
    <phoneticPr fontId="6"/>
  </si>
  <si>
    <t xml:space="preserve">  教育改革に関する様々な施策を推進するために、教育制度の現状等を調査・把握し、基礎資料を得るとともに、教育を取り巻く課題の実態等の把握等を行い、情報を広く提供し、その成果を踏まえて更なる教育改革施策の企画立案・実施等を行う。</t>
    <rPh sb="2" eb="4">
      <t>キョウイク</t>
    </rPh>
    <rPh sb="4" eb="6">
      <t>カイカク</t>
    </rPh>
    <rPh sb="7" eb="8">
      <t>カン</t>
    </rPh>
    <rPh sb="10" eb="12">
      <t>サマザマ</t>
    </rPh>
    <rPh sb="13" eb="14">
      <t>セ</t>
    </rPh>
    <rPh sb="14" eb="15">
      <t>サク</t>
    </rPh>
    <rPh sb="16" eb="18">
      <t>スイシン</t>
    </rPh>
    <rPh sb="24" eb="26">
      <t>キョウイク</t>
    </rPh>
    <rPh sb="26" eb="28">
      <t>セイド</t>
    </rPh>
    <rPh sb="29" eb="31">
      <t>ゲンジョウ</t>
    </rPh>
    <rPh sb="31" eb="32">
      <t>トウ</t>
    </rPh>
    <rPh sb="33" eb="35">
      <t>チョウサ</t>
    </rPh>
    <rPh sb="36" eb="38">
      <t>ハアク</t>
    </rPh>
    <rPh sb="40" eb="42">
      <t>キソ</t>
    </rPh>
    <rPh sb="42" eb="44">
      <t>シリョウ</t>
    </rPh>
    <rPh sb="45" eb="46">
      <t>エ</t>
    </rPh>
    <rPh sb="52" eb="54">
      <t>キョウイク</t>
    </rPh>
    <rPh sb="55" eb="56">
      <t>ト</t>
    </rPh>
    <rPh sb="57" eb="58">
      <t>マ</t>
    </rPh>
    <rPh sb="59" eb="61">
      <t>カダイ</t>
    </rPh>
    <rPh sb="62" eb="64">
      <t>ジッタイ</t>
    </rPh>
    <rPh sb="64" eb="65">
      <t>トウ</t>
    </rPh>
    <rPh sb="66" eb="68">
      <t>ハアク</t>
    </rPh>
    <rPh sb="68" eb="69">
      <t>トウ</t>
    </rPh>
    <rPh sb="70" eb="71">
      <t>オコナ</t>
    </rPh>
    <rPh sb="73" eb="75">
      <t>ジョウホウ</t>
    </rPh>
    <rPh sb="76" eb="77">
      <t>ヒロ</t>
    </rPh>
    <rPh sb="78" eb="80">
      <t>テイキョウ</t>
    </rPh>
    <rPh sb="84" eb="86">
      <t>セイカ</t>
    </rPh>
    <rPh sb="87" eb="88">
      <t>フ</t>
    </rPh>
    <rPh sb="91" eb="92">
      <t>サラ</t>
    </rPh>
    <rPh sb="94" eb="96">
      <t>キョウイク</t>
    </rPh>
    <rPh sb="96" eb="98">
      <t>カイカク</t>
    </rPh>
    <rPh sb="98" eb="99">
      <t>セ</t>
    </rPh>
    <rPh sb="99" eb="100">
      <t>サク</t>
    </rPh>
    <rPh sb="101" eb="103">
      <t>キカク</t>
    </rPh>
    <rPh sb="103" eb="105">
      <t>リツアン</t>
    </rPh>
    <rPh sb="106" eb="108">
      <t>ジッシ</t>
    </rPh>
    <rPh sb="108" eb="109">
      <t>ナド</t>
    </rPh>
    <rPh sb="110" eb="111">
      <t>オコナ</t>
    </rPh>
    <phoneticPr fontId="6"/>
  </si>
  <si>
    <t>-</t>
    <phoneticPr fontId="6"/>
  </si>
  <si>
    <t>-</t>
    <phoneticPr fontId="6"/>
  </si>
  <si>
    <t>-</t>
    <phoneticPr fontId="6"/>
  </si>
  <si>
    <t>-</t>
    <phoneticPr fontId="6"/>
  </si>
  <si>
    <t>　本事業は、教育改革に関する様々な施策を推進するために、教育制度の現状等を調査・把握し、基礎資料を得るとともに、教育を取り巻く課題の実態等の把握等を行い、その成果を更なる教育改革施策の企画立案・実施等に反映させることを目的としており、政府として取り組むべき事業である。成果物については、ホームページに公表しており、教育に関する諸施策の検討・立案に資するための資料として広く活用されることを図るものである。</t>
    <phoneticPr fontId="6"/>
  </si>
  <si>
    <t>一般競争入札の結果、契約価格が予定していたよりも下回ったため。</t>
    <rPh sb="0" eb="2">
      <t>イッパン</t>
    </rPh>
    <rPh sb="2" eb="4">
      <t>キョウソウ</t>
    </rPh>
    <rPh sb="4" eb="6">
      <t>ニュウサツ</t>
    </rPh>
    <rPh sb="7" eb="9">
      <t>ケッカ</t>
    </rPh>
    <rPh sb="10" eb="12">
      <t>ケイヤク</t>
    </rPh>
    <rPh sb="12" eb="14">
      <t>カカク</t>
    </rPh>
    <rPh sb="15" eb="17">
      <t>ヨテイ</t>
    </rPh>
    <rPh sb="24" eb="26">
      <t>シタマワ</t>
    </rPh>
    <phoneticPr fontId="6"/>
  </si>
  <si>
    <t>-</t>
    <phoneticPr fontId="6"/>
  </si>
  <si>
    <t>-</t>
    <phoneticPr fontId="6"/>
  </si>
  <si>
    <t>調査報告書が広く活用される</t>
    <rPh sb="0" eb="2">
      <t>チョウサ</t>
    </rPh>
    <rPh sb="2" eb="5">
      <t>ホウコクショ</t>
    </rPh>
    <rPh sb="6" eb="7">
      <t>ヒロ</t>
    </rPh>
    <rPh sb="8" eb="10">
      <t>カツヨウ</t>
    </rPh>
    <phoneticPr fontId="6"/>
  </si>
  <si>
    <t>年度</t>
    <phoneticPr fontId="6"/>
  </si>
  <si>
    <t>％</t>
    <phoneticPr fontId="6"/>
  </si>
  <si>
    <t>年度</t>
    <phoneticPr fontId="6"/>
  </si>
  <si>
    <t>年度</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</si>
  <si>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</si>
  <si>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</si>
  <si>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</si>
  <si>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</si>
  <si>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</si>
  <si>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</si>
  <si>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</si>
  <si>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</si>
  <si>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</si>
  <si>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</si>
  <si>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</si>
  <si>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</si>
  <si>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</si>
  <si>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</si>
  <si>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</si>
  <si>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</si>
  <si>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</si>
  <si>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</si>
  <si>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</si>
  <si>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</si>
  <si>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</si>
  <si>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</si>
  <si>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</si>
  <si>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</si>
  <si>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</si>
  <si>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</si>
  <si>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</si>
  <si>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</si>
  <si>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</si>
  <si>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</si>
  <si>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</si>
  <si>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</si>
  <si>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</si>
  <si>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</si>
  <si>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</si>
  <si>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</si>
  <si>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</si>
  <si>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</si>
  <si>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</si>
  <si>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</si>
  <si>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</si>
  <si>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</si>
  <si>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</si>
  <si>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</si>
  <si>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</si>
  <si>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</si>
  <si>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</si>
  <si>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</si>
  <si>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K</t>
    <phoneticPr fontId="6"/>
  </si>
  <si>
    <t>支　出　先</t>
    <phoneticPr fontId="6"/>
  </si>
  <si>
    <t>支　出　額
（百万円）</t>
    <phoneticPr fontId="6"/>
  </si>
  <si>
    <t>L</t>
    <phoneticPr fontId="6"/>
  </si>
  <si>
    <t>業　務　概　要</t>
    <phoneticPr fontId="6"/>
  </si>
  <si>
    <t>支　出　額
（百万円）</t>
    <phoneticPr fontId="6"/>
  </si>
  <si>
    <t>M</t>
    <phoneticPr fontId="6"/>
  </si>
  <si>
    <t>支　出　先</t>
    <phoneticPr fontId="6"/>
  </si>
  <si>
    <t>業　務　概　要</t>
    <phoneticPr fontId="6"/>
  </si>
  <si>
    <t>支　出　額
（百万円）</t>
    <phoneticPr fontId="6"/>
  </si>
  <si>
    <t>N</t>
    <phoneticPr fontId="6"/>
  </si>
  <si>
    <t>O</t>
    <phoneticPr fontId="6"/>
  </si>
  <si>
    <t>P</t>
    <phoneticPr fontId="6"/>
  </si>
  <si>
    <t>業　務　概　要</t>
    <phoneticPr fontId="6"/>
  </si>
  <si>
    <t>Q</t>
    <phoneticPr fontId="6"/>
  </si>
  <si>
    <t>R</t>
    <phoneticPr fontId="6"/>
  </si>
  <si>
    <t>S</t>
    <phoneticPr fontId="6"/>
  </si>
  <si>
    <t>T</t>
    <phoneticPr fontId="6"/>
  </si>
  <si>
    <t>U</t>
    <phoneticPr fontId="6"/>
  </si>
  <si>
    <t>V</t>
    <phoneticPr fontId="6"/>
  </si>
  <si>
    <t>業　務　概　要</t>
    <phoneticPr fontId="6"/>
  </si>
  <si>
    <t>支　出　額
（百万円）</t>
    <phoneticPr fontId="6"/>
  </si>
  <si>
    <t>W</t>
    <phoneticPr fontId="6"/>
  </si>
  <si>
    <t>支　出　先</t>
    <phoneticPr fontId="6"/>
  </si>
  <si>
    <t>X</t>
    <phoneticPr fontId="6"/>
  </si>
  <si>
    <t>Y</t>
    <phoneticPr fontId="6"/>
  </si>
  <si>
    <t>Z</t>
    <phoneticPr fontId="6"/>
  </si>
  <si>
    <t>支　出　額
（百万円）</t>
    <phoneticPr fontId="6"/>
  </si>
  <si>
    <t>a</t>
    <phoneticPr fontId="6"/>
  </si>
  <si>
    <t>b</t>
    <phoneticPr fontId="6"/>
  </si>
  <si>
    <t>c</t>
    <phoneticPr fontId="6"/>
  </si>
  <si>
    <t>d</t>
    <phoneticPr fontId="6"/>
  </si>
  <si>
    <t>e</t>
    <phoneticPr fontId="6"/>
  </si>
  <si>
    <t>業　務　概　要</t>
    <phoneticPr fontId="6"/>
  </si>
  <si>
    <t>f</t>
    <phoneticPr fontId="6"/>
  </si>
  <si>
    <t>g</t>
    <phoneticPr fontId="6"/>
  </si>
  <si>
    <t>h</t>
    <phoneticPr fontId="6"/>
  </si>
  <si>
    <t>i</t>
    <phoneticPr fontId="6"/>
  </si>
  <si>
    <t>j</t>
    <phoneticPr fontId="6"/>
  </si>
  <si>
    <t>支　出　先</t>
    <phoneticPr fontId="6"/>
  </si>
  <si>
    <t>k</t>
    <phoneticPr fontId="6"/>
  </si>
  <si>
    <t>l</t>
    <phoneticPr fontId="6"/>
  </si>
  <si>
    <t>m</t>
    <phoneticPr fontId="6"/>
  </si>
  <si>
    <t>n</t>
    <phoneticPr fontId="6"/>
  </si>
  <si>
    <t>o</t>
    <phoneticPr fontId="6"/>
  </si>
  <si>
    <t>支　出　額
（百万円）</t>
    <phoneticPr fontId="6"/>
  </si>
  <si>
    <t>p</t>
    <phoneticPr fontId="6"/>
  </si>
  <si>
    <t>q</t>
    <phoneticPr fontId="6"/>
  </si>
  <si>
    <t>r</t>
    <phoneticPr fontId="6"/>
  </si>
  <si>
    <t>s</t>
    <phoneticPr fontId="6"/>
  </si>
  <si>
    <t>t</t>
    <phoneticPr fontId="6"/>
  </si>
  <si>
    <t>業　務　概　要</t>
    <phoneticPr fontId="6"/>
  </si>
  <si>
    <t>u</t>
    <phoneticPr fontId="6"/>
  </si>
  <si>
    <t>支　出　先</t>
    <phoneticPr fontId="6"/>
  </si>
  <si>
    <t>v</t>
    <phoneticPr fontId="6"/>
  </si>
  <si>
    <t>-</t>
    <phoneticPr fontId="6"/>
  </si>
  <si>
    <t>-</t>
    <phoneticPr fontId="6"/>
  </si>
  <si>
    <t>-</t>
    <phoneticPr fontId="6"/>
  </si>
  <si>
    <t>外部有識者による点検対象外</t>
    <rPh sb="0" eb="2">
      <t>ガイブ</t>
    </rPh>
    <rPh sb="2" eb="5">
      <t>ユウシキシャ</t>
    </rPh>
    <rPh sb="8" eb="10">
      <t>テンケン</t>
    </rPh>
    <rPh sb="10" eb="12">
      <t>タイショウ</t>
    </rPh>
    <rPh sb="12" eb="13">
      <t>ガイ</t>
    </rPh>
    <phoneticPr fontId="6"/>
  </si>
  <si>
    <t>14.2/2</t>
    <phoneticPr fontId="6"/>
  </si>
  <si>
    <t>縮減</t>
  </si>
  <si>
    <t>１．事業評価の観点：本事業は、教育改革に関する様々な施策を推進するため、教育を取り巻く課題の実態などを把握するための調査研究を実施するものであり、事業評価にあたっては予算執行状況の観点から検証を行った。
２．所見：当該事業は、平成28年度決算において不用額が生じていることから、不用額が生じた要因を分析したうえで、予算執行の実績を適切に平成30年度概算要求に反映すべきである。</t>
    <phoneticPr fontId="6"/>
  </si>
  <si>
    <t>不用額が生じた要因としては、委託件数が予定を下回ったことによるものであり、さらに十分な公告期間を設けるなど事業運営の一部見直しを検討する。また、本事業は、これまでも効率的な予算の執行に努めてきたところであるが、執行実績を踏まえ検討委員会委員の旅費を見直すなどにより、コスト削減を図り概算要求額に▲0.2百万円を反映した。なお、事業全体として増額となっているのは、「教育政策の効果分析強化プラン」を統合したことに伴う影響である。</t>
    <phoneticPr fontId="6"/>
  </si>
  <si>
    <t>※表示単位未満四捨五入の関係で、積み上げと合計が一致しない場合がる。
※教育改革に対する新たな課題に対応するため、調査件数を増やすことに伴う増。</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rPh sb="36" eb="38">
      <t>キョウイク</t>
    </rPh>
    <rPh sb="38" eb="40">
      <t>カイカク</t>
    </rPh>
    <rPh sb="41" eb="42">
      <t>タイ</t>
    </rPh>
    <rPh sb="44" eb="45">
      <t>アラ</t>
    </rPh>
    <rPh sb="47" eb="49">
      <t>カダイ</t>
    </rPh>
    <rPh sb="50" eb="52">
      <t>タイオウ</t>
    </rPh>
    <rPh sb="57" eb="59">
      <t>チョウサ</t>
    </rPh>
    <rPh sb="59" eb="61">
      <t>ケンスウ</t>
    </rPh>
    <rPh sb="62" eb="63">
      <t>フ</t>
    </rPh>
    <rPh sb="68" eb="69">
      <t>トモナ</t>
    </rPh>
    <rPh sb="70" eb="71">
      <t>ゾウ</t>
    </rPh>
    <phoneticPr fontId="6"/>
  </si>
  <si>
    <t>一般競争入札（総合評価落札方式）を実施し、入札の際に充分な公告期間を設け、また仕様書の内容や競争参加資格条件の設定が適切なものとなるよう配慮するなど、その妥当性や競争性を確保している。</t>
    <rPh sb="11" eb="13">
      <t>ラクサツ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</si>
</sst>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161925</xdr:colOff>
      <xdr:row>741</xdr:row>
      <xdr:rowOff>99391</xdr:rowOff>
    </xdr:from>
    <xdr:to>
      <xdr:col>45</xdr:col>
      <xdr:colOff>48728</xdr:colOff>
      <xdr:row>756</xdr:row>
      <xdr:rowOff>376126</xdr:rowOff>
    </xdr:to>
    <xdr:grpSp>
      <xdr:nvGrpSpPr>
        <xdr:cNvPr id="2" name="グループ化 1">
          <a:extLst>
            <a:ext uri="{FF2B5EF4-FFF2-40B4-BE49-F238E27FC236}">
              <a16:creationId xmlns:a16="http://schemas.microsoft.com/office/drawing/2014/main" id="{670FAC7F-5233-4161-81AA-DD62EC2CDF08}"/>
            </a:ext>
          </a:extLst>
        </xdr:cNvPr>
        <xdr:cNvGrpSpPr/>
      </xdr:nvGrpSpPr>
      <xdr:grpSpPr>
        <a:xfrm>
          <a:off x="2397125" y="46594091"/>
          <a:ext cx="6795603" cy="5610735"/>
          <a:chOff x="3037271" y="38716324"/>
          <a:chExt cx="6079038" cy="4689802"/>
        </a:xfrm>
      </xdr:grpSpPr>
      <xdr:grpSp>
        <xdr:nvGrpSpPr>
          <xdr:cNvPr id="3" name="グループ化 2">
            <a:extLst>
              <a:ext uri="{FF2B5EF4-FFF2-40B4-BE49-F238E27FC236}">
                <a16:creationId xmlns:a16="http://schemas.microsoft.com/office/drawing/2014/main" id="{CDC4E5BB-9161-43DA-BE88-8CF452C7AA0A}"/>
              </a:ext>
            </a:extLst>
          </xdr:cNvPr>
          <xdr:cNvGrpSpPr/>
        </xdr:nvGrpSpPr>
        <xdr:grpSpPr>
          <a:xfrm>
            <a:off x="3943910" y="39059223"/>
            <a:ext cx="1857375" cy="4346903"/>
            <a:chOff x="3943910" y="39059223"/>
            <a:chExt cx="1857375" cy="4346903"/>
          </a:xfrm>
        </xdr:grpSpPr>
        <xdr:sp macro="" textlink="">
          <xdr:nvSpPr>
            <xdr:cNvPr id="14" name="テキスト ボックス 13">
              <a:extLst>
                <a:ext uri="{FF2B5EF4-FFF2-40B4-BE49-F238E27FC236}">
                  <a16:creationId xmlns:a16="http://schemas.microsoft.com/office/drawing/2014/main" id="{F2498AD5-AB3B-4E12-90A1-90C4F50D2883}"/>
                </a:ext>
              </a:extLst>
            </xdr:cNvPr>
            <xdr:cNvSpPr txBox="1"/>
          </xdr:nvSpPr>
          <xdr:spPr>
            <a:xfrm>
              <a:off x="4413998" y="39059223"/>
              <a:ext cx="889987" cy="665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文部科学省</a:t>
              </a:r>
              <a:endParaRPr kumimoji="1" lang="en-US" altLang="ja-JP" sz="1100"/>
            </a:p>
            <a:p>
              <a:pPr algn="ctr"/>
              <a:r>
                <a:rPr kumimoji="1" lang="en-US" altLang="ja-JP" sz="1100"/>
                <a:t>13.3</a:t>
              </a:r>
              <a:r>
                <a:rPr kumimoji="1" lang="ja-JP" altLang="en-US" sz="1100"/>
                <a:t>百万円</a:t>
              </a:r>
            </a:p>
          </xdr:txBody>
        </xdr:sp>
        <xdr:sp macro="" textlink="">
          <xdr:nvSpPr>
            <xdr:cNvPr id="15" name="テキスト ボックス 14">
              <a:extLst>
                <a:ext uri="{FF2B5EF4-FFF2-40B4-BE49-F238E27FC236}">
                  <a16:creationId xmlns:a16="http://schemas.microsoft.com/office/drawing/2014/main" id="{D4666816-5C9B-4B60-9272-218372B35110}"/>
                </a:ext>
              </a:extLst>
            </xdr:cNvPr>
            <xdr:cNvSpPr txBox="1"/>
          </xdr:nvSpPr>
          <xdr:spPr>
            <a:xfrm>
              <a:off x="3943910" y="39899104"/>
              <a:ext cx="1857375" cy="781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調査研究の方向性の検討，得られたデータ等に基づく課題の整理等</a:t>
              </a:r>
            </a:p>
          </xdr:txBody>
        </xdr:sp>
        <xdr:sp macro="" textlink="">
          <xdr:nvSpPr>
            <xdr:cNvPr id="16" name="Text Box 41">
              <a:extLst>
                <a:ext uri="{FF2B5EF4-FFF2-40B4-BE49-F238E27FC236}">
                  <a16:creationId xmlns:a16="http://schemas.microsoft.com/office/drawing/2014/main" id="{E92D50E0-CCAC-4907-9044-AEC770AB15D3}"/>
                </a:ext>
              </a:extLst>
            </xdr:cNvPr>
            <xdr:cNvSpPr txBox="1">
              <a:spLocks noChangeArrowheads="1"/>
            </xdr:cNvSpPr>
          </xdr:nvSpPr>
          <xdr:spPr bwMode="auto">
            <a:xfrm>
              <a:off x="4105378" y="42568671"/>
              <a:ext cx="1689056" cy="83745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教育改革の総合的推進のための調査研究「国際的な視点から見た日本の教育に関する調査研究」を実施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4" name="グループ化 3">
            <a:extLst>
              <a:ext uri="{FF2B5EF4-FFF2-40B4-BE49-F238E27FC236}">
                <a16:creationId xmlns:a16="http://schemas.microsoft.com/office/drawing/2014/main" id="{B18B801F-05A9-494E-A85B-220B3D56DA1E}"/>
              </a:ext>
            </a:extLst>
          </xdr:cNvPr>
          <xdr:cNvGrpSpPr/>
        </xdr:nvGrpSpPr>
        <xdr:grpSpPr>
          <a:xfrm>
            <a:off x="3037271" y="38716324"/>
            <a:ext cx="6079038" cy="4469581"/>
            <a:chOff x="3037271" y="38716324"/>
            <a:chExt cx="6079038" cy="4469581"/>
          </a:xfrm>
        </xdr:grpSpPr>
        <xdr:sp macro="" textlink="">
          <xdr:nvSpPr>
            <xdr:cNvPr id="5" name="大かっこ 4">
              <a:extLst>
                <a:ext uri="{FF2B5EF4-FFF2-40B4-BE49-F238E27FC236}">
                  <a16:creationId xmlns:a16="http://schemas.microsoft.com/office/drawing/2014/main" id="{C2E7DCD7-0A15-44A3-99AF-235F3B8943F0}"/>
                </a:ext>
              </a:extLst>
            </xdr:cNvPr>
            <xdr:cNvSpPr/>
          </xdr:nvSpPr>
          <xdr:spPr>
            <a:xfrm>
              <a:off x="3841937" y="39948408"/>
              <a:ext cx="2122955" cy="549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EBA9D300-B3FC-4A0E-8722-11DAD957EA26}"/>
                </a:ext>
              </a:extLst>
            </xdr:cNvPr>
            <xdr:cNvSpPr/>
          </xdr:nvSpPr>
          <xdr:spPr>
            <a:xfrm>
              <a:off x="3832412" y="38716324"/>
              <a:ext cx="2122955" cy="11811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正方形/長方形 6">
              <a:extLst>
                <a:ext uri="{FF2B5EF4-FFF2-40B4-BE49-F238E27FC236}">
                  <a16:creationId xmlns:a16="http://schemas.microsoft.com/office/drawing/2014/main" id="{EE0E6DF4-CCA6-4BC0-92F4-0BDE0F505D5C}"/>
                </a:ext>
              </a:extLst>
            </xdr:cNvPr>
            <xdr:cNvSpPr/>
          </xdr:nvSpPr>
          <xdr:spPr>
            <a:xfrm>
              <a:off x="3037271" y="41447391"/>
              <a:ext cx="3859706" cy="100190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株式会社ベネッセコーポレーション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11.8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8" name="Text Box 42">
              <a:extLst>
                <a:ext uri="{FF2B5EF4-FFF2-40B4-BE49-F238E27FC236}">
                  <a16:creationId xmlns:a16="http://schemas.microsoft.com/office/drawing/2014/main" id="{6A7B2E65-FB96-4A25-A1C5-0A77E90699E3}"/>
                </a:ext>
              </a:extLst>
            </xdr:cNvPr>
            <xdr:cNvSpPr txBox="1">
              <a:spLocks noChangeArrowheads="1"/>
            </xdr:cNvSpPr>
          </xdr:nvSpPr>
          <xdr:spPr bwMode="auto">
            <a:xfrm>
              <a:off x="3879315" y="41147998"/>
              <a:ext cx="2495859" cy="277897"/>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委託【一般競争入札（総合評価）】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下矢印 20">
              <a:extLst>
                <a:ext uri="{FF2B5EF4-FFF2-40B4-BE49-F238E27FC236}">
                  <a16:creationId xmlns:a16="http://schemas.microsoft.com/office/drawing/2014/main" id="{75DD92FE-F15E-4D04-8A52-B6E33DFC96CC}"/>
                </a:ext>
              </a:extLst>
            </xdr:cNvPr>
            <xdr:cNvSpPr/>
          </xdr:nvSpPr>
          <xdr:spPr>
            <a:xfrm>
              <a:off x="4658834" y="40542876"/>
              <a:ext cx="540353" cy="547518"/>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AutoShape 28">
              <a:extLst>
                <a:ext uri="{FF2B5EF4-FFF2-40B4-BE49-F238E27FC236}">
                  <a16:creationId xmlns:a16="http://schemas.microsoft.com/office/drawing/2014/main" id="{E43F7689-04B1-438C-ADCC-0F263352AA13}"/>
                </a:ext>
              </a:extLst>
            </xdr:cNvPr>
            <xdr:cNvSpPr>
              <a:spLocks noChangeArrowheads="1"/>
            </xdr:cNvSpPr>
          </xdr:nvSpPr>
          <xdr:spPr bwMode="auto">
            <a:xfrm>
              <a:off x="3949168" y="42481056"/>
              <a:ext cx="1894728" cy="7048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テキスト ボックス 10">
              <a:extLst>
                <a:ext uri="{FF2B5EF4-FFF2-40B4-BE49-F238E27FC236}">
                  <a16:creationId xmlns:a16="http://schemas.microsoft.com/office/drawing/2014/main" id="{B5F5B290-7324-4CCA-AB30-418B8CB334C4}"/>
                </a:ext>
              </a:extLst>
            </xdr:cNvPr>
            <xdr:cNvSpPr txBox="1"/>
          </xdr:nvSpPr>
          <xdr:spPr>
            <a:xfrm>
              <a:off x="6283592" y="38716324"/>
              <a:ext cx="1928273" cy="1154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本省執行分</a:t>
              </a:r>
              <a:endParaRPr kumimoji="1" lang="en-US" altLang="ja-JP" sz="1100"/>
            </a:p>
            <a:p>
              <a:r>
                <a:rPr kumimoji="1" lang="ja-JP" altLang="en-US" sz="1100"/>
                <a:t>諸謝金　　　　　  </a:t>
              </a:r>
              <a:r>
                <a:rPr kumimoji="1" lang="en-US" altLang="ja-JP" sz="1100"/>
                <a:t>0.04</a:t>
              </a:r>
              <a:r>
                <a:rPr kumimoji="1" lang="ja-JP" altLang="en-US" sz="1100"/>
                <a:t>百万円</a:t>
              </a:r>
              <a:endParaRPr kumimoji="1" lang="en-US" altLang="ja-JP" sz="1100"/>
            </a:p>
            <a:p>
              <a:r>
                <a:rPr kumimoji="1" lang="ja-JP" altLang="en-US" sz="1100"/>
                <a:t>職員旅費　　　　 </a:t>
              </a:r>
              <a:r>
                <a:rPr kumimoji="1" lang="en-US" altLang="ja-JP" sz="1100"/>
                <a:t>0.1</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百万円</a:t>
              </a:r>
              <a:endParaRPr kumimoji="1" lang="en-US" altLang="ja-JP" sz="1100"/>
            </a:p>
            <a:p>
              <a:r>
                <a:rPr kumimoji="1" lang="ja-JP" altLang="en-US" sz="1100"/>
                <a:t>庁費        </a:t>
              </a:r>
              <a:r>
                <a:rPr kumimoji="1" lang="ja-JP" altLang="en-US" sz="1100" baseline="0"/>
                <a:t>             </a:t>
              </a:r>
              <a:r>
                <a:rPr kumimoji="1" lang="en-US" altLang="ja-JP" sz="1100"/>
                <a:t>0.7</a:t>
              </a:r>
              <a:r>
                <a:rPr kumimoji="1" lang="ja-JP" altLang="en-US" sz="1100"/>
                <a:t>百万円</a:t>
              </a:r>
              <a:endParaRPr kumimoji="1" lang="en-US" altLang="ja-JP" sz="1100"/>
            </a:p>
          </xdr:txBody>
        </xdr:sp>
        <xdr:sp macro="" textlink="">
          <xdr:nvSpPr>
            <xdr:cNvPr id="12" name="右中かっこ 11">
              <a:extLst>
                <a:ext uri="{FF2B5EF4-FFF2-40B4-BE49-F238E27FC236}">
                  <a16:creationId xmlns:a16="http://schemas.microsoft.com/office/drawing/2014/main" id="{19F0575E-BEE2-4865-9E3F-DB9619220DF8}"/>
                </a:ext>
              </a:extLst>
            </xdr:cNvPr>
            <xdr:cNvSpPr/>
          </xdr:nvSpPr>
          <xdr:spPr>
            <a:xfrm>
              <a:off x="8365455" y="38897676"/>
              <a:ext cx="126053" cy="6925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95C01612-17CF-4319-A1EF-AABA59864FD6}"/>
                </a:ext>
              </a:extLst>
            </xdr:cNvPr>
            <xdr:cNvSpPr txBox="1"/>
          </xdr:nvSpPr>
          <xdr:spPr>
            <a:xfrm>
              <a:off x="8531597" y="39142900"/>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75" zoomScaleNormal="75" zoomScaleSheetLayoutView="75" zoomScalePageLayoutView="85" workbookViewId="0">
      <selection activeCell="BH836" sqref="BH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7</v>
      </c>
      <c r="AT2" s="965"/>
      <c r="AU2" s="965"/>
      <c r="AV2" s="43" t="str">
        <f>IF(AW2="", "", "-")</f>
        <v/>
      </c>
      <c r="AW2" s="937"/>
      <c r="AX2" s="937"/>
    </row>
    <row r="3" spans="1:50" ht="21" customHeight="1" thickBot="1" x14ac:dyDescent="0.2">
      <c r="A3" s="894" t="s">
        <v>395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464</v>
      </c>
      <c r="AK3" s="896"/>
      <c r="AL3" s="896"/>
      <c r="AM3" s="896"/>
      <c r="AN3" s="896"/>
      <c r="AO3" s="896"/>
      <c r="AP3" s="896"/>
      <c r="AQ3" s="896"/>
      <c r="AR3" s="896"/>
      <c r="AS3" s="896"/>
      <c r="AT3" s="896"/>
      <c r="AU3" s="896"/>
      <c r="AV3" s="896"/>
      <c r="AW3" s="896"/>
      <c r="AX3" s="24" t="s">
        <v>65</v>
      </c>
    </row>
    <row r="4" spans="1:50" ht="24.75" customHeight="1" x14ac:dyDescent="0.15">
      <c r="A4" s="730" t="s">
        <v>26</v>
      </c>
      <c r="B4" s="731"/>
      <c r="C4" s="731"/>
      <c r="D4" s="731"/>
      <c r="E4" s="731"/>
      <c r="F4" s="731"/>
      <c r="G4" s="708" t="s">
        <v>465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466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6" t="s">
        <v>69</v>
      </c>
      <c r="H5" s="867"/>
      <c r="I5" s="867"/>
      <c r="J5" s="867"/>
      <c r="K5" s="867"/>
      <c r="L5" s="867"/>
      <c r="M5" s="868" t="s">
        <v>66</v>
      </c>
      <c r="N5" s="869"/>
      <c r="O5" s="869"/>
      <c r="P5" s="869"/>
      <c r="Q5" s="869"/>
      <c r="R5" s="870"/>
      <c r="S5" s="871" t="s">
        <v>131</v>
      </c>
      <c r="T5" s="867"/>
      <c r="U5" s="867"/>
      <c r="V5" s="867"/>
      <c r="W5" s="867"/>
      <c r="X5" s="872"/>
      <c r="Y5" s="724" t="s">
        <v>3</v>
      </c>
      <c r="Z5" s="555"/>
      <c r="AA5" s="555"/>
      <c r="AB5" s="555"/>
      <c r="AC5" s="555"/>
      <c r="AD5" s="556"/>
      <c r="AE5" s="725" t="s">
        <v>467</v>
      </c>
      <c r="AF5" s="725"/>
      <c r="AG5" s="725"/>
      <c r="AH5" s="725"/>
      <c r="AI5" s="725"/>
      <c r="AJ5" s="725"/>
      <c r="AK5" s="725"/>
      <c r="AL5" s="725"/>
      <c r="AM5" s="725"/>
      <c r="AN5" s="725"/>
      <c r="AO5" s="725"/>
      <c r="AP5" s="726"/>
      <c r="AQ5" s="727" t="s">
        <v>468</v>
      </c>
      <c r="AR5" s="728"/>
      <c r="AS5" s="728"/>
      <c r="AT5" s="728"/>
      <c r="AU5" s="728"/>
      <c r="AV5" s="728"/>
      <c r="AW5" s="728"/>
      <c r="AX5" s="729"/>
    </row>
    <row r="6" spans="1:50" ht="39" customHeight="1" x14ac:dyDescent="0.15">
      <c r="A6" s="732" t="s">
        <v>4</v>
      </c>
      <c r="B6" s="733"/>
      <c r="C6" s="733"/>
      <c r="D6" s="733"/>
      <c r="E6" s="733"/>
      <c r="F6" s="733"/>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470</v>
      </c>
      <c r="H7" s="516"/>
      <c r="I7" s="516"/>
      <c r="J7" s="516"/>
      <c r="K7" s="516"/>
      <c r="L7" s="516"/>
      <c r="M7" s="516"/>
      <c r="N7" s="516"/>
      <c r="O7" s="516"/>
      <c r="P7" s="516"/>
      <c r="Q7" s="516"/>
      <c r="R7" s="516"/>
      <c r="S7" s="516"/>
      <c r="T7" s="516"/>
      <c r="U7" s="516"/>
      <c r="V7" s="516"/>
      <c r="W7" s="516"/>
      <c r="X7" s="517"/>
      <c r="Y7" s="948" t="s">
        <v>5</v>
      </c>
      <c r="Z7" s="478"/>
      <c r="AA7" s="478"/>
      <c r="AB7" s="478"/>
      <c r="AC7" s="478"/>
      <c r="AD7" s="949"/>
      <c r="AE7" s="938" t="s">
        <v>544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2" t="s">
        <v>343</v>
      </c>
      <c r="B8" s="513"/>
      <c r="C8" s="513"/>
      <c r="D8" s="513"/>
      <c r="E8" s="513"/>
      <c r="F8" s="514"/>
      <c r="G8" s="966" t="str">
        <f>入力規則等!A26</f>
        <v>-</v>
      </c>
      <c r="H8" s="746"/>
      <c r="I8" s="746"/>
      <c r="J8" s="746"/>
      <c r="K8" s="746"/>
      <c r="L8" s="746"/>
      <c r="M8" s="746"/>
      <c r="N8" s="746"/>
      <c r="O8" s="746"/>
      <c r="P8" s="746"/>
      <c r="Q8" s="746"/>
      <c r="R8" s="746"/>
      <c r="S8" s="746"/>
      <c r="T8" s="746"/>
      <c r="U8" s="746"/>
      <c r="V8" s="746"/>
      <c r="W8" s="746"/>
      <c r="X8" s="967"/>
      <c r="Y8" s="873" t="s">
        <v>344</v>
      </c>
      <c r="Z8" s="874"/>
      <c r="AA8" s="874"/>
      <c r="AB8" s="874"/>
      <c r="AC8" s="874"/>
      <c r="AD8" s="875"/>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550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30</v>
      </c>
      <c r="B10" s="685"/>
      <c r="C10" s="685"/>
      <c r="D10" s="685"/>
      <c r="E10" s="685"/>
      <c r="F10" s="685"/>
      <c r="G10" s="775" t="s">
        <v>471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0" t="s">
        <v>310</v>
      </c>
      <c r="Q12" s="421"/>
      <c r="R12" s="421"/>
      <c r="S12" s="421"/>
      <c r="T12" s="421"/>
      <c r="U12" s="421"/>
      <c r="V12" s="422"/>
      <c r="W12" s="420" t="s">
        <v>311</v>
      </c>
      <c r="X12" s="421"/>
      <c r="Y12" s="421"/>
      <c r="Z12" s="421"/>
      <c r="AA12" s="421"/>
      <c r="AB12" s="421"/>
      <c r="AC12" s="422"/>
      <c r="AD12" s="420" t="s">
        <v>317</v>
      </c>
      <c r="AE12" s="421"/>
      <c r="AF12" s="421"/>
      <c r="AG12" s="421"/>
      <c r="AH12" s="421"/>
      <c r="AI12" s="421"/>
      <c r="AJ12" s="422"/>
      <c r="AK12" s="420" t="s">
        <v>396</v>
      </c>
      <c r="AL12" s="421"/>
      <c r="AM12" s="421"/>
      <c r="AN12" s="421"/>
      <c r="AO12" s="421"/>
      <c r="AP12" s="421"/>
      <c r="AQ12" s="422"/>
      <c r="AR12" s="420" t="s">
        <v>397</v>
      </c>
      <c r="AS12" s="421"/>
      <c r="AT12" s="421"/>
      <c r="AU12" s="421"/>
      <c r="AV12" s="421"/>
      <c r="AW12" s="421"/>
      <c r="AX12" s="748"/>
    </row>
    <row r="13" spans="1:50" ht="21" customHeight="1" x14ac:dyDescent="0.15">
      <c r="A13" s="638"/>
      <c r="B13" s="639"/>
      <c r="C13" s="639"/>
      <c r="D13" s="639"/>
      <c r="E13" s="639"/>
      <c r="F13" s="640"/>
      <c r="G13" s="749" t="s">
        <v>7</v>
      </c>
      <c r="H13" s="750"/>
      <c r="I13" s="791" t="s">
        <v>8</v>
      </c>
      <c r="J13" s="792"/>
      <c r="K13" s="792"/>
      <c r="L13" s="792"/>
      <c r="M13" s="792"/>
      <c r="N13" s="792"/>
      <c r="O13" s="793"/>
      <c r="P13" s="681">
        <v>20.3</v>
      </c>
      <c r="Q13" s="682"/>
      <c r="R13" s="682"/>
      <c r="S13" s="682"/>
      <c r="T13" s="682"/>
      <c r="U13" s="682"/>
      <c r="V13" s="683"/>
      <c r="W13" s="681">
        <v>20.3</v>
      </c>
      <c r="X13" s="682"/>
      <c r="Y13" s="682"/>
      <c r="Z13" s="682"/>
      <c r="AA13" s="682"/>
      <c r="AB13" s="682"/>
      <c r="AC13" s="683"/>
      <c r="AD13" s="681">
        <v>17.2</v>
      </c>
      <c r="AE13" s="682"/>
      <c r="AF13" s="682"/>
      <c r="AG13" s="682"/>
      <c r="AH13" s="682"/>
      <c r="AI13" s="682"/>
      <c r="AJ13" s="683"/>
      <c r="AK13" s="681">
        <v>16.3</v>
      </c>
      <c r="AL13" s="682"/>
      <c r="AM13" s="682"/>
      <c r="AN13" s="682"/>
      <c r="AO13" s="682"/>
      <c r="AP13" s="682"/>
      <c r="AQ13" s="683"/>
      <c r="AR13" s="945">
        <v>34.700000000000003</v>
      </c>
      <c r="AS13" s="946"/>
      <c r="AT13" s="946"/>
      <c r="AU13" s="946"/>
      <c r="AV13" s="946"/>
      <c r="AW13" s="946"/>
      <c r="AX13" s="947"/>
    </row>
    <row r="14" spans="1:50" ht="21" customHeight="1" x14ac:dyDescent="0.15">
      <c r="A14" s="638"/>
      <c r="B14" s="639"/>
      <c r="C14" s="639"/>
      <c r="D14" s="639"/>
      <c r="E14" s="639"/>
      <c r="F14" s="640"/>
      <c r="G14" s="751"/>
      <c r="H14" s="752"/>
      <c r="I14" s="737" t="s">
        <v>9</v>
      </c>
      <c r="J14" s="786"/>
      <c r="K14" s="786"/>
      <c r="L14" s="786"/>
      <c r="M14" s="786"/>
      <c r="N14" s="786"/>
      <c r="O14" s="787"/>
      <c r="P14" s="681" t="s">
        <v>551</v>
      </c>
      <c r="Q14" s="682"/>
      <c r="R14" s="682"/>
      <c r="S14" s="682"/>
      <c r="T14" s="682"/>
      <c r="U14" s="682"/>
      <c r="V14" s="683"/>
      <c r="W14" s="681" t="s">
        <v>551</v>
      </c>
      <c r="X14" s="682"/>
      <c r="Y14" s="682"/>
      <c r="Z14" s="682"/>
      <c r="AA14" s="682"/>
      <c r="AB14" s="682"/>
      <c r="AC14" s="683"/>
      <c r="AD14" s="681" t="s">
        <v>551</v>
      </c>
      <c r="AE14" s="682"/>
      <c r="AF14" s="682"/>
      <c r="AG14" s="682"/>
      <c r="AH14" s="682"/>
      <c r="AI14" s="682"/>
      <c r="AJ14" s="683"/>
      <c r="AK14" s="681" t="s">
        <v>551</v>
      </c>
      <c r="AL14" s="682"/>
      <c r="AM14" s="682"/>
      <c r="AN14" s="682"/>
      <c r="AO14" s="682"/>
      <c r="AP14" s="682"/>
      <c r="AQ14" s="683"/>
      <c r="AR14" s="815"/>
      <c r="AS14" s="815"/>
      <c r="AT14" s="815"/>
      <c r="AU14" s="815"/>
      <c r="AV14" s="815"/>
      <c r="AW14" s="815"/>
      <c r="AX14" s="816"/>
    </row>
    <row r="15" spans="1:50" ht="21" customHeight="1" x14ac:dyDescent="0.15">
      <c r="A15" s="638"/>
      <c r="B15" s="639"/>
      <c r="C15" s="639"/>
      <c r="D15" s="639"/>
      <c r="E15" s="639"/>
      <c r="F15" s="640"/>
      <c r="G15" s="751"/>
      <c r="H15" s="752"/>
      <c r="I15" s="737" t="s">
        <v>51</v>
      </c>
      <c r="J15" s="738"/>
      <c r="K15" s="738"/>
      <c r="L15" s="738"/>
      <c r="M15" s="738"/>
      <c r="N15" s="738"/>
      <c r="O15" s="739"/>
      <c r="P15" s="681" t="s">
        <v>551</v>
      </c>
      <c r="Q15" s="682"/>
      <c r="R15" s="682"/>
      <c r="S15" s="682"/>
      <c r="T15" s="682"/>
      <c r="U15" s="682"/>
      <c r="V15" s="683"/>
      <c r="W15" s="681" t="s">
        <v>551</v>
      </c>
      <c r="X15" s="682"/>
      <c r="Y15" s="682"/>
      <c r="Z15" s="682"/>
      <c r="AA15" s="682"/>
      <c r="AB15" s="682"/>
      <c r="AC15" s="683"/>
      <c r="AD15" s="681" t="s">
        <v>551</v>
      </c>
      <c r="AE15" s="682"/>
      <c r="AF15" s="682"/>
      <c r="AG15" s="682"/>
      <c r="AH15" s="682"/>
      <c r="AI15" s="682"/>
      <c r="AJ15" s="683"/>
      <c r="AK15" s="681" t="s">
        <v>551</v>
      </c>
      <c r="AL15" s="682"/>
      <c r="AM15" s="682"/>
      <c r="AN15" s="682"/>
      <c r="AO15" s="682"/>
      <c r="AP15" s="682"/>
      <c r="AQ15" s="683"/>
      <c r="AR15" s="681" t="s">
        <v>389</v>
      </c>
      <c r="AS15" s="682"/>
      <c r="AT15" s="682"/>
      <c r="AU15" s="682"/>
      <c r="AV15" s="682"/>
      <c r="AW15" s="682"/>
      <c r="AX15" s="785"/>
    </row>
    <row r="16" spans="1:50" ht="21" customHeight="1" x14ac:dyDescent="0.15">
      <c r="A16" s="638"/>
      <c r="B16" s="639"/>
      <c r="C16" s="639"/>
      <c r="D16" s="639"/>
      <c r="E16" s="639"/>
      <c r="F16" s="640"/>
      <c r="G16" s="751"/>
      <c r="H16" s="752"/>
      <c r="I16" s="737" t="s">
        <v>52</v>
      </c>
      <c r="J16" s="738"/>
      <c r="K16" s="738"/>
      <c r="L16" s="738"/>
      <c r="M16" s="738"/>
      <c r="N16" s="738"/>
      <c r="O16" s="739"/>
      <c r="P16" s="681" t="s">
        <v>552</v>
      </c>
      <c r="Q16" s="682"/>
      <c r="R16" s="682"/>
      <c r="S16" s="682"/>
      <c r="T16" s="682"/>
      <c r="U16" s="682"/>
      <c r="V16" s="683"/>
      <c r="W16" s="681" t="s">
        <v>551</v>
      </c>
      <c r="X16" s="682"/>
      <c r="Y16" s="682"/>
      <c r="Z16" s="682"/>
      <c r="AA16" s="682"/>
      <c r="AB16" s="682"/>
      <c r="AC16" s="683"/>
      <c r="AD16" s="681" t="s">
        <v>553</v>
      </c>
      <c r="AE16" s="682"/>
      <c r="AF16" s="682"/>
      <c r="AG16" s="682"/>
      <c r="AH16" s="682"/>
      <c r="AI16" s="682"/>
      <c r="AJ16" s="683"/>
      <c r="AK16" s="681" t="s">
        <v>551</v>
      </c>
      <c r="AL16" s="682"/>
      <c r="AM16" s="682"/>
      <c r="AN16" s="682"/>
      <c r="AO16" s="682"/>
      <c r="AP16" s="682"/>
      <c r="AQ16" s="683"/>
      <c r="AR16" s="778"/>
      <c r="AS16" s="779"/>
      <c r="AT16" s="779"/>
      <c r="AU16" s="779"/>
      <c r="AV16" s="779"/>
      <c r="AW16" s="779"/>
      <c r="AX16" s="780"/>
    </row>
    <row r="17" spans="1:50" ht="24.75" customHeight="1" x14ac:dyDescent="0.15">
      <c r="A17" s="638"/>
      <c r="B17" s="639"/>
      <c r="C17" s="639"/>
      <c r="D17" s="639"/>
      <c r="E17" s="639"/>
      <c r="F17" s="640"/>
      <c r="G17" s="751"/>
      <c r="H17" s="752"/>
      <c r="I17" s="737" t="s">
        <v>50</v>
      </c>
      <c r="J17" s="786"/>
      <c r="K17" s="786"/>
      <c r="L17" s="786"/>
      <c r="M17" s="786"/>
      <c r="N17" s="786"/>
      <c r="O17" s="787"/>
      <c r="P17" s="681" t="s">
        <v>551</v>
      </c>
      <c r="Q17" s="682"/>
      <c r="R17" s="682"/>
      <c r="S17" s="682"/>
      <c r="T17" s="682"/>
      <c r="U17" s="682"/>
      <c r="V17" s="683"/>
      <c r="W17" s="681" t="s">
        <v>553</v>
      </c>
      <c r="X17" s="682"/>
      <c r="Y17" s="682"/>
      <c r="Z17" s="682"/>
      <c r="AA17" s="682"/>
      <c r="AB17" s="682"/>
      <c r="AC17" s="683"/>
      <c r="AD17" s="681" t="s">
        <v>553</v>
      </c>
      <c r="AE17" s="682"/>
      <c r="AF17" s="682"/>
      <c r="AG17" s="682"/>
      <c r="AH17" s="682"/>
      <c r="AI17" s="682"/>
      <c r="AJ17" s="683"/>
      <c r="AK17" s="681" t="s">
        <v>554</v>
      </c>
      <c r="AL17" s="682"/>
      <c r="AM17" s="682"/>
      <c r="AN17" s="682"/>
      <c r="AO17" s="682"/>
      <c r="AP17" s="682"/>
      <c r="AQ17" s="683"/>
      <c r="AR17" s="943"/>
      <c r="AS17" s="943"/>
      <c r="AT17" s="943"/>
      <c r="AU17" s="943"/>
      <c r="AV17" s="943"/>
      <c r="AW17" s="943"/>
      <c r="AX17" s="944"/>
    </row>
    <row r="18" spans="1:50" ht="24.75" customHeight="1" x14ac:dyDescent="0.15">
      <c r="A18" s="638"/>
      <c r="B18" s="639"/>
      <c r="C18" s="639"/>
      <c r="D18" s="639"/>
      <c r="E18" s="639"/>
      <c r="F18" s="640"/>
      <c r="G18" s="753"/>
      <c r="H18" s="754"/>
      <c r="I18" s="742" t="s">
        <v>21</v>
      </c>
      <c r="J18" s="743"/>
      <c r="K18" s="743"/>
      <c r="L18" s="743"/>
      <c r="M18" s="743"/>
      <c r="N18" s="743"/>
      <c r="O18" s="744"/>
      <c r="P18" s="905">
        <f>SUM(P13:V17)</f>
        <v>20.3</v>
      </c>
      <c r="Q18" s="906"/>
      <c r="R18" s="906"/>
      <c r="S18" s="906"/>
      <c r="T18" s="906"/>
      <c r="U18" s="906"/>
      <c r="V18" s="907"/>
      <c r="W18" s="905">
        <f>SUM(W13:AC17)</f>
        <v>20.3</v>
      </c>
      <c r="X18" s="906"/>
      <c r="Y18" s="906"/>
      <c r="Z18" s="906"/>
      <c r="AA18" s="906"/>
      <c r="AB18" s="906"/>
      <c r="AC18" s="907"/>
      <c r="AD18" s="905">
        <f>SUM(AD13:AJ17)</f>
        <v>17.2</v>
      </c>
      <c r="AE18" s="906"/>
      <c r="AF18" s="906"/>
      <c r="AG18" s="906"/>
      <c r="AH18" s="906"/>
      <c r="AI18" s="906"/>
      <c r="AJ18" s="907"/>
      <c r="AK18" s="905">
        <f>SUM(AK13:AQ17)</f>
        <v>16.3</v>
      </c>
      <c r="AL18" s="906"/>
      <c r="AM18" s="906"/>
      <c r="AN18" s="906"/>
      <c r="AO18" s="906"/>
      <c r="AP18" s="906"/>
      <c r="AQ18" s="907"/>
      <c r="AR18" s="905">
        <f>SUM(AR13:AX17)</f>
        <v>34.700000000000003</v>
      </c>
      <c r="AS18" s="906"/>
      <c r="AT18" s="906"/>
      <c r="AU18" s="906"/>
      <c r="AV18" s="906"/>
      <c r="AW18" s="906"/>
      <c r="AX18" s="908"/>
    </row>
    <row r="19" spans="1:50" ht="24.75" customHeight="1" x14ac:dyDescent="0.15">
      <c r="A19" s="638"/>
      <c r="B19" s="639"/>
      <c r="C19" s="639"/>
      <c r="D19" s="639"/>
      <c r="E19" s="639"/>
      <c r="F19" s="640"/>
      <c r="G19" s="903" t="s">
        <v>10</v>
      </c>
      <c r="H19" s="904"/>
      <c r="I19" s="904"/>
      <c r="J19" s="904"/>
      <c r="K19" s="904"/>
      <c r="L19" s="904"/>
      <c r="M19" s="904"/>
      <c r="N19" s="904"/>
      <c r="O19" s="904"/>
      <c r="P19" s="681">
        <v>17.899999999999999</v>
      </c>
      <c r="Q19" s="682"/>
      <c r="R19" s="682"/>
      <c r="S19" s="682"/>
      <c r="T19" s="682"/>
      <c r="U19" s="682"/>
      <c r="V19" s="683"/>
      <c r="W19" s="681">
        <v>18.100000000000001</v>
      </c>
      <c r="X19" s="682"/>
      <c r="Y19" s="682"/>
      <c r="Z19" s="682"/>
      <c r="AA19" s="682"/>
      <c r="AB19" s="682"/>
      <c r="AC19" s="683"/>
      <c r="AD19" s="681">
        <v>13.3</v>
      </c>
      <c r="AE19" s="682"/>
      <c r="AF19" s="682"/>
      <c r="AG19" s="682"/>
      <c r="AH19" s="682"/>
      <c r="AI19" s="682"/>
      <c r="AJ19" s="683"/>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3" t="s">
        <v>11</v>
      </c>
      <c r="H20" s="904"/>
      <c r="I20" s="904"/>
      <c r="J20" s="904"/>
      <c r="K20" s="904"/>
      <c r="L20" s="904"/>
      <c r="M20" s="904"/>
      <c r="N20" s="904"/>
      <c r="O20" s="904"/>
      <c r="P20" s="352">
        <f>IF(P18=0, "-", SUM(P19)/P18)</f>
        <v>0.88177339901477825</v>
      </c>
      <c r="Q20" s="352"/>
      <c r="R20" s="352"/>
      <c r="S20" s="352"/>
      <c r="T20" s="352"/>
      <c r="U20" s="352"/>
      <c r="V20" s="352"/>
      <c r="W20" s="352">
        <f t="shared" ref="W20" si="0">IF(W18=0, "-", SUM(W19)/W18)</f>
        <v>0.89162561576354682</v>
      </c>
      <c r="X20" s="352"/>
      <c r="Y20" s="352"/>
      <c r="Z20" s="352"/>
      <c r="AA20" s="352"/>
      <c r="AB20" s="352"/>
      <c r="AC20" s="352"/>
      <c r="AD20" s="352">
        <f t="shared" ref="AD20" si="1">IF(AD18=0, "-", SUM(AD19)/AD18)</f>
        <v>0.77325581395348841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6"/>
      <c r="B21" s="877"/>
      <c r="C21" s="877"/>
      <c r="D21" s="877"/>
      <c r="E21" s="877"/>
      <c r="F21" s="973"/>
      <c r="G21" s="350" t="s">
        <v>428</v>
      </c>
      <c r="H21" s="351"/>
      <c r="I21" s="351"/>
      <c r="J21" s="351"/>
      <c r="K21" s="351"/>
      <c r="L21" s="351"/>
      <c r="M21" s="351"/>
      <c r="N21" s="351"/>
      <c r="O21" s="351"/>
      <c r="P21" s="352">
        <f>IF(P19=0, "-", SUM(P19)/SUM(P13,P14))</f>
        <v>0.88177339901477825</v>
      </c>
      <c r="Q21" s="352"/>
      <c r="R21" s="352"/>
      <c r="S21" s="352"/>
      <c r="T21" s="352"/>
      <c r="U21" s="352"/>
      <c r="V21" s="352"/>
      <c r="W21" s="352">
        <f t="shared" ref="W21" si="2">IF(W19=0, "-", SUM(W19)/SUM(W13,W14))</f>
        <v>0.89162561576354682</v>
      </c>
      <c r="X21" s="352"/>
      <c r="Y21" s="352"/>
      <c r="Z21" s="352"/>
      <c r="AA21" s="352"/>
      <c r="AB21" s="352"/>
      <c r="AC21" s="352"/>
      <c r="AD21" s="352">
        <f t="shared" ref="AD21" si="3">IF(AD19=0, "-", SUM(AD19)/SUM(AD13,AD14))</f>
        <v>0.77325581395348841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1" t="s">
        <v>406</v>
      </c>
      <c r="B22" s="992"/>
      <c r="C22" s="992"/>
      <c r="D22" s="992"/>
      <c r="E22" s="992"/>
      <c r="F22" s="993"/>
      <c r="G22" s="978" t="s">
        <v>404</v>
      </c>
      <c r="H22" s="243"/>
      <c r="I22" s="243"/>
      <c r="J22" s="243"/>
      <c r="K22" s="243"/>
      <c r="L22" s="243"/>
      <c r="M22" s="243"/>
      <c r="N22" s="243"/>
      <c r="O22" s="244"/>
      <c r="P22" s="968" t="s">
        <v>403</v>
      </c>
      <c r="Q22" s="243"/>
      <c r="R22" s="243"/>
      <c r="S22" s="243"/>
      <c r="T22" s="243"/>
      <c r="U22" s="243"/>
      <c r="V22" s="244"/>
      <c r="W22" s="968" t="s">
        <v>402</v>
      </c>
      <c r="X22" s="243"/>
      <c r="Y22" s="243"/>
      <c r="Z22" s="243"/>
      <c r="AA22" s="243"/>
      <c r="AB22" s="243"/>
      <c r="AC22" s="244"/>
      <c r="AD22" s="968" t="s">
        <v>401</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510</v>
      </c>
      <c r="H23" s="980"/>
      <c r="I23" s="980"/>
      <c r="J23" s="980"/>
      <c r="K23" s="980"/>
      <c r="L23" s="980"/>
      <c r="M23" s="980"/>
      <c r="N23" s="980"/>
      <c r="O23" s="981"/>
      <c r="P23" s="945">
        <v>14.2</v>
      </c>
      <c r="Q23" s="946"/>
      <c r="R23" s="946"/>
      <c r="S23" s="946"/>
      <c r="T23" s="946"/>
      <c r="U23" s="946"/>
      <c r="V23" s="969"/>
      <c r="W23" s="945">
        <v>21.1</v>
      </c>
      <c r="X23" s="946"/>
      <c r="Y23" s="946"/>
      <c r="Z23" s="946"/>
      <c r="AA23" s="946"/>
      <c r="AB23" s="946"/>
      <c r="AC23" s="969"/>
      <c r="AD23" s="1001" t="s">
        <v>675</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508</v>
      </c>
      <c r="H24" s="983"/>
      <c r="I24" s="983"/>
      <c r="J24" s="983"/>
      <c r="K24" s="983"/>
      <c r="L24" s="983"/>
      <c r="M24" s="983"/>
      <c r="N24" s="983"/>
      <c r="O24" s="984"/>
      <c r="P24" s="681">
        <v>0.7</v>
      </c>
      <c r="Q24" s="682"/>
      <c r="R24" s="682"/>
      <c r="S24" s="682"/>
      <c r="T24" s="682"/>
      <c r="U24" s="682"/>
      <c r="V24" s="683"/>
      <c r="W24" s="681">
        <v>2</v>
      </c>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509</v>
      </c>
      <c r="H25" s="983"/>
      <c r="I25" s="983"/>
      <c r="J25" s="983"/>
      <c r="K25" s="983"/>
      <c r="L25" s="983"/>
      <c r="M25" s="983"/>
      <c r="N25" s="983"/>
      <c r="O25" s="984"/>
      <c r="P25" s="681">
        <v>0.7</v>
      </c>
      <c r="Q25" s="682"/>
      <c r="R25" s="682"/>
      <c r="S25" s="682"/>
      <c r="T25" s="682"/>
      <c r="U25" s="682"/>
      <c r="V25" s="683"/>
      <c r="W25" s="681">
        <v>8.6999999999999993</v>
      </c>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506</v>
      </c>
      <c r="H26" s="983"/>
      <c r="I26" s="983"/>
      <c r="J26" s="983"/>
      <c r="K26" s="983"/>
      <c r="L26" s="983"/>
      <c r="M26" s="983"/>
      <c r="N26" s="983"/>
      <c r="O26" s="984"/>
      <c r="P26" s="681">
        <v>0.4</v>
      </c>
      <c r="Q26" s="682"/>
      <c r="R26" s="682"/>
      <c r="S26" s="682"/>
      <c r="T26" s="682"/>
      <c r="U26" s="682"/>
      <c r="V26" s="683"/>
      <c r="W26" s="681">
        <v>1</v>
      </c>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507</v>
      </c>
      <c r="H27" s="983"/>
      <c r="I27" s="983"/>
      <c r="J27" s="983"/>
      <c r="K27" s="983"/>
      <c r="L27" s="983"/>
      <c r="M27" s="983"/>
      <c r="N27" s="983"/>
      <c r="O27" s="984"/>
      <c r="P27" s="681">
        <v>0.3</v>
      </c>
      <c r="Q27" s="682"/>
      <c r="R27" s="682"/>
      <c r="S27" s="682"/>
      <c r="T27" s="682"/>
      <c r="U27" s="682"/>
      <c r="V27" s="683"/>
      <c r="W27" s="681">
        <v>1.7</v>
      </c>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409</v>
      </c>
      <c r="H28" s="986"/>
      <c r="I28" s="986"/>
      <c r="J28" s="986"/>
      <c r="K28" s="986"/>
      <c r="L28" s="986"/>
      <c r="M28" s="986"/>
      <c r="N28" s="986"/>
      <c r="O28" s="987"/>
      <c r="P28" s="905">
        <f>P29-SUM(P23:P27)</f>
        <v>0</v>
      </c>
      <c r="Q28" s="906"/>
      <c r="R28" s="906"/>
      <c r="S28" s="906"/>
      <c r="T28" s="906"/>
      <c r="U28" s="906"/>
      <c r="V28" s="907"/>
      <c r="W28" s="905">
        <f>W29-SUM(W23:W27)</f>
        <v>0.20000000000000284</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405</v>
      </c>
      <c r="H29" s="989"/>
      <c r="I29" s="989"/>
      <c r="J29" s="989"/>
      <c r="K29" s="989"/>
      <c r="L29" s="989"/>
      <c r="M29" s="989"/>
      <c r="N29" s="989"/>
      <c r="O29" s="990"/>
      <c r="P29" s="960">
        <f>AK13</f>
        <v>16.3</v>
      </c>
      <c r="Q29" s="961"/>
      <c r="R29" s="961"/>
      <c r="S29" s="961"/>
      <c r="T29" s="961"/>
      <c r="U29" s="961"/>
      <c r="V29" s="962"/>
      <c r="W29" s="960">
        <f>AR13</f>
        <v>34.700000000000003</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422</v>
      </c>
      <c r="B30" s="889"/>
      <c r="C30" s="889"/>
      <c r="D30" s="889"/>
      <c r="E30" s="889"/>
      <c r="F30" s="890"/>
      <c r="G30" s="800" t="s">
        <v>265</v>
      </c>
      <c r="H30" s="801"/>
      <c r="I30" s="801"/>
      <c r="J30" s="801"/>
      <c r="K30" s="801"/>
      <c r="L30" s="801"/>
      <c r="M30" s="801"/>
      <c r="N30" s="801"/>
      <c r="O30" s="802"/>
      <c r="P30" s="884" t="s">
        <v>59</v>
      </c>
      <c r="Q30" s="801"/>
      <c r="R30" s="801"/>
      <c r="S30" s="801"/>
      <c r="T30" s="801"/>
      <c r="U30" s="801"/>
      <c r="V30" s="801"/>
      <c r="W30" s="801"/>
      <c r="X30" s="802"/>
      <c r="Y30" s="881"/>
      <c r="Z30" s="882"/>
      <c r="AA30" s="883"/>
      <c r="AB30" s="885" t="s">
        <v>12</v>
      </c>
      <c r="AC30" s="886"/>
      <c r="AD30" s="887"/>
      <c r="AE30" s="941" t="s">
        <v>310</v>
      </c>
      <c r="AF30" s="941"/>
      <c r="AG30" s="941"/>
      <c r="AH30" s="941"/>
      <c r="AI30" s="941" t="s">
        <v>311</v>
      </c>
      <c r="AJ30" s="941"/>
      <c r="AK30" s="941"/>
      <c r="AL30" s="941"/>
      <c r="AM30" s="941" t="s">
        <v>317</v>
      </c>
      <c r="AN30" s="941"/>
      <c r="AO30" s="941"/>
      <c r="AP30" s="885"/>
      <c r="AQ30" s="794" t="s">
        <v>308</v>
      </c>
      <c r="AR30" s="795"/>
      <c r="AS30" s="795"/>
      <c r="AT30" s="796"/>
      <c r="AU30" s="801" t="s">
        <v>253</v>
      </c>
      <c r="AV30" s="801"/>
      <c r="AW30" s="801"/>
      <c r="AX30" s="942"/>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7"/>
      <c r="AS31" s="131" t="s">
        <v>309</v>
      </c>
      <c r="AT31" s="132"/>
      <c r="AU31" s="186" t="s">
        <v>557</v>
      </c>
      <c r="AV31" s="186"/>
      <c r="AW31" s="430" t="s">
        <v>297</v>
      </c>
      <c r="AX31" s="431"/>
    </row>
    <row r="32" spans="1:50" ht="23.25" customHeight="1" x14ac:dyDescent="0.15">
      <c r="A32" s="435"/>
      <c r="B32" s="433"/>
      <c r="C32" s="433"/>
      <c r="D32" s="433"/>
      <c r="E32" s="433"/>
      <c r="F32" s="434"/>
      <c r="G32" s="576" t="s">
        <v>559</v>
      </c>
      <c r="H32" s="577"/>
      <c r="I32" s="577"/>
      <c r="J32" s="577"/>
      <c r="K32" s="577"/>
      <c r="L32" s="577"/>
      <c r="M32" s="577"/>
      <c r="N32" s="577"/>
      <c r="O32" s="578"/>
      <c r="P32" s="100" t="s">
        <v>548</v>
      </c>
      <c r="Q32" s="100"/>
      <c r="R32" s="100"/>
      <c r="S32" s="100"/>
      <c r="T32" s="100"/>
      <c r="U32" s="100"/>
      <c r="V32" s="100"/>
      <c r="W32" s="100"/>
      <c r="X32" s="101"/>
      <c r="Y32" s="498" t="s">
        <v>13</v>
      </c>
      <c r="Z32" s="545"/>
      <c r="AA32" s="546"/>
      <c r="AB32" s="483" t="s">
        <v>472</v>
      </c>
      <c r="AC32" s="483"/>
      <c r="AD32" s="483"/>
      <c r="AE32" s="239">
        <v>2093</v>
      </c>
      <c r="AF32" s="240"/>
      <c r="AG32" s="240"/>
      <c r="AH32" s="240"/>
      <c r="AI32" s="239">
        <v>6039</v>
      </c>
      <c r="AJ32" s="240"/>
      <c r="AK32" s="240"/>
      <c r="AL32" s="240"/>
      <c r="AM32" s="239">
        <v>4315</v>
      </c>
      <c r="AN32" s="240"/>
      <c r="AO32" s="240"/>
      <c r="AP32" s="240"/>
      <c r="AQ32" s="360" t="s">
        <v>668</v>
      </c>
      <c r="AR32" s="194"/>
      <c r="AS32" s="194"/>
      <c r="AT32" s="361"/>
      <c r="AU32" s="240" t="s">
        <v>553</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54</v>
      </c>
      <c r="Z33" s="421"/>
      <c r="AA33" s="422"/>
      <c r="AB33" s="537" t="s">
        <v>472</v>
      </c>
      <c r="AC33" s="537"/>
      <c r="AD33" s="537"/>
      <c r="AE33" s="239">
        <v>4000</v>
      </c>
      <c r="AF33" s="240"/>
      <c r="AG33" s="240"/>
      <c r="AH33" s="240"/>
      <c r="AI33" s="239">
        <v>4000</v>
      </c>
      <c r="AJ33" s="240"/>
      <c r="AK33" s="240"/>
      <c r="AL33" s="240"/>
      <c r="AM33" s="239">
        <v>4000</v>
      </c>
      <c r="AN33" s="240"/>
      <c r="AO33" s="240"/>
      <c r="AP33" s="240"/>
      <c r="AQ33" s="360" t="s">
        <v>389</v>
      </c>
      <c r="AR33" s="194"/>
      <c r="AS33" s="194"/>
      <c r="AT33" s="361"/>
      <c r="AU33" s="240" t="s">
        <v>551</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298</v>
      </c>
      <c r="AC34" s="571"/>
      <c r="AD34" s="571"/>
      <c r="AE34" s="239">
        <v>52.3</v>
      </c>
      <c r="AF34" s="240"/>
      <c r="AG34" s="240"/>
      <c r="AH34" s="240"/>
      <c r="AI34" s="239">
        <v>151</v>
      </c>
      <c r="AJ34" s="240"/>
      <c r="AK34" s="240"/>
      <c r="AL34" s="240"/>
      <c r="AM34" s="239">
        <v>107.9</v>
      </c>
      <c r="AN34" s="240"/>
      <c r="AO34" s="240"/>
      <c r="AP34" s="240"/>
      <c r="AQ34" s="360" t="s">
        <v>668</v>
      </c>
      <c r="AR34" s="194"/>
      <c r="AS34" s="194"/>
      <c r="AT34" s="361"/>
      <c r="AU34" s="240" t="s">
        <v>551</v>
      </c>
      <c r="AV34" s="240"/>
      <c r="AW34" s="240"/>
      <c r="AX34" s="242"/>
    </row>
    <row r="35" spans="1:50" ht="23.25" customHeight="1" x14ac:dyDescent="0.15">
      <c r="A35" s="225" t="s">
        <v>457</v>
      </c>
      <c r="B35" s="226"/>
      <c r="C35" s="226"/>
      <c r="D35" s="226"/>
      <c r="E35" s="226"/>
      <c r="F35" s="227"/>
      <c r="G35" s="231" t="s">
        <v>547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422</v>
      </c>
      <c r="B37" s="798"/>
      <c r="C37" s="798"/>
      <c r="D37" s="798"/>
      <c r="E37" s="798"/>
      <c r="F37" s="799"/>
      <c r="G37" s="448" t="s">
        <v>265</v>
      </c>
      <c r="H37" s="449"/>
      <c r="I37" s="449"/>
      <c r="J37" s="449"/>
      <c r="K37" s="449"/>
      <c r="L37" s="449"/>
      <c r="M37" s="449"/>
      <c r="N37" s="449"/>
      <c r="O37" s="450"/>
      <c r="P37" s="781" t="s">
        <v>59</v>
      </c>
      <c r="Q37" s="449"/>
      <c r="R37" s="449"/>
      <c r="S37" s="449"/>
      <c r="T37" s="449"/>
      <c r="U37" s="449"/>
      <c r="V37" s="449"/>
      <c r="W37" s="449"/>
      <c r="X37" s="450"/>
      <c r="Y37" s="589"/>
      <c r="Z37" s="590"/>
      <c r="AA37" s="591"/>
      <c r="AB37" s="788" t="s">
        <v>12</v>
      </c>
      <c r="AC37" s="789"/>
      <c r="AD37" s="790"/>
      <c r="AE37" s="782" t="s">
        <v>310</v>
      </c>
      <c r="AF37" s="782"/>
      <c r="AG37" s="782"/>
      <c r="AH37" s="782"/>
      <c r="AI37" s="782" t="s">
        <v>311</v>
      </c>
      <c r="AJ37" s="782"/>
      <c r="AK37" s="782"/>
      <c r="AL37" s="782"/>
      <c r="AM37" s="782" t="s">
        <v>317</v>
      </c>
      <c r="AN37" s="782"/>
      <c r="AO37" s="782"/>
      <c r="AP37" s="788"/>
      <c r="AQ37" s="180" t="s">
        <v>308</v>
      </c>
      <c r="AR37" s="172"/>
      <c r="AS37" s="172"/>
      <c r="AT37" s="173"/>
      <c r="AU37" s="449" t="s">
        <v>253</v>
      </c>
      <c r="AV37" s="449"/>
      <c r="AW37" s="449"/>
      <c r="AX37" s="936"/>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309</v>
      </c>
      <c r="AT38" s="132"/>
      <c r="AU38" s="186"/>
      <c r="AV38" s="186"/>
      <c r="AW38" s="430" t="s">
        <v>297</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54</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298</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457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422</v>
      </c>
      <c r="B44" s="798"/>
      <c r="C44" s="798"/>
      <c r="D44" s="798"/>
      <c r="E44" s="798"/>
      <c r="F44" s="799"/>
      <c r="G44" s="448" t="s">
        <v>265</v>
      </c>
      <c r="H44" s="449"/>
      <c r="I44" s="449"/>
      <c r="J44" s="449"/>
      <c r="K44" s="449"/>
      <c r="L44" s="449"/>
      <c r="M44" s="449"/>
      <c r="N44" s="449"/>
      <c r="O44" s="450"/>
      <c r="P44" s="781" t="s">
        <v>59</v>
      </c>
      <c r="Q44" s="449"/>
      <c r="R44" s="449"/>
      <c r="S44" s="449"/>
      <c r="T44" s="449"/>
      <c r="U44" s="449"/>
      <c r="V44" s="449"/>
      <c r="W44" s="449"/>
      <c r="X44" s="450"/>
      <c r="Y44" s="589"/>
      <c r="Z44" s="590"/>
      <c r="AA44" s="591"/>
      <c r="AB44" s="788" t="s">
        <v>12</v>
      </c>
      <c r="AC44" s="789"/>
      <c r="AD44" s="790"/>
      <c r="AE44" s="782" t="s">
        <v>310</v>
      </c>
      <c r="AF44" s="782"/>
      <c r="AG44" s="782"/>
      <c r="AH44" s="782"/>
      <c r="AI44" s="782" t="s">
        <v>311</v>
      </c>
      <c r="AJ44" s="782"/>
      <c r="AK44" s="782"/>
      <c r="AL44" s="782"/>
      <c r="AM44" s="782" t="s">
        <v>317</v>
      </c>
      <c r="AN44" s="782"/>
      <c r="AO44" s="782"/>
      <c r="AP44" s="788"/>
      <c r="AQ44" s="180" t="s">
        <v>308</v>
      </c>
      <c r="AR44" s="172"/>
      <c r="AS44" s="172"/>
      <c r="AT44" s="173"/>
      <c r="AU44" s="449" t="s">
        <v>253</v>
      </c>
      <c r="AV44" s="449"/>
      <c r="AW44" s="449"/>
      <c r="AX44" s="936"/>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309</v>
      </c>
      <c r="AT45" s="132"/>
      <c r="AU45" s="186"/>
      <c r="AV45" s="186"/>
      <c r="AW45" s="430" t="s">
        <v>297</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54</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298</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489"/>
      <c r="Z51" s="490"/>
      <c r="AA51" s="491"/>
      <c r="AB51" s="442" t="s">
        <v>12</v>
      </c>
      <c r="AC51" s="443"/>
      <c r="AD51" s="444"/>
      <c r="AE51" s="563" t="s">
        <v>310</v>
      </c>
      <c r="AF51" s="563"/>
      <c r="AG51" s="563"/>
      <c r="AH51" s="563"/>
      <c r="AI51" s="563" t="s">
        <v>311</v>
      </c>
      <c r="AJ51" s="563"/>
      <c r="AK51" s="563"/>
      <c r="AL51" s="563"/>
      <c r="AM51" s="563" t="s">
        <v>317</v>
      </c>
      <c r="AN51" s="563"/>
      <c r="AO51" s="563"/>
      <c r="AP51" s="442"/>
      <c r="AQ51" s="159" t="s">
        <v>308</v>
      </c>
      <c r="AR51" s="128"/>
      <c r="AS51" s="128"/>
      <c r="AT51" s="129"/>
      <c r="AU51" s="565" t="s">
        <v>253</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309</v>
      </c>
      <c r="AT52" s="132"/>
      <c r="AU52" s="186"/>
      <c r="AV52" s="186"/>
      <c r="AW52" s="430" t="s">
        <v>297</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54</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489"/>
      <c r="Z58" s="490"/>
      <c r="AA58" s="491"/>
      <c r="AB58" s="442" t="s">
        <v>12</v>
      </c>
      <c r="AC58" s="443"/>
      <c r="AD58" s="444"/>
      <c r="AE58" s="563" t="s">
        <v>310</v>
      </c>
      <c r="AF58" s="563"/>
      <c r="AG58" s="563"/>
      <c r="AH58" s="563"/>
      <c r="AI58" s="563" t="s">
        <v>311</v>
      </c>
      <c r="AJ58" s="563"/>
      <c r="AK58" s="563"/>
      <c r="AL58" s="563"/>
      <c r="AM58" s="563" t="s">
        <v>317</v>
      </c>
      <c r="AN58" s="563"/>
      <c r="AO58" s="563"/>
      <c r="AP58" s="442"/>
      <c r="AQ58" s="159" t="s">
        <v>308</v>
      </c>
      <c r="AR58" s="128"/>
      <c r="AS58" s="128"/>
      <c r="AT58" s="129"/>
      <c r="AU58" s="565" t="s">
        <v>253</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309</v>
      </c>
      <c r="AT59" s="132"/>
      <c r="AU59" s="186"/>
      <c r="AV59" s="186"/>
      <c r="AW59" s="430" t="s">
        <v>297</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54</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423</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418</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421</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429</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446</v>
      </c>
      <c r="X70" s="251"/>
      <c r="Y70" s="256" t="s">
        <v>13</v>
      </c>
      <c r="Z70" s="256"/>
      <c r="AA70" s="257"/>
      <c r="AB70" s="258" t="s">
        <v>447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423</v>
      </c>
      <c r="B73" s="524"/>
      <c r="C73" s="524"/>
      <c r="D73" s="524"/>
      <c r="E73" s="524"/>
      <c r="F73" s="525"/>
      <c r="G73" s="594"/>
      <c r="H73" s="128" t="s">
        <v>265</v>
      </c>
      <c r="I73" s="128"/>
      <c r="J73" s="128"/>
      <c r="K73" s="128"/>
      <c r="L73" s="128"/>
      <c r="M73" s="128"/>
      <c r="N73" s="128"/>
      <c r="O73" s="129"/>
      <c r="P73" s="159" t="s">
        <v>59</v>
      </c>
      <c r="Q73" s="128"/>
      <c r="R73" s="128"/>
      <c r="S73" s="128"/>
      <c r="T73" s="128"/>
      <c r="U73" s="128"/>
      <c r="V73" s="128"/>
      <c r="W73" s="128"/>
      <c r="X73" s="129"/>
      <c r="Y73" s="596"/>
      <c r="Z73" s="597"/>
      <c r="AA73" s="598"/>
      <c r="AB73" s="159" t="s">
        <v>12</v>
      </c>
      <c r="AC73" s="128"/>
      <c r="AD73" s="129"/>
      <c r="AE73" s="442" t="s">
        <v>310</v>
      </c>
      <c r="AF73" s="443"/>
      <c r="AG73" s="443"/>
      <c r="AH73" s="444"/>
      <c r="AI73" s="442" t="s">
        <v>311</v>
      </c>
      <c r="AJ73" s="443"/>
      <c r="AK73" s="443"/>
      <c r="AL73" s="444"/>
      <c r="AM73" s="442" t="s">
        <v>317</v>
      </c>
      <c r="AN73" s="443"/>
      <c r="AO73" s="443"/>
      <c r="AP73" s="444"/>
      <c r="AQ73" s="159" t="s">
        <v>308</v>
      </c>
      <c r="AR73" s="128"/>
      <c r="AS73" s="128"/>
      <c r="AT73" s="129"/>
      <c r="AU73" s="161" t="s">
        <v>253</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309</v>
      </c>
      <c r="AT74" s="132"/>
      <c r="AU74" s="605"/>
      <c r="AV74" s="187"/>
      <c r="AW74" s="131" t="s">
        <v>297</v>
      </c>
      <c r="AX74" s="170"/>
    </row>
    <row r="75" spans="1:50" ht="23.25" hidden="1" customHeight="1" x14ac:dyDescent="0.15">
      <c r="A75" s="526"/>
      <c r="B75" s="527"/>
      <c r="C75" s="527"/>
      <c r="D75" s="527"/>
      <c r="E75" s="527"/>
      <c r="F75" s="528"/>
      <c r="G75" s="630"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7"/>
      <c r="AF77" s="918"/>
      <c r="AG77" s="918"/>
      <c r="AH77" s="918"/>
      <c r="AI77" s="917"/>
      <c r="AJ77" s="918"/>
      <c r="AK77" s="918"/>
      <c r="AL77" s="918"/>
      <c r="AM77" s="917"/>
      <c r="AN77" s="918"/>
      <c r="AO77" s="918"/>
      <c r="AP77" s="918"/>
      <c r="AQ77" s="360"/>
      <c r="AR77" s="194"/>
      <c r="AS77" s="194"/>
      <c r="AT77" s="361"/>
      <c r="AU77" s="240"/>
      <c r="AV77" s="240"/>
      <c r="AW77" s="240"/>
      <c r="AX77" s="242"/>
    </row>
    <row r="78" spans="1:50" ht="69.75" hidden="1" customHeight="1" x14ac:dyDescent="0.15">
      <c r="A78" s="358" t="s">
        <v>460</v>
      </c>
      <c r="B78" s="359"/>
      <c r="C78" s="359"/>
      <c r="D78" s="359"/>
      <c r="E78" s="356" t="s">
        <v>388</v>
      </c>
      <c r="F78" s="357"/>
      <c r="G78" s="49" t="s">
        <v>319</v>
      </c>
      <c r="H78" s="602"/>
      <c r="I78" s="603"/>
      <c r="J78" s="603"/>
      <c r="K78" s="603"/>
      <c r="L78" s="603"/>
      <c r="M78" s="603"/>
      <c r="N78" s="603"/>
      <c r="O78" s="604"/>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0" t="s">
        <v>268</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417</v>
      </c>
      <c r="AP79" s="305"/>
      <c r="AQ79" s="305"/>
      <c r="AR79" s="76" t="s">
        <v>415</v>
      </c>
      <c r="AS79" s="304"/>
      <c r="AT79" s="305"/>
      <c r="AU79" s="305"/>
      <c r="AV79" s="305"/>
      <c r="AW79" s="305"/>
      <c r="AX79" s="974"/>
    </row>
    <row r="80" spans="1:50" ht="18.75" hidden="1" customHeight="1" x14ac:dyDescent="0.15">
      <c r="A80" s="891" t="s">
        <v>266</v>
      </c>
      <c r="B80" s="538" t="s">
        <v>414</v>
      </c>
      <c r="C80" s="539"/>
      <c r="D80" s="539"/>
      <c r="E80" s="539"/>
      <c r="F80" s="540"/>
      <c r="G80" s="468" t="s">
        <v>258</v>
      </c>
      <c r="H80" s="468"/>
      <c r="I80" s="468"/>
      <c r="J80" s="468"/>
      <c r="K80" s="468"/>
      <c r="L80" s="468"/>
      <c r="M80" s="468"/>
      <c r="N80" s="468"/>
      <c r="O80" s="468"/>
      <c r="P80" s="468"/>
      <c r="Q80" s="468"/>
      <c r="R80" s="468"/>
      <c r="S80" s="468"/>
      <c r="T80" s="468"/>
      <c r="U80" s="468"/>
      <c r="V80" s="468"/>
      <c r="W80" s="468"/>
      <c r="X80" s="468"/>
      <c r="Y80" s="468"/>
      <c r="Z80" s="468"/>
      <c r="AA80" s="530"/>
      <c r="AB80" s="467" t="s">
        <v>398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2"/>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2"/>
      <c r="B82" s="541"/>
      <c r="C82" s="463"/>
      <c r="D82" s="463"/>
      <c r="E82" s="463"/>
      <c r="F82" s="464"/>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1"/>
      <c r="C83" s="463"/>
      <c r="D83" s="463"/>
      <c r="E83" s="463"/>
      <c r="F83" s="464"/>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2"/>
      <c r="C84" s="543"/>
      <c r="D84" s="543"/>
      <c r="E84" s="543"/>
      <c r="F84" s="544"/>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3" t="s">
        <v>264</v>
      </c>
      <c r="C85" s="463"/>
      <c r="D85" s="463"/>
      <c r="E85" s="463"/>
      <c r="F85" s="464"/>
      <c r="G85" s="529" t="s">
        <v>61</v>
      </c>
      <c r="H85" s="468"/>
      <c r="I85" s="468"/>
      <c r="J85" s="468"/>
      <c r="K85" s="468"/>
      <c r="L85" s="468"/>
      <c r="M85" s="468"/>
      <c r="N85" s="468"/>
      <c r="O85" s="530"/>
      <c r="P85" s="467" t="s">
        <v>63</v>
      </c>
      <c r="Q85" s="468"/>
      <c r="R85" s="468"/>
      <c r="S85" s="468"/>
      <c r="T85" s="468"/>
      <c r="U85" s="468"/>
      <c r="V85" s="468"/>
      <c r="W85" s="468"/>
      <c r="X85" s="530"/>
      <c r="Y85" s="177"/>
      <c r="Z85" s="178"/>
      <c r="AA85" s="179"/>
      <c r="AB85" s="442" t="s">
        <v>12</v>
      </c>
      <c r="AC85" s="443"/>
      <c r="AD85" s="444"/>
      <c r="AE85" s="563" t="s">
        <v>310</v>
      </c>
      <c r="AF85" s="563"/>
      <c r="AG85" s="563"/>
      <c r="AH85" s="563"/>
      <c r="AI85" s="563" t="s">
        <v>311</v>
      </c>
      <c r="AJ85" s="563"/>
      <c r="AK85" s="563"/>
      <c r="AL85" s="563"/>
      <c r="AM85" s="563" t="s">
        <v>317</v>
      </c>
      <c r="AN85" s="563"/>
      <c r="AO85" s="563"/>
      <c r="AP85" s="442"/>
      <c r="AQ85" s="159" t="s">
        <v>308</v>
      </c>
      <c r="AR85" s="128"/>
      <c r="AS85" s="128"/>
      <c r="AT85" s="129"/>
      <c r="AU85" s="565" t="s">
        <v>253</v>
      </c>
      <c r="AV85" s="565"/>
      <c r="AW85" s="565"/>
      <c r="AX85" s="566"/>
      <c r="AY85" s="10"/>
      <c r="AZ85" s="10"/>
      <c r="BA85" s="10"/>
      <c r="BB85" s="10"/>
      <c r="BC85" s="10"/>
    </row>
    <row r="86" spans="1:60" ht="18.75" hidden="1" customHeight="1" x14ac:dyDescent="0.15">
      <c r="A86" s="892"/>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309</v>
      </c>
      <c r="AT86" s="132"/>
      <c r="AU86" s="186"/>
      <c r="AV86" s="186"/>
      <c r="AW86" s="430" t="s">
        <v>297</v>
      </c>
      <c r="AX86" s="431"/>
      <c r="AY86" s="10"/>
      <c r="AZ86" s="10"/>
      <c r="BA86" s="10"/>
      <c r="BB86" s="10"/>
      <c r="BC86" s="10"/>
      <c r="BD86" s="10"/>
      <c r="BE86" s="10"/>
      <c r="BF86" s="10"/>
      <c r="BG86" s="10"/>
      <c r="BH86" s="10"/>
    </row>
    <row r="87" spans="1:60" ht="23.25" hidden="1" customHeight="1" x14ac:dyDescent="0.15">
      <c r="A87" s="892"/>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62</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2"/>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54</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2"/>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2"/>
      <c r="B90" s="463" t="s">
        <v>264</v>
      </c>
      <c r="C90" s="463"/>
      <c r="D90" s="463"/>
      <c r="E90" s="463"/>
      <c r="F90" s="464"/>
      <c r="G90" s="529" t="s">
        <v>61</v>
      </c>
      <c r="H90" s="468"/>
      <c r="I90" s="468"/>
      <c r="J90" s="468"/>
      <c r="K90" s="468"/>
      <c r="L90" s="468"/>
      <c r="M90" s="468"/>
      <c r="N90" s="468"/>
      <c r="O90" s="530"/>
      <c r="P90" s="467" t="s">
        <v>63</v>
      </c>
      <c r="Q90" s="468"/>
      <c r="R90" s="468"/>
      <c r="S90" s="468"/>
      <c r="T90" s="468"/>
      <c r="U90" s="468"/>
      <c r="V90" s="468"/>
      <c r="W90" s="468"/>
      <c r="X90" s="530"/>
      <c r="Y90" s="177"/>
      <c r="Z90" s="178"/>
      <c r="AA90" s="179"/>
      <c r="AB90" s="442" t="s">
        <v>12</v>
      </c>
      <c r="AC90" s="443"/>
      <c r="AD90" s="444"/>
      <c r="AE90" s="563" t="s">
        <v>310</v>
      </c>
      <c r="AF90" s="563"/>
      <c r="AG90" s="563"/>
      <c r="AH90" s="563"/>
      <c r="AI90" s="563" t="s">
        <v>311</v>
      </c>
      <c r="AJ90" s="563"/>
      <c r="AK90" s="563"/>
      <c r="AL90" s="563"/>
      <c r="AM90" s="563" t="s">
        <v>317</v>
      </c>
      <c r="AN90" s="563"/>
      <c r="AO90" s="563"/>
      <c r="AP90" s="442"/>
      <c r="AQ90" s="159" t="s">
        <v>308</v>
      </c>
      <c r="AR90" s="128"/>
      <c r="AS90" s="128"/>
      <c r="AT90" s="129"/>
      <c r="AU90" s="565" t="s">
        <v>253</v>
      </c>
      <c r="AV90" s="565"/>
      <c r="AW90" s="565"/>
      <c r="AX90" s="566"/>
    </row>
    <row r="91" spans="1:60" ht="18.75" hidden="1" customHeight="1" x14ac:dyDescent="0.15">
      <c r="A91" s="892"/>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309</v>
      </c>
      <c r="AT91" s="132"/>
      <c r="AU91" s="186"/>
      <c r="AV91" s="186"/>
      <c r="AW91" s="430" t="s">
        <v>297</v>
      </c>
      <c r="AX91" s="431"/>
      <c r="AY91" s="10"/>
      <c r="AZ91" s="10"/>
      <c r="BA91" s="10"/>
      <c r="BB91" s="10"/>
      <c r="BC91" s="10"/>
    </row>
    <row r="92" spans="1:60" ht="23.25" hidden="1" customHeight="1" x14ac:dyDescent="0.15">
      <c r="A92" s="892"/>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62</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2"/>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54</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2"/>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2"/>
      <c r="B95" s="463" t="s">
        <v>264</v>
      </c>
      <c r="C95" s="463"/>
      <c r="D95" s="463"/>
      <c r="E95" s="463"/>
      <c r="F95" s="464"/>
      <c r="G95" s="529" t="s">
        <v>61</v>
      </c>
      <c r="H95" s="468"/>
      <c r="I95" s="468"/>
      <c r="J95" s="468"/>
      <c r="K95" s="468"/>
      <c r="L95" s="468"/>
      <c r="M95" s="468"/>
      <c r="N95" s="468"/>
      <c r="O95" s="530"/>
      <c r="P95" s="467" t="s">
        <v>63</v>
      </c>
      <c r="Q95" s="468"/>
      <c r="R95" s="468"/>
      <c r="S95" s="468"/>
      <c r="T95" s="468"/>
      <c r="U95" s="468"/>
      <c r="V95" s="468"/>
      <c r="W95" s="468"/>
      <c r="X95" s="530"/>
      <c r="Y95" s="177"/>
      <c r="Z95" s="178"/>
      <c r="AA95" s="179"/>
      <c r="AB95" s="442" t="s">
        <v>12</v>
      </c>
      <c r="AC95" s="443"/>
      <c r="AD95" s="444"/>
      <c r="AE95" s="563" t="s">
        <v>310</v>
      </c>
      <c r="AF95" s="563"/>
      <c r="AG95" s="563"/>
      <c r="AH95" s="563"/>
      <c r="AI95" s="563" t="s">
        <v>311</v>
      </c>
      <c r="AJ95" s="563"/>
      <c r="AK95" s="563"/>
      <c r="AL95" s="563"/>
      <c r="AM95" s="563" t="s">
        <v>317</v>
      </c>
      <c r="AN95" s="563"/>
      <c r="AO95" s="563"/>
      <c r="AP95" s="442"/>
      <c r="AQ95" s="159" t="s">
        <v>308</v>
      </c>
      <c r="AR95" s="128"/>
      <c r="AS95" s="128"/>
      <c r="AT95" s="129"/>
      <c r="AU95" s="565" t="s">
        <v>253</v>
      </c>
      <c r="AV95" s="565"/>
      <c r="AW95" s="565"/>
      <c r="AX95" s="566"/>
      <c r="AY95" s="10"/>
      <c r="AZ95" s="10"/>
      <c r="BA95" s="10"/>
      <c r="BB95" s="10"/>
      <c r="BC95" s="10"/>
      <c r="BD95" s="10"/>
      <c r="BE95" s="10"/>
      <c r="BF95" s="10"/>
      <c r="BG95" s="10"/>
      <c r="BH95" s="10"/>
    </row>
    <row r="96" spans="1:60" ht="18.75" hidden="1" customHeight="1" x14ac:dyDescent="0.15">
      <c r="A96" s="892"/>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309</v>
      </c>
      <c r="AT96" s="132"/>
      <c r="AU96" s="186"/>
      <c r="AV96" s="186"/>
      <c r="AW96" s="430" t="s">
        <v>297</v>
      </c>
      <c r="AX96" s="431"/>
    </row>
    <row r="97" spans="1:60" ht="23.25" hidden="1" customHeight="1" x14ac:dyDescent="0.15">
      <c r="A97" s="892"/>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62</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2"/>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54</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3"/>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2" t="s">
        <v>14</v>
      </c>
      <c r="Z99" s="923"/>
      <c r="AA99" s="924"/>
      <c r="AB99" s="919" t="s">
        <v>15</v>
      </c>
      <c r="AC99" s="920"/>
      <c r="AD99" s="92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424</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81"/>
      <c r="Z100" s="882"/>
      <c r="AA100" s="883"/>
      <c r="AB100" s="562" t="s">
        <v>12</v>
      </c>
      <c r="AC100" s="562"/>
      <c r="AD100" s="562"/>
      <c r="AE100" s="509" t="s">
        <v>310</v>
      </c>
      <c r="AF100" s="510"/>
      <c r="AG100" s="510"/>
      <c r="AH100" s="511"/>
      <c r="AI100" s="509" t="s">
        <v>311</v>
      </c>
      <c r="AJ100" s="510"/>
      <c r="AK100" s="510"/>
      <c r="AL100" s="511"/>
      <c r="AM100" s="509" t="s">
        <v>317</v>
      </c>
      <c r="AN100" s="510"/>
      <c r="AO100" s="510"/>
      <c r="AP100" s="511"/>
      <c r="AQ100" s="331" t="s">
        <v>425</v>
      </c>
      <c r="AR100" s="332"/>
      <c r="AS100" s="332"/>
      <c r="AT100" s="333"/>
      <c r="AU100" s="331" t="s">
        <v>426</v>
      </c>
      <c r="AV100" s="332"/>
      <c r="AW100" s="332"/>
      <c r="AX100" s="334"/>
    </row>
    <row r="101" spans="1:60" ht="23.25" customHeight="1" x14ac:dyDescent="0.15">
      <c r="A101" s="457"/>
      <c r="B101" s="458"/>
      <c r="C101" s="458"/>
      <c r="D101" s="458"/>
      <c r="E101" s="458"/>
      <c r="F101" s="459"/>
      <c r="G101" s="100" t="s">
        <v>473</v>
      </c>
      <c r="H101" s="100"/>
      <c r="I101" s="100"/>
      <c r="J101" s="100"/>
      <c r="K101" s="100"/>
      <c r="L101" s="100"/>
      <c r="M101" s="100"/>
      <c r="N101" s="100"/>
      <c r="O101" s="100"/>
      <c r="P101" s="100"/>
      <c r="Q101" s="100"/>
      <c r="R101" s="100"/>
      <c r="S101" s="100"/>
      <c r="T101" s="100"/>
      <c r="U101" s="100"/>
      <c r="V101" s="100"/>
      <c r="W101" s="100"/>
      <c r="X101" s="101"/>
      <c r="Y101" s="554" t="s">
        <v>55</v>
      </c>
      <c r="Z101" s="555"/>
      <c r="AA101" s="556"/>
      <c r="AB101" s="483" t="s">
        <v>474</v>
      </c>
      <c r="AC101" s="483"/>
      <c r="AD101" s="483"/>
      <c r="AE101" s="239">
        <v>3</v>
      </c>
      <c r="AF101" s="240"/>
      <c r="AG101" s="240"/>
      <c r="AH101" s="241"/>
      <c r="AI101" s="239">
        <v>1</v>
      </c>
      <c r="AJ101" s="240"/>
      <c r="AK101" s="240"/>
      <c r="AL101" s="241"/>
      <c r="AM101" s="239">
        <v>1</v>
      </c>
      <c r="AN101" s="240"/>
      <c r="AO101" s="240"/>
      <c r="AP101" s="241"/>
      <c r="AQ101" s="239" t="s">
        <v>668</v>
      </c>
      <c r="AR101" s="240"/>
      <c r="AS101" s="240"/>
      <c r="AT101" s="241"/>
      <c r="AU101" s="239" t="s">
        <v>669</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56</v>
      </c>
      <c r="Z102" s="481"/>
      <c r="AA102" s="482"/>
      <c r="AB102" s="483" t="s">
        <v>474</v>
      </c>
      <c r="AC102" s="483"/>
      <c r="AD102" s="483"/>
      <c r="AE102" s="453">
        <v>2</v>
      </c>
      <c r="AF102" s="453"/>
      <c r="AG102" s="453"/>
      <c r="AH102" s="453"/>
      <c r="AI102" s="453">
        <v>2</v>
      </c>
      <c r="AJ102" s="453"/>
      <c r="AK102" s="453"/>
      <c r="AL102" s="453"/>
      <c r="AM102" s="453">
        <v>2</v>
      </c>
      <c r="AN102" s="453"/>
      <c r="AO102" s="453"/>
      <c r="AP102" s="453"/>
      <c r="AQ102" s="237">
        <v>2</v>
      </c>
      <c r="AR102" s="238"/>
      <c r="AS102" s="238"/>
      <c r="AT102" s="335"/>
      <c r="AU102" s="237">
        <v>3</v>
      </c>
      <c r="AV102" s="238"/>
      <c r="AW102" s="238"/>
      <c r="AX102" s="335"/>
    </row>
    <row r="103" spans="1:60" ht="31.5" hidden="1" customHeight="1" x14ac:dyDescent="0.15">
      <c r="A103" s="454" t="s">
        <v>424</v>
      </c>
      <c r="B103" s="455"/>
      <c r="C103" s="455"/>
      <c r="D103" s="455"/>
      <c r="E103" s="455"/>
      <c r="F103" s="456"/>
      <c r="G103" s="487" t="s">
        <v>60</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310</v>
      </c>
      <c r="AF103" s="421"/>
      <c r="AG103" s="421"/>
      <c r="AH103" s="422"/>
      <c r="AI103" s="420" t="s">
        <v>311</v>
      </c>
      <c r="AJ103" s="421"/>
      <c r="AK103" s="421"/>
      <c r="AL103" s="422"/>
      <c r="AM103" s="420" t="s">
        <v>317</v>
      </c>
      <c r="AN103" s="421"/>
      <c r="AO103" s="421"/>
      <c r="AP103" s="422"/>
      <c r="AQ103" s="310" t="s">
        <v>425</v>
      </c>
      <c r="AR103" s="311"/>
      <c r="AS103" s="311"/>
      <c r="AT103" s="336"/>
      <c r="AU103" s="310" t="s">
        <v>426</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55</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56</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424</v>
      </c>
      <c r="B106" s="455"/>
      <c r="C106" s="455"/>
      <c r="D106" s="455"/>
      <c r="E106" s="455"/>
      <c r="F106" s="456"/>
      <c r="G106" s="487" t="s">
        <v>60</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310</v>
      </c>
      <c r="AF106" s="421"/>
      <c r="AG106" s="421"/>
      <c r="AH106" s="422"/>
      <c r="AI106" s="420" t="s">
        <v>311</v>
      </c>
      <c r="AJ106" s="421"/>
      <c r="AK106" s="421"/>
      <c r="AL106" s="422"/>
      <c r="AM106" s="420" t="s">
        <v>317</v>
      </c>
      <c r="AN106" s="421"/>
      <c r="AO106" s="421"/>
      <c r="AP106" s="422"/>
      <c r="AQ106" s="310" t="s">
        <v>425</v>
      </c>
      <c r="AR106" s="311"/>
      <c r="AS106" s="311"/>
      <c r="AT106" s="336"/>
      <c r="AU106" s="310" t="s">
        <v>426</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55</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56</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424</v>
      </c>
      <c r="B109" s="455"/>
      <c r="C109" s="455"/>
      <c r="D109" s="455"/>
      <c r="E109" s="455"/>
      <c r="F109" s="456"/>
      <c r="G109" s="487" t="s">
        <v>60</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310</v>
      </c>
      <c r="AF109" s="421"/>
      <c r="AG109" s="421"/>
      <c r="AH109" s="422"/>
      <c r="AI109" s="420" t="s">
        <v>311</v>
      </c>
      <c r="AJ109" s="421"/>
      <c r="AK109" s="421"/>
      <c r="AL109" s="422"/>
      <c r="AM109" s="420" t="s">
        <v>317</v>
      </c>
      <c r="AN109" s="421"/>
      <c r="AO109" s="421"/>
      <c r="AP109" s="422"/>
      <c r="AQ109" s="310" t="s">
        <v>425</v>
      </c>
      <c r="AR109" s="311"/>
      <c r="AS109" s="311"/>
      <c r="AT109" s="336"/>
      <c r="AU109" s="310" t="s">
        <v>426</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55</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56</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424</v>
      </c>
      <c r="B112" s="455"/>
      <c r="C112" s="455"/>
      <c r="D112" s="455"/>
      <c r="E112" s="455"/>
      <c r="F112" s="456"/>
      <c r="G112" s="487" t="s">
        <v>60</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310</v>
      </c>
      <c r="AF112" s="421"/>
      <c r="AG112" s="421"/>
      <c r="AH112" s="422"/>
      <c r="AI112" s="420" t="s">
        <v>311</v>
      </c>
      <c r="AJ112" s="421"/>
      <c r="AK112" s="421"/>
      <c r="AL112" s="422"/>
      <c r="AM112" s="420" t="s">
        <v>317</v>
      </c>
      <c r="AN112" s="421"/>
      <c r="AO112" s="421"/>
      <c r="AP112" s="422"/>
      <c r="AQ112" s="950" t="s">
        <v>425</v>
      </c>
      <c r="AR112" s="951"/>
      <c r="AS112" s="951"/>
      <c r="AT112" s="952"/>
      <c r="AU112" s="310" t="s">
        <v>426</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55</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56</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310</v>
      </c>
      <c r="AF115" s="421"/>
      <c r="AG115" s="421"/>
      <c r="AH115" s="422"/>
      <c r="AI115" s="420" t="s">
        <v>311</v>
      </c>
      <c r="AJ115" s="421"/>
      <c r="AK115" s="421"/>
      <c r="AL115" s="422"/>
      <c r="AM115" s="420" t="s">
        <v>317</v>
      </c>
      <c r="AN115" s="421"/>
      <c r="AO115" s="421"/>
      <c r="AP115" s="422"/>
      <c r="AQ115" s="551" t="s">
        <v>399</v>
      </c>
      <c r="AR115" s="552"/>
      <c r="AS115" s="552"/>
      <c r="AT115" s="552"/>
      <c r="AU115" s="552"/>
      <c r="AV115" s="552"/>
      <c r="AW115" s="552"/>
      <c r="AX115" s="553"/>
    </row>
    <row r="116" spans="1:50" ht="23.25" customHeight="1" x14ac:dyDescent="0.15">
      <c r="A116" s="474"/>
      <c r="B116" s="475"/>
      <c r="C116" s="475"/>
      <c r="D116" s="475"/>
      <c r="E116" s="475"/>
      <c r="F116" s="476"/>
      <c r="G116" s="425" t="s">
        <v>475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476</v>
      </c>
      <c r="AC116" s="485"/>
      <c r="AD116" s="486"/>
      <c r="AE116" s="453">
        <v>5.6</v>
      </c>
      <c r="AF116" s="453"/>
      <c r="AG116" s="453"/>
      <c r="AH116" s="453"/>
      <c r="AI116" s="453">
        <v>16.7</v>
      </c>
      <c r="AJ116" s="453"/>
      <c r="AK116" s="453"/>
      <c r="AL116" s="453"/>
      <c r="AM116" s="453">
        <v>11.8</v>
      </c>
      <c r="AN116" s="453"/>
      <c r="AO116" s="453"/>
      <c r="AP116" s="453"/>
      <c r="AQ116" s="239">
        <v>7.1</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49</v>
      </c>
      <c r="Z117" s="481"/>
      <c r="AA117" s="482"/>
      <c r="AB117" s="499" t="s">
        <v>477</v>
      </c>
      <c r="AC117" s="500"/>
      <c r="AD117" s="501"/>
      <c r="AE117" s="549" t="s">
        <v>478</v>
      </c>
      <c r="AF117" s="549"/>
      <c r="AG117" s="549"/>
      <c r="AH117" s="549"/>
      <c r="AI117" s="549" t="s">
        <v>479</v>
      </c>
      <c r="AJ117" s="549"/>
      <c r="AK117" s="549"/>
      <c r="AL117" s="549"/>
      <c r="AM117" s="549" t="s">
        <v>537</v>
      </c>
      <c r="AN117" s="549"/>
      <c r="AO117" s="549"/>
      <c r="AP117" s="549"/>
      <c r="AQ117" s="549" t="s">
        <v>671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310</v>
      </c>
      <c r="AF118" s="421"/>
      <c r="AG118" s="421"/>
      <c r="AH118" s="422"/>
      <c r="AI118" s="420" t="s">
        <v>311</v>
      </c>
      <c r="AJ118" s="421"/>
      <c r="AK118" s="421"/>
      <c r="AL118" s="422"/>
      <c r="AM118" s="420" t="s">
        <v>317</v>
      </c>
      <c r="AN118" s="421"/>
      <c r="AO118" s="421"/>
      <c r="AP118" s="422"/>
      <c r="AQ118" s="551" t="s">
        <v>399</v>
      </c>
      <c r="AR118" s="552"/>
      <c r="AS118" s="552"/>
      <c r="AT118" s="552"/>
      <c r="AU118" s="552"/>
      <c r="AV118" s="552"/>
      <c r="AW118" s="552"/>
      <c r="AX118" s="553"/>
    </row>
    <row r="119" spans="1:50" ht="23.25" hidden="1" customHeight="1" x14ac:dyDescent="0.15">
      <c r="A119" s="474"/>
      <c r="B119" s="475"/>
      <c r="C119" s="475"/>
      <c r="D119" s="475"/>
      <c r="E119" s="475"/>
      <c r="F119" s="476"/>
      <c r="G119" s="425" t="s">
        <v>434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49</v>
      </c>
      <c r="Z120" s="481"/>
      <c r="AA120" s="482"/>
      <c r="AB120" s="499" t="s">
        <v>433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310</v>
      </c>
      <c r="AF121" s="421"/>
      <c r="AG121" s="421"/>
      <c r="AH121" s="422"/>
      <c r="AI121" s="420" t="s">
        <v>311</v>
      </c>
      <c r="AJ121" s="421"/>
      <c r="AK121" s="421"/>
      <c r="AL121" s="422"/>
      <c r="AM121" s="420" t="s">
        <v>317</v>
      </c>
      <c r="AN121" s="421"/>
      <c r="AO121" s="421"/>
      <c r="AP121" s="422"/>
      <c r="AQ121" s="551" t="s">
        <v>399</v>
      </c>
      <c r="AR121" s="552"/>
      <c r="AS121" s="552"/>
      <c r="AT121" s="552"/>
      <c r="AU121" s="552"/>
      <c r="AV121" s="552"/>
      <c r="AW121" s="552"/>
      <c r="AX121" s="553"/>
    </row>
    <row r="122" spans="1:50" ht="23.25" hidden="1" customHeight="1" x14ac:dyDescent="0.15">
      <c r="A122" s="474"/>
      <c r="B122" s="475"/>
      <c r="C122" s="475"/>
      <c r="D122" s="475"/>
      <c r="E122" s="475"/>
      <c r="F122" s="476"/>
      <c r="G122" s="425" t="s">
        <v>435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49</v>
      </c>
      <c r="Z123" s="481"/>
      <c r="AA123" s="482"/>
      <c r="AB123" s="499" t="s">
        <v>436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310</v>
      </c>
      <c r="AF124" s="421"/>
      <c r="AG124" s="421"/>
      <c r="AH124" s="422"/>
      <c r="AI124" s="420" t="s">
        <v>311</v>
      </c>
      <c r="AJ124" s="421"/>
      <c r="AK124" s="421"/>
      <c r="AL124" s="422"/>
      <c r="AM124" s="420" t="s">
        <v>317</v>
      </c>
      <c r="AN124" s="421"/>
      <c r="AO124" s="421"/>
      <c r="AP124" s="422"/>
      <c r="AQ124" s="551" t="s">
        <v>399</v>
      </c>
      <c r="AR124" s="552"/>
      <c r="AS124" s="552"/>
      <c r="AT124" s="552"/>
      <c r="AU124" s="552"/>
      <c r="AV124" s="552"/>
      <c r="AW124" s="552"/>
      <c r="AX124" s="553"/>
    </row>
    <row r="125" spans="1:50" ht="23.25" hidden="1" customHeight="1" x14ac:dyDescent="0.15">
      <c r="A125" s="474"/>
      <c r="B125" s="475"/>
      <c r="C125" s="475"/>
      <c r="D125" s="475"/>
      <c r="E125" s="475"/>
      <c r="F125" s="476"/>
      <c r="G125" s="425" t="s">
        <v>435</v>
      </c>
      <c r="H125" s="425"/>
      <c r="I125" s="425"/>
      <c r="J125" s="425"/>
      <c r="K125" s="425"/>
      <c r="L125" s="425"/>
      <c r="M125" s="425"/>
      <c r="N125" s="425"/>
      <c r="O125" s="425"/>
      <c r="P125" s="425"/>
      <c r="Q125" s="425"/>
      <c r="R125" s="425"/>
      <c r="S125" s="425"/>
      <c r="T125" s="425"/>
      <c r="U125" s="425"/>
      <c r="V125" s="425"/>
      <c r="W125" s="425"/>
      <c r="X125" s="956"/>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7"/>
      <c r="Y126" s="498" t="s">
        <v>49</v>
      </c>
      <c r="Z126" s="481"/>
      <c r="AA126" s="482"/>
      <c r="AB126" s="499" t="s">
        <v>433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3"/>
      <c r="Z127" s="954"/>
      <c r="AA127" s="955"/>
      <c r="AB127" s="445" t="s">
        <v>12</v>
      </c>
      <c r="AC127" s="446"/>
      <c r="AD127" s="447"/>
      <c r="AE127" s="420" t="s">
        <v>310</v>
      </c>
      <c r="AF127" s="421"/>
      <c r="AG127" s="421"/>
      <c r="AH127" s="422"/>
      <c r="AI127" s="420" t="s">
        <v>311</v>
      </c>
      <c r="AJ127" s="421"/>
      <c r="AK127" s="421"/>
      <c r="AL127" s="422"/>
      <c r="AM127" s="420" t="s">
        <v>317</v>
      </c>
      <c r="AN127" s="421"/>
      <c r="AO127" s="421"/>
      <c r="AP127" s="422"/>
      <c r="AQ127" s="551" t="s">
        <v>399</v>
      </c>
      <c r="AR127" s="552"/>
      <c r="AS127" s="552"/>
      <c r="AT127" s="552"/>
      <c r="AU127" s="552"/>
      <c r="AV127" s="552"/>
      <c r="AW127" s="552"/>
      <c r="AX127" s="553"/>
    </row>
    <row r="128" spans="1:50" ht="23.25" hidden="1" customHeight="1" x14ac:dyDescent="0.15">
      <c r="A128" s="474"/>
      <c r="B128" s="475"/>
      <c r="C128" s="475"/>
      <c r="D128" s="475"/>
      <c r="E128" s="475"/>
      <c r="F128" s="476"/>
      <c r="G128" s="425" t="s">
        <v>435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49</v>
      </c>
      <c r="Z129" s="481"/>
      <c r="AA129" s="482"/>
      <c r="AB129" s="499" t="s">
        <v>433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323</v>
      </c>
      <c r="B130" s="138"/>
      <c r="C130" s="137" t="s">
        <v>320</v>
      </c>
      <c r="D130" s="138"/>
      <c r="E130" s="202" t="s">
        <v>353</v>
      </c>
      <c r="F130" s="203"/>
      <c r="G130" s="204" t="s">
        <v>501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502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309</v>
      </c>
      <c r="AT133" s="132"/>
      <c r="AU133" s="187" t="s">
        <v>558</v>
      </c>
      <c r="AV133" s="187"/>
      <c r="AW133" s="131" t="s">
        <v>297</v>
      </c>
      <c r="AX133" s="170"/>
    </row>
    <row r="134" spans="1:50" ht="39.75" customHeight="1" x14ac:dyDescent="0.15">
      <c r="A134" s="144"/>
      <c r="B134" s="140"/>
      <c r="C134" s="139"/>
      <c r="D134" s="140"/>
      <c r="E134" s="139"/>
      <c r="F134" s="213"/>
      <c r="G134" s="99" t="s">
        <v>488</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487</v>
      </c>
      <c r="AC134" s="192"/>
      <c r="AD134" s="192"/>
      <c r="AE134" s="193" t="s">
        <v>503</v>
      </c>
      <c r="AF134" s="194"/>
      <c r="AG134" s="194"/>
      <c r="AH134" s="194"/>
      <c r="AI134" s="193" t="s">
        <v>488</v>
      </c>
      <c r="AJ134" s="194"/>
      <c r="AK134" s="194"/>
      <c r="AL134" s="194"/>
      <c r="AM134" s="193" t="s">
        <v>488</v>
      </c>
      <c r="AN134" s="194"/>
      <c r="AO134" s="194"/>
      <c r="AP134" s="194"/>
      <c r="AQ134" s="193" t="s">
        <v>504</v>
      </c>
      <c r="AR134" s="194"/>
      <c r="AS134" s="194"/>
      <c r="AT134" s="194"/>
      <c r="AU134" s="193" t="s">
        <v>488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487</v>
      </c>
      <c r="AC135" s="200"/>
      <c r="AD135" s="200"/>
      <c r="AE135" s="193" t="s">
        <v>488</v>
      </c>
      <c r="AF135" s="194"/>
      <c r="AG135" s="194"/>
      <c r="AH135" s="194"/>
      <c r="AI135" s="193" t="s">
        <v>488</v>
      </c>
      <c r="AJ135" s="194"/>
      <c r="AK135" s="194"/>
      <c r="AL135" s="194"/>
      <c r="AM135" s="193" t="s">
        <v>488</v>
      </c>
      <c r="AN135" s="194"/>
      <c r="AO135" s="194"/>
      <c r="AP135" s="194"/>
      <c r="AQ135" s="193" t="s">
        <v>503</v>
      </c>
      <c r="AR135" s="194"/>
      <c r="AS135" s="194"/>
      <c r="AT135" s="194"/>
      <c r="AU135" s="193" t="s">
        <v>488</v>
      </c>
      <c r="AV135" s="194"/>
      <c r="AW135" s="194"/>
      <c r="AX135" s="195"/>
    </row>
    <row r="136" spans="1:50" ht="18.75" hidden="1"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335</v>
      </c>
      <c r="H152" s="128"/>
      <c r="I152" s="128"/>
      <c r="J152" s="128"/>
      <c r="K152" s="128"/>
      <c r="L152" s="128"/>
      <c r="M152" s="128"/>
      <c r="N152" s="128"/>
      <c r="O152" s="128"/>
      <c r="P152" s="129"/>
      <c r="Q152" s="159" t="s">
        <v>407</v>
      </c>
      <c r="R152" s="128"/>
      <c r="S152" s="128"/>
      <c r="T152" s="128"/>
      <c r="U152" s="128"/>
      <c r="V152" s="128"/>
      <c r="W152" s="128"/>
      <c r="X152" s="128"/>
      <c r="Y152" s="128"/>
      <c r="Z152" s="128"/>
      <c r="AA152" s="128"/>
      <c r="AB152" s="127" t="s">
        <v>408</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514</v>
      </c>
      <c r="H154" s="100"/>
      <c r="I154" s="100"/>
      <c r="J154" s="100"/>
      <c r="K154" s="100"/>
      <c r="L154" s="100"/>
      <c r="M154" s="100"/>
      <c r="N154" s="100"/>
      <c r="O154" s="100"/>
      <c r="P154" s="101"/>
      <c r="Q154" s="123" t="s">
        <v>514</v>
      </c>
      <c r="R154" s="100"/>
      <c r="S154" s="100"/>
      <c r="T154" s="100"/>
      <c r="U154" s="100"/>
      <c r="V154" s="100"/>
      <c r="W154" s="100"/>
      <c r="X154" s="100"/>
      <c r="Y154" s="100"/>
      <c r="Z154" s="100"/>
      <c r="AA154" s="133"/>
      <c r="AB154" s="147" t="s">
        <v>525</v>
      </c>
      <c r="AC154" s="148"/>
      <c r="AD154" s="148"/>
      <c r="AE154" s="153" t="s">
        <v>514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514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407</v>
      </c>
      <c r="R159" s="128"/>
      <c r="S159" s="128"/>
      <c r="T159" s="128"/>
      <c r="U159" s="128"/>
      <c r="V159" s="128"/>
      <c r="W159" s="128"/>
      <c r="X159" s="128"/>
      <c r="Y159" s="128"/>
      <c r="Z159" s="128"/>
      <c r="AA159" s="128"/>
      <c r="AB159" s="127" t="s">
        <v>408</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407</v>
      </c>
      <c r="R166" s="128"/>
      <c r="S166" s="128"/>
      <c r="T166" s="128"/>
      <c r="U166" s="128"/>
      <c r="V166" s="128"/>
      <c r="W166" s="128"/>
      <c r="X166" s="128"/>
      <c r="Y166" s="128"/>
      <c r="Z166" s="128"/>
      <c r="AA166" s="128"/>
      <c r="AB166" s="127" t="s">
        <v>408</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407</v>
      </c>
      <c r="R173" s="128"/>
      <c r="S173" s="128"/>
      <c r="T173" s="128"/>
      <c r="U173" s="128"/>
      <c r="V173" s="128"/>
      <c r="W173" s="128"/>
      <c r="X173" s="128"/>
      <c r="Y173" s="128"/>
      <c r="Z173" s="128"/>
      <c r="AA173" s="128"/>
      <c r="AB173" s="127" t="s">
        <v>408</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407</v>
      </c>
      <c r="R180" s="128"/>
      <c r="S180" s="128"/>
      <c r="T180" s="128"/>
      <c r="U180" s="128"/>
      <c r="V180" s="128"/>
      <c r="W180" s="128"/>
      <c r="X180" s="128"/>
      <c r="Y180" s="128"/>
      <c r="Z180" s="128"/>
      <c r="AA180" s="128"/>
      <c r="AB180" s="127" t="s">
        <v>408</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407</v>
      </c>
      <c r="R212" s="128"/>
      <c r="S212" s="128"/>
      <c r="T212" s="128"/>
      <c r="U212" s="128"/>
      <c r="V212" s="128"/>
      <c r="W212" s="128"/>
      <c r="X212" s="128"/>
      <c r="Y212" s="128"/>
      <c r="Z212" s="128"/>
      <c r="AA212" s="128"/>
      <c r="AB212" s="127" t="s">
        <v>408</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407</v>
      </c>
      <c r="R219" s="128"/>
      <c r="S219" s="128"/>
      <c r="T219" s="128"/>
      <c r="U219" s="128"/>
      <c r="V219" s="128"/>
      <c r="W219" s="128"/>
      <c r="X219" s="128"/>
      <c r="Y219" s="128"/>
      <c r="Z219" s="128"/>
      <c r="AA219" s="128"/>
      <c r="AB219" s="127" t="s">
        <v>408</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407</v>
      </c>
      <c r="R226" s="128"/>
      <c r="S226" s="128"/>
      <c r="T226" s="128"/>
      <c r="U226" s="128"/>
      <c r="V226" s="128"/>
      <c r="W226" s="128"/>
      <c r="X226" s="128"/>
      <c r="Y226" s="128"/>
      <c r="Z226" s="128"/>
      <c r="AA226" s="128"/>
      <c r="AB226" s="127" t="s">
        <v>408</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407</v>
      </c>
      <c r="R233" s="128"/>
      <c r="S233" s="128"/>
      <c r="T233" s="128"/>
      <c r="U233" s="128"/>
      <c r="V233" s="128"/>
      <c r="W233" s="128"/>
      <c r="X233" s="128"/>
      <c r="Y233" s="128"/>
      <c r="Z233" s="128"/>
      <c r="AA233" s="128"/>
      <c r="AB233" s="127" t="s">
        <v>408</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407</v>
      </c>
      <c r="R240" s="128"/>
      <c r="S240" s="128"/>
      <c r="T240" s="128"/>
      <c r="U240" s="128"/>
      <c r="V240" s="128"/>
      <c r="W240" s="128"/>
      <c r="X240" s="128"/>
      <c r="Y240" s="128"/>
      <c r="Z240" s="128"/>
      <c r="AA240" s="128"/>
      <c r="AB240" s="127" t="s">
        <v>408</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407</v>
      </c>
      <c r="R272" s="128"/>
      <c r="S272" s="128"/>
      <c r="T272" s="128"/>
      <c r="U272" s="128"/>
      <c r="V272" s="128"/>
      <c r="W272" s="128"/>
      <c r="X272" s="128"/>
      <c r="Y272" s="128"/>
      <c r="Z272" s="128"/>
      <c r="AA272" s="128"/>
      <c r="AB272" s="127" t="s">
        <v>408</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407</v>
      </c>
      <c r="R279" s="128"/>
      <c r="S279" s="128"/>
      <c r="T279" s="128"/>
      <c r="U279" s="128"/>
      <c r="V279" s="128"/>
      <c r="W279" s="128"/>
      <c r="X279" s="128"/>
      <c r="Y279" s="128"/>
      <c r="Z279" s="128"/>
      <c r="AA279" s="128"/>
      <c r="AB279" s="127" t="s">
        <v>408</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407</v>
      </c>
      <c r="R286" s="128"/>
      <c r="S286" s="128"/>
      <c r="T286" s="128"/>
      <c r="U286" s="128"/>
      <c r="V286" s="128"/>
      <c r="W286" s="128"/>
      <c r="X286" s="128"/>
      <c r="Y286" s="128"/>
      <c r="Z286" s="128"/>
      <c r="AA286" s="128"/>
      <c r="AB286" s="127" t="s">
        <v>408</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407</v>
      </c>
      <c r="R293" s="128"/>
      <c r="S293" s="128"/>
      <c r="T293" s="128"/>
      <c r="U293" s="128"/>
      <c r="V293" s="128"/>
      <c r="W293" s="128"/>
      <c r="X293" s="128"/>
      <c r="Y293" s="128"/>
      <c r="Z293" s="128"/>
      <c r="AA293" s="128"/>
      <c r="AB293" s="127" t="s">
        <v>408</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407</v>
      </c>
      <c r="R300" s="128"/>
      <c r="S300" s="128"/>
      <c r="T300" s="128"/>
      <c r="U300" s="128"/>
      <c r="V300" s="128"/>
      <c r="W300" s="128"/>
      <c r="X300" s="128"/>
      <c r="Y300" s="128"/>
      <c r="Z300" s="128"/>
      <c r="AA300" s="128"/>
      <c r="AB300" s="127" t="s">
        <v>408</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407</v>
      </c>
      <c r="R332" s="128"/>
      <c r="S332" s="128"/>
      <c r="T332" s="128"/>
      <c r="U332" s="128"/>
      <c r="V332" s="128"/>
      <c r="W332" s="128"/>
      <c r="X332" s="128"/>
      <c r="Y332" s="128"/>
      <c r="Z332" s="128"/>
      <c r="AA332" s="128"/>
      <c r="AB332" s="127" t="s">
        <v>408</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407</v>
      </c>
      <c r="R339" s="128"/>
      <c r="S339" s="128"/>
      <c r="T339" s="128"/>
      <c r="U339" s="128"/>
      <c r="V339" s="128"/>
      <c r="W339" s="128"/>
      <c r="X339" s="128"/>
      <c r="Y339" s="128"/>
      <c r="Z339" s="128"/>
      <c r="AA339" s="128"/>
      <c r="AB339" s="127" t="s">
        <v>408</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407</v>
      </c>
      <c r="R346" s="128"/>
      <c r="S346" s="128"/>
      <c r="T346" s="128"/>
      <c r="U346" s="128"/>
      <c r="V346" s="128"/>
      <c r="W346" s="128"/>
      <c r="X346" s="128"/>
      <c r="Y346" s="128"/>
      <c r="Z346" s="128"/>
      <c r="AA346" s="128"/>
      <c r="AB346" s="127" t="s">
        <v>408</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407</v>
      </c>
      <c r="R353" s="128"/>
      <c r="S353" s="128"/>
      <c r="T353" s="128"/>
      <c r="U353" s="128"/>
      <c r="V353" s="128"/>
      <c r="W353" s="128"/>
      <c r="X353" s="128"/>
      <c r="Y353" s="128"/>
      <c r="Z353" s="128"/>
      <c r="AA353" s="128"/>
      <c r="AB353" s="127" t="s">
        <v>408</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407</v>
      </c>
      <c r="R360" s="128"/>
      <c r="S360" s="128"/>
      <c r="T360" s="128"/>
      <c r="U360" s="128"/>
      <c r="V360" s="128"/>
      <c r="W360" s="128"/>
      <c r="X360" s="128"/>
      <c r="Y360" s="128"/>
      <c r="Z360" s="128"/>
      <c r="AA360" s="128"/>
      <c r="AB360" s="127" t="s">
        <v>408</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407</v>
      </c>
      <c r="R392" s="128"/>
      <c r="S392" s="128"/>
      <c r="T392" s="128"/>
      <c r="U392" s="128"/>
      <c r="V392" s="128"/>
      <c r="W392" s="128"/>
      <c r="X392" s="128"/>
      <c r="Y392" s="128"/>
      <c r="Z392" s="128"/>
      <c r="AA392" s="128"/>
      <c r="AB392" s="127" t="s">
        <v>408</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407</v>
      </c>
      <c r="R399" s="128"/>
      <c r="S399" s="128"/>
      <c r="T399" s="128"/>
      <c r="U399" s="128"/>
      <c r="V399" s="128"/>
      <c r="W399" s="128"/>
      <c r="X399" s="128"/>
      <c r="Y399" s="128"/>
      <c r="Z399" s="128"/>
      <c r="AA399" s="128"/>
      <c r="AB399" s="127" t="s">
        <v>408</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407</v>
      </c>
      <c r="R406" s="128"/>
      <c r="S406" s="128"/>
      <c r="T406" s="128"/>
      <c r="U406" s="128"/>
      <c r="V406" s="128"/>
      <c r="W406" s="128"/>
      <c r="X406" s="128"/>
      <c r="Y406" s="128"/>
      <c r="Z406" s="128"/>
      <c r="AA406" s="128"/>
      <c r="AB406" s="127" t="s">
        <v>408</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407</v>
      </c>
      <c r="R413" s="128"/>
      <c r="S413" s="128"/>
      <c r="T413" s="128"/>
      <c r="U413" s="128"/>
      <c r="V413" s="128"/>
      <c r="W413" s="128"/>
      <c r="X413" s="128"/>
      <c r="Y413" s="128"/>
      <c r="Z413" s="128"/>
      <c r="AA413" s="128"/>
      <c r="AB413" s="127" t="s">
        <v>408</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407</v>
      </c>
      <c r="R420" s="128"/>
      <c r="S420" s="128"/>
      <c r="T420" s="128"/>
      <c r="U420" s="128"/>
      <c r="V420" s="128"/>
      <c r="W420" s="128"/>
      <c r="X420" s="128"/>
      <c r="Y420" s="128"/>
      <c r="Z420" s="128"/>
      <c r="AA420" s="128"/>
      <c r="AB420" s="127" t="s">
        <v>408</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8"/>
      <c r="E430" s="207" t="s">
        <v>342</v>
      </c>
      <c r="F430" s="208"/>
      <c r="G430" s="925" t="s">
        <v>338</v>
      </c>
      <c r="H430" s="121"/>
      <c r="I430" s="121"/>
      <c r="J430" s="926" t="s">
        <v>511</v>
      </c>
      <c r="K430" s="927"/>
      <c r="L430" s="927"/>
      <c r="M430" s="927"/>
      <c r="N430" s="927"/>
      <c r="O430" s="927"/>
      <c r="P430" s="927"/>
      <c r="Q430" s="927"/>
      <c r="R430" s="927"/>
      <c r="S430" s="927"/>
      <c r="T430" s="928"/>
      <c r="U430" s="603" t="s">
        <v>512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9"/>
    </row>
    <row r="431" spans="1:50" ht="18.75" customHeight="1" x14ac:dyDescent="0.15">
      <c r="A431" s="144"/>
      <c r="B431" s="140"/>
      <c r="C431" s="139"/>
      <c r="D431" s="140"/>
      <c r="E431" s="362" t="s">
        <v>327</v>
      </c>
      <c r="F431" s="363"/>
      <c r="G431" s="364"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326</v>
      </c>
      <c r="AF431" s="366"/>
      <c r="AG431" s="366"/>
      <c r="AH431" s="367"/>
      <c r="AI431" s="218" t="s">
        <v>317</v>
      </c>
      <c r="AJ431" s="218"/>
      <c r="AK431" s="218"/>
      <c r="AL431" s="159"/>
      <c r="AM431" s="218" t="s">
        <v>396</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514</v>
      </c>
      <c r="AF432" s="187"/>
      <c r="AG432" s="131" t="s">
        <v>309</v>
      </c>
      <c r="AH432" s="132"/>
      <c r="AI432" s="182"/>
      <c r="AJ432" s="182"/>
      <c r="AK432" s="182"/>
      <c r="AL432" s="160"/>
      <c r="AM432" s="182"/>
      <c r="AN432" s="182"/>
      <c r="AO432" s="182"/>
      <c r="AP432" s="160"/>
      <c r="AQ432" s="605" t="s">
        <v>520</v>
      </c>
      <c r="AR432" s="187"/>
      <c r="AS432" s="131" t="s">
        <v>309</v>
      </c>
      <c r="AT432" s="132"/>
      <c r="AU432" s="187" t="s">
        <v>514</v>
      </c>
      <c r="AV432" s="187"/>
      <c r="AW432" s="131" t="s">
        <v>297</v>
      </c>
      <c r="AX432" s="170"/>
    </row>
    <row r="433" spans="1:50" ht="23.25" customHeight="1" x14ac:dyDescent="0.15">
      <c r="A433" s="144"/>
      <c r="B433" s="140"/>
      <c r="C433" s="139"/>
      <c r="D433" s="140"/>
      <c r="E433" s="362"/>
      <c r="F433" s="363"/>
      <c r="G433" s="99" t="s">
        <v>513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513</v>
      </c>
      <c r="AC433" s="200"/>
      <c r="AD433" s="200"/>
      <c r="AE433" s="360" t="s">
        <v>515</v>
      </c>
      <c r="AF433" s="194"/>
      <c r="AG433" s="194"/>
      <c r="AH433" s="194"/>
      <c r="AI433" s="360" t="s">
        <v>514</v>
      </c>
      <c r="AJ433" s="194"/>
      <c r="AK433" s="194"/>
      <c r="AL433" s="194"/>
      <c r="AM433" s="360" t="s">
        <v>517</v>
      </c>
      <c r="AN433" s="194"/>
      <c r="AO433" s="194"/>
      <c r="AP433" s="361"/>
      <c r="AQ433" s="360" t="s">
        <v>514</v>
      </c>
      <c r="AR433" s="194"/>
      <c r="AS433" s="194"/>
      <c r="AT433" s="361"/>
      <c r="AU433" s="194" t="s">
        <v>517</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516</v>
      </c>
      <c r="AC434" s="192"/>
      <c r="AD434" s="192"/>
      <c r="AE434" s="360" t="s">
        <v>517</v>
      </c>
      <c r="AF434" s="194"/>
      <c r="AG434" s="194"/>
      <c r="AH434" s="361"/>
      <c r="AI434" s="360" t="s">
        <v>518</v>
      </c>
      <c r="AJ434" s="194"/>
      <c r="AK434" s="194"/>
      <c r="AL434" s="194"/>
      <c r="AM434" s="360" t="s">
        <v>514</v>
      </c>
      <c r="AN434" s="194"/>
      <c r="AO434" s="194"/>
      <c r="AP434" s="361"/>
      <c r="AQ434" s="360" t="s">
        <v>514</v>
      </c>
      <c r="AR434" s="194"/>
      <c r="AS434" s="194"/>
      <c r="AT434" s="361"/>
      <c r="AU434" s="194" t="s">
        <v>512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298</v>
      </c>
      <c r="AC435" s="585"/>
      <c r="AD435" s="585"/>
      <c r="AE435" s="360" t="s">
        <v>514</v>
      </c>
      <c r="AF435" s="194"/>
      <c r="AG435" s="194"/>
      <c r="AH435" s="361"/>
      <c r="AI435" s="360" t="s">
        <v>519</v>
      </c>
      <c r="AJ435" s="194"/>
      <c r="AK435" s="194"/>
      <c r="AL435" s="194"/>
      <c r="AM435" s="360" t="s">
        <v>512</v>
      </c>
      <c r="AN435" s="194"/>
      <c r="AO435" s="194"/>
      <c r="AP435" s="361"/>
      <c r="AQ435" s="360" t="s">
        <v>514</v>
      </c>
      <c r="AR435" s="194"/>
      <c r="AS435" s="194"/>
      <c r="AT435" s="361"/>
      <c r="AU435" s="194" t="s">
        <v>514</v>
      </c>
      <c r="AV435" s="194"/>
      <c r="AW435" s="194"/>
      <c r="AX435" s="195"/>
    </row>
    <row r="436" spans="1:50" ht="18.75" hidden="1" customHeight="1" x14ac:dyDescent="0.15">
      <c r="A436" s="144"/>
      <c r="B436" s="140"/>
      <c r="C436" s="139"/>
      <c r="D436" s="140"/>
      <c r="E436" s="362" t="s">
        <v>327</v>
      </c>
      <c r="F436" s="363"/>
      <c r="G436" s="364"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326</v>
      </c>
      <c r="AF436" s="366"/>
      <c r="AG436" s="366"/>
      <c r="AH436" s="367"/>
      <c r="AI436" s="218" t="s">
        <v>317</v>
      </c>
      <c r="AJ436" s="218"/>
      <c r="AK436" s="218"/>
      <c r="AL436" s="159"/>
      <c r="AM436" s="218" t="s">
        <v>396</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5"/>
      <c r="AR437" s="187"/>
      <c r="AS437" s="131" t="s">
        <v>309</v>
      </c>
      <c r="AT437" s="132"/>
      <c r="AU437" s="187"/>
      <c r="AV437" s="187"/>
      <c r="AW437" s="131" t="s">
        <v>297</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298</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327</v>
      </c>
      <c r="F441" s="363"/>
      <c r="G441" s="364"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326</v>
      </c>
      <c r="AF441" s="366"/>
      <c r="AG441" s="366"/>
      <c r="AH441" s="367"/>
      <c r="AI441" s="218" t="s">
        <v>317</v>
      </c>
      <c r="AJ441" s="218"/>
      <c r="AK441" s="218"/>
      <c r="AL441" s="159"/>
      <c r="AM441" s="218" t="s">
        <v>396</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5"/>
      <c r="AR442" s="187"/>
      <c r="AS442" s="131" t="s">
        <v>309</v>
      </c>
      <c r="AT442" s="132"/>
      <c r="AU442" s="187"/>
      <c r="AV442" s="187"/>
      <c r="AW442" s="131" t="s">
        <v>297</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298</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327</v>
      </c>
      <c r="F446" s="363"/>
      <c r="G446" s="364"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326</v>
      </c>
      <c r="AF446" s="366"/>
      <c r="AG446" s="366"/>
      <c r="AH446" s="367"/>
      <c r="AI446" s="218" t="s">
        <v>317</v>
      </c>
      <c r="AJ446" s="218"/>
      <c r="AK446" s="218"/>
      <c r="AL446" s="159"/>
      <c r="AM446" s="218" t="s">
        <v>396</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5"/>
      <c r="AR447" s="187"/>
      <c r="AS447" s="131" t="s">
        <v>309</v>
      </c>
      <c r="AT447" s="132"/>
      <c r="AU447" s="187"/>
      <c r="AV447" s="187"/>
      <c r="AW447" s="131" t="s">
        <v>297</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298</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327</v>
      </c>
      <c r="F451" s="363"/>
      <c r="G451" s="364"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326</v>
      </c>
      <c r="AF451" s="366"/>
      <c r="AG451" s="366"/>
      <c r="AH451" s="367"/>
      <c r="AI451" s="218" t="s">
        <v>317</v>
      </c>
      <c r="AJ451" s="218"/>
      <c r="AK451" s="218"/>
      <c r="AL451" s="159"/>
      <c r="AM451" s="218" t="s">
        <v>396</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5"/>
      <c r="AR452" s="187"/>
      <c r="AS452" s="131" t="s">
        <v>309</v>
      </c>
      <c r="AT452" s="132"/>
      <c r="AU452" s="187"/>
      <c r="AV452" s="187"/>
      <c r="AW452" s="131" t="s">
        <v>297</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298</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328</v>
      </c>
      <c r="F456" s="363"/>
      <c r="G456" s="364"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326</v>
      </c>
      <c r="AF456" s="366"/>
      <c r="AG456" s="366"/>
      <c r="AH456" s="367"/>
      <c r="AI456" s="218" t="s">
        <v>317</v>
      </c>
      <c r="AJ456" s="218"/>
      <c r="AK456" s="218"/>
      <c r="AL456" s="159"/>
      <c r="AM456" s="218" t="s">
        <v>396</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521</v>
      </c>
      <c r="AF457" s="187"/>
      <c r="AG457" s="131" t="s">
        <v>309</v>
      </c>
      <c r="AH457" s="132"/>
      <c r="AI457" s="182"/>
      <c r="AJ457" s="182"/>
      <c r="AK457" s="182"/>
      <c r="AL457" s="160"/>
      <c r="AM457" s="182"/>
      <c r="AN457" s="182"/>
      <c r="AO457" s="182"/>
      <c r="AP457" s="160"/>
      <c r="AQ457" s="605" t="s">
        <v>514</v>
      </c>
      <c r="AR457" s="187"/>
      <c r="AS457" s="131" t="s">
        <v>309</v>
      </c>
      <c r="AT457" s="132"/>
      <c r="AU457" s="187" t="s">
        <v>514</v>
      </c>
      <c r="AV457" s="187"/>
      <c r="AW457" s="131" t="s">
        <v>297</v>
      </c>
      <c r="AX457" s="170"/>
    </row>
    <row r="458" spans="1:50" ht="23.25" customHeight="1" x14ac:dyDescent="0.15">
      <c r="A458" s="144"/>
      <c r="B458" s="140"/>
      <c r="C458" s="139"/>
      <c r="D458" s="140"/>
      <c r="E458" s="362"/>
      <c r="F458" s="363"/>
      <c r="G458" s="99" t="s">
        <v>514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513</v>
      </c>
      <c r="AC458" s="200"/>
      <c r="AD458" s="200"/>
      <c r="AE458" s="360" t="s">
        <v>512</v>
      </c>
      <c r="AF458" s="194"/>
      <c r="AG458" s="194"/>
      <c r="AH458" s="361"/>
      <c r="AI458" s="360" t="s">
        <v>514</v>
      </c>
      <c r="AJ458" s="194"/>
      <c r="AK458" s="194"/>
      <c r="AL458" s="361"/>
      <c r="AM458" s="360" t="s">
        <v>514</v>
      </c>
      <c r="AN458" s="194"/>
      <c r="AO458" s="194"/>
      <c r="AP458" s="361"/>
      <c r="AQ458" s="360" t="s">
        <v>514</v>
      </c>
      <c r="AR458" s="194"/>
      <c r="AS458" s="194"/>
      <c r="AT458" s="361"/>
      <c r="AU458" s="360" t="s">
        <v>523</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513</v>
      </c>
      <c r="AC459" s="192"/>
      <c r="AD459" s="192"/>
      <c r="AE459" s="360" t="s">
        <v>514</v>
      </c>
      <c r="AF459" s="194"/>
      <c r="AG459" s="194"/>
      <c r="AH459" s="361"/>
      <c r="AI459" s="360" t="s">
        <v>513</v>
      </c>
      <c r="AJ459" s="194"/>
      <c r="AK459" s="194"/>
      <c r="AL459" s="361"/>
      <c r="AM459" s="360" t="s">
        <v>512</v>
      </c>
      <c r="AN459" s="194"/>
      <c r="AO459" s="194"/>
      <c r="AP459" s="361"/>
      <c r="AQ459" s="360" t="s">
        <v>514</v>
      </c>
      <c r="AR459" s="194"/>
      <c r="AS459" s="194"/>
      <c r="AT459" s="361"/>
      <c r="AU459" s="360" t="s">
        <v>512</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514</v>
      </c>
      <c r="AF460" s="194"/>
      <c r="AG460" s="194"/>
      <c r="AH460" s="361"/>
      <c r="AI460" s="360" t="s">
        <v>514</v>
      </c>
      <c r="AJ460" s="194"/>
      <c r="AK460" s="194"/>
      <c r="AL460" s="194"/>
      <c r="AM460" s="360" t="s">
        <v>514</v>
      </c>
      <c r="AN460" s="194"/>
      <c r="AO460" s="194"/>
      <c r="AP460" s="361"/>
      <c r="AQ460" s="360" t="s">
        <v>522</v>
      </c>
      <c r="AR460" s="194"/>
      <c r="AS460" s="194"/>
      <c r="AT460" s="361"/>
      <c r="AU460" s="194" t="s">
        <v>514</v>
      </c>
      <c r="AV460" s="194"/>
      <c r="AW460" s="194"/>
      <c r="AX460" s="195"/>
    </row>
    <row r="461" spans="1:50" ht="18.75" hidden="1" customHeight="1" x14ac:dyDescent="0.15">
      <c r="A461" s="144"/>
      <c r="B461" s="140"/>
      <c r="C461" s="139"/>
      <c r="D461" s="140"/>
      <c r="E461" s="362" t="s">
        <v>328</v>
      </c>
      <c r="F461" s="363"/>
      <c r="G461" s="364"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326</v>
      </c>
      <c r="AF461" s="366"/>
      <c r="AG461" s="366"/>
      <c r="AH461" s="367"/>
      <c r="AI461" s="218" t="s">
        <v>317</v>
      </c>
      <c r="AJ461" s="218"/>
      <c r="AK461" s="218"/>
      <c r="AL461" s="159"/>
      <c r="AM461" s="218" t="s">
        <v>396</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5"/>
      <c r="AR462" s="187"/>
      <c r="AS462" s="131" t="s">
        <v>309</v>
      </c>
      <c r="AT462" s="132"/>
      <c r="AU462" s="187"/>
      <c r="AV462" s="187"/>
      <c r="AW462" s="131" t="s">
        <v>297</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328</v>
      </c>
      <c r="F466" s="363"/>
      <c r="G466" s="364"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326</v>
      </c>
      <c r="AF466" s="366"/>
      <c r="AG466" s="366"/>
      <c r="AH466" s="367"/>
      <c r="AI466" s="218" t="s">
        <v>317</v>
      </c>
      <c r="AJ466" s="218"/>
      <c r="AK466" s="218"/>
      <c r="AL466" s="159"/>
      <c r="AM466" s="218" t="s">
        <v>396</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5"/>
      <c r="AR467" s="187"/>
      <c r="AS467" s="131" t="s">
        <v>309</v>
      </c>
      <c r="AT467" s="132"/>
      <c r="AU467" s="187"/>
      <c r="AV467" s="187"/>
      <c r="AW467" s="131" t="s">
        <v>297</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328</v>
      </c>
      <c r="F471" s="363"/>
      <c r="G471" s="364"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326</v>
      </c>
      <c r="AF471" s="366"/>
      <c r="AG471" s="366"/>
      <c r="AH471" s="367"/>
      <c r="AI471" s="218" t="s">
        <v>317</v>
      </c>
      <c r="AJ471" s="218"/>
      <c r="AK471" s="218"/>
      <c r="AL471" s="159"/>
      <c r="AM471" s="218" t="s">
        <v>396</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5"/>
      <c r="AR472" s="187"/>
      <c r="AS472" s="131" t="s">
        <v>309</v>
      </c>
      <c r="AT472" s="132"/>
      <c r="AU472" s="187"/>
      <c r="AV472" s="187"/>
      <c r="AW472" s="131" t="s">
        <v>297</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328</v>
      </c>
      <c r="F476" s="363"/>
      <c r="G476" s="364"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326</v>
      </c>
      <c r="AF476" s="366"/>
      <c r="AG476" s="366"/>
      <c r="AH476" s="367"/>
      <c r="AI476" s="218" t="s">
        <v>317</v>
      </c>
      <c r="AJ476" s="218"/>
      <c r="AK476" s="218"/>
      <c r="AL476" s="159"/>
      <c r="AM476" s="218" t="s">
        <v>396</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5"/>
      <c r="AR477" s="187"/>
      <c r="AS477" s="131" t="s">
        <v>309</v>
      </c>
      <c r="AT477" s="132"/>
      <c r="AU477" s="187"/>
      <c r="AV477" s="187"/>
      <c r="AW477" s="131" t="s">
        <v>297</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524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5" t="s">
        <v>338</v>
      </c>
      <c r="H484" s="121"/>
      <c r="I484" s="121"/>
      <c r="J484" s="926"/>
      <c r="K484" s="927"/>
      <c r="L484" s="927"/>
      <c r="M484" s="927"/>
      <c r="N484" s="927"/>
      <c r="O484" s="927"/>
      <c r="P484" s="927"/>
      <c r="Q484" s="927"/>
      <c r="R484" s="927"/>
      <c r="S484" s="927"/>
      <c r="T484" s="928"/>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9"/>
    </row>
    <row r="485" spans="1:50" ht="18.75" hidden="1" customHeight="1" x14ac:dyDescent="0.15">
      <c r="A485" s="144"/>
      <c r="B485" s="140"/>
      <c r="C485" s="139"/>
      <c r="D485" s="140"/>
      <c r="E485" s="362" t="s">
        <v>327</v>
      </c>
      <c r="F485" s="363"/>
      <c r="G485" s="364"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326</v>
      </c>
      <c r="AF485" s="366"/>
      <c r="AG485" s="366"/>
      <c r="AH485" s="367"/>
      <c r="AI485" s="218" t="s">
        <v>317</v>
      </c>
      <c r="AJ485" s="218"/>
      <c r="AK485" s="218"/>
      <c r="AL485" s="159"/>
      <c r="AM485" s="218" t="s">
        <v>396</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5"/>
      <c r="AR486" s="187"/>
      <c r="AS486" s="131" t="s">
        <v>309</v>
      </c>
      <c r="AT486" s="132"/>
      <c r="AU486" s="187"/>
      <c r="AV486" s="187"/>
      <c r="AW486" s="131" t="s">
        <v>297</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298</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327</v>
      </c>
      <c r="F490" s="363"/>
      <c r="G490" s="364"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326</v>
      </c>
      <c r="AF490" s="366"/>
      <c r="AG490" s="366"/>
      <c r="AH490" s="367"/>
      <c r="AI490" s="218" t="s">
        <v>317</v>
      </c>
      <c r="AJ490" s="218"/>
      <c r="AK490" s="218"/>
      <c r="AL490" s="159"/>
      <c r="AM490" s="218" t="s">
        <v>396</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5"/>
      <c r="AR491" s="187"/>
      <c r="AS491" s="131" t="s">
        <v>309</v>
      </c>
      <c r="AT491" s="132"/>
      <c r="AU491" s="187"/>
      <c r="AV491" s="187"/>
      <c r="AW491" s="131" t="s">
        <v>297</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298</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327</v>
      </c>
      <c r="F495" s="363"/>
      <c r="G495" s="364"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326</v>
      </c>
      <c r="AF495" s="366"/>
      <c r="AG495" s="366"/>
      <c r="AH495" s="367"/>
      <c r="AI495" s="218" t="s">
        <v>317</v>
      </c>
      <c r="AJ495" s="218"/>
      <c r="AK495" s="218"/>
      <c r="AL495" s="159"/>
      <c r="AM495" s="218" t="s">
        <v>396</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5"/>
      <c r="AR496" s="187"/>
      <c r="AS496" s="131" t="s">
        <v>309</v>
      </c>
      <c r="AT496" s="132"/>
      <c r="AU496" s="187"/>
      <c r="AV496" s="187"/>
      <c r="AW496" s="131" t="s">
        <v>297</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298</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327</v>
      </c>
      <c r="F500" s="363"/>
      <c r="G500" s="364"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326</v>
      </c>
      <c r="AF500" s="366"/>
      <c r="AG500" s="366"/>
      <c r="AH500" s="367"/>
      <c r="AI500" s="218" t="s">
        <v>317</v>
      </c>
      <c r="AJ500" s="218"/>
      <c r="AK500" s="218"/>
      <c r="AL500" s="159"/>
      <c r="AM500" s="218" t="s">
        <v>396</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5"/>
      <c r="AR501" s="187"/>
      <c r="AS501" s="131" t="s">
        <v>309</v>
      </c>
      <c r="AT501" s="132"/>
      <c r="AU501" s="187"/>
      <c r="AV501" s="187"/>
      <c r="AW501" s="131" t="s">
        <v>297</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298</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327</v>
      </c>
      <c r="F505" s="363"/>
      <c r="G505" s="364"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326</v>
      </c>
      <c r="AF505" s="366"/>
      <c r="AG505" s="366"/>
      <c r="AH505" s="367"/>
      <c r="AI505" s="218" t="s">
        <v>317</v>
      </c>
      <c r="AJ505" s="218"/>
      <c r="AK505" s="218"/>
      <c r="AL505" s="159"/>
      <c r="AM505" s="218" t="s">
        <v>396</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5"/>
      <c r="AR506" s="187"/>
      <c r="AS506" s="131" t="s">
        <v>309</v>
      </c>
      <c r="AT506" s="132"/>
      <c r="AU506" s="187"/>
      <c r="AV506" s="187"/>
      <c r="AW506" s="131" t="s">
        <v>297</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298</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328</v>
      </c>
      <c r="F510" s="363"/>
      <c r="G510" s="364"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326</v>
      </c>
      <c r="AF510" s="366"/>
      <c r="AG510" s="366"/>
      <c r="AH510" s="367"/>
      <c r="AI510" s="218" t="s">
        <v>317</v>
      </c>
      <c r="AJ510" s="218"/>
      <c r="AK510" s="218"/>
      <c r="AL510" s="159"/>
      <c r="AM510" s="218" t="s">
        <v>396</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5"/>
      <c r="AR511" s="187"/>
      <c r="AS511" s="131" t="s">
        <v>309</v>
      </c>
      <c r="AT511" s="132"/>
      <c r="AU511" s="187"/>
      <c r="AV511" s="187"/>
      <c r="AW511" s="131" t="s">
        <v>297</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328</v>
      </c>
      <c r="F515" s="363"/>
      <c r="G515" s="364"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326</v>
      </c>
      <c r="AF515" s="366"/>
      <c r="AG515" s="366"/>
      <c r="AH515" s="367"/>
      <c r="AI515" s="218" t="s">
        <v>317</v>
      </c>
      <c r="AJ515" s="218"/>
      <c r="AK515" s="218"/>
      <c r="AL515" s="159"/>
      <c r="AM515" s="218" t="s">
        <v>396</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5"/>
      <c r="AR516" s="187"/>
      <c r="AS516" s="131" t="s">
        <v>309</v>
      </c>
      <c r="AT516" s="132"/>
      <c r="AU516" s="187"/>
      <c r="AV516" s="187"/>
      <c r="AW516" s="131" t="s">
        <v>297</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328</v>
      </c>
      <c r="F520" s="363"/>
      <c r="G520" s="364"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326</v>
      </c>
      <c r="AF520" s="366"/>
      <c r="AG520" s="366"/>
      <c r="AH520" s="367"/>
      <c r="AI520" s="218" t="s">
        <v>317</v>
      </c>
      <c r="AJ520" s="218"/>
      <c r="AK520" s="218"/>
      <c r="AL520" s="159"/>
      <c r="AM520" s="218" t="s">
        <v>396</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5"/>
      <c r="AR521" s="187"/>
      <c r="AS521" s="131" t="s">
        <v>309</v>
      </c>
      <c r="AT521" s="132"/>
      <c r="AU521" s="187"/>
      <c r="AV521" s="187"/>
      <c r="AW521" s="131" t="s">
        <v>297</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328</v>
      </c>
      <c r="F525" s="363"/>
      <c r="G525" s="364"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326</v>
      </c>
      <c r="AF525" s="366"/>
      <c r="AG525" s="366"/>
      <c r="AH525" s="367"/>
      <c r="AI525" s="218" t="s">
        <v>317</v>
      </c>
      <c r="AJ525" s="218"/>
      <c r="AK525" s="218"/>
      <c r="AL525" s="159"/>
      <c r="AM525" s="218" t="s">
        <v>396</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5"/>
      <c r="AR526" s="187"/>
      <c r="AS526" s="131" t="s">
        <v>309</v>
      </c>
      <c r="AT526" s="132"/>
      <c r="AU526" s="187"/>
      <c r="AV526" s="187"/>
      <c r="AW526" s="131" t="s">
        <v>297</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328</v>
      </c>
      <c r="F530" s="363"/>
      <c r="G530" s="364"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326</v>
      </c>
      <c r="AF530" s="366"/>
      <c r="AG530" s="366"/>
      <c r="AH530" s="367"/>
      <c r="AI530" s="218" t="s">
        <v>317</v>
      </c>
      <c r="AJ530" s="218"/>
      <c r="AK530" s="218"/>
      <c r="AL530" s="159"/>
      <c r="AM530" s="218" t="s">
        <v>396</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5"/>
      <c r="AR531" s="187"/>
      <c r="AS531" s="131" t="s">
        <v>309</v>
      </c>
      <c r="AT531" s="132"/>
      <c r="AU531" s="187"/>
      <c r="AV531" s="187"/>
      <c r="AW531" s="131" t="s">
        <v>297</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5" t="s">
        <v>338</v>
      </c>
      <c r="H538" s="121"/>
      <c r="I538" s="121"/>
      <c r="J538" s="926"/>
      <c r="K538" s="927"/>
      <c r="L538" s="927"/>
      <c r="M538" s="927"/>
      <c r="N538" s="927"/>
      <c r="O538" s="927"/>
      <c r="P538" s="927"/>
      <c r="Q538" s="927"/>
      <c r="R538" s="927"/>
      <c r="S538" s="927"/>
      <c r="T538" s="928"/>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9"/>
    </row>
    <row r="539" spans="1:50" ht="18.75" hidden="1" customHeight="1" x14ac:dyDescent="0.15">
      <c r="A539" s="144"/>
      <c r="B539" s="140"/>
      <c r="C539" s="139"/>
      <c r="D539" s="140"/>
      <c r="E539" s="362" t="s">
        <v>327</v>
      </c>
      <c r="F539" s="363"/>
      <c r="G539" s="364"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326</v>
      </c>
      <c r="AF539" s="366"/>
      <c r="AG539" s="366"/>
      <c r="AH539" s="367"/>
      <c r="AI539" s="218" t="s">
        <v>317</v>
      </c>
      <c r="AJ539" s="218"/>
      <c r="AK539" s="218"/>
      <c r="AL539" s="159"/>
      <c r="AM539" s="218" t="s">
        <v>396</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5"/>
      <c r="AR540" s="187"/>
      <c r="AS540" s="131" t="s">
        <v>309</v>
      </c>
      <c r="AT540" s="132"/>
      <c r="AU540" s="187"/>
      <c r="AV540" s="187"/>
      <c r="AW540" s="131" t="s">
        <v>297</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298</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327</v>
      </c>
      <c r="F544" s="363"/>
      <c r="G544" s="364"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326</v>
      </c>
      <c r="AF544" s="366"/>
      <c r="AG544" s="366"/>
      <c r="AH544" s="367"/>
      <c r="AI544" s="218" t="s">
        <v>317</v>
      </c>
      <c r="AJ544" s="218"/>
      <c r="AK544" s="218"/>
      <c r="AL544" s="159"/>
      <c r="AM544" s="218" t="s">
        <v>396</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5"/>
      <c r="AR545" s="187"/>
      <c r="AS545" s="131" t="s">
        <v>309</v>
      </c>
      <c r="AT545" s="132"/>
      <c r="AU545" s="187"/>
      <c r="AV545" s="187"/>
      <c r="AW545" s="131" t="s">
        <v>297</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298</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327</v>
      </c>
      <c r="F549" s="363"/>
      <c r="G549" s="364"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326</v>
      </c>
      <c r="AF549" s="366"/>
      <c r="AG549" s="366"/>
      <c r="AH549" s="367"/>
      <c r="AI549" s="218" t="s">
        <v>317</v>
      </c>
      <c r="AJ549" s="218"/>
      <c r="AK549" s="218"/>
      <c r="AL549" s="159"/>
      <c r="AM549" s="218" t="s">
        <v>396</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5"/>
      <c r="AR550" s="187"/>
      <c r="AS550" s="131" t="s">
        <v>309</v>
      </c>
      <c r="AT550" s="132"/>
      <c r="AU550" s="187"/>
      <c r="AV550" s="187"/>
      <c r="AW550" s="131" t="s">
        <v>297</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298</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327</v>
      </c>
      <c r="F554" s="363"/>
      <c r="G554" s="364"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326</v>
      </c>
      <c r="AF554" s="366"/>
      <c r="AG554" s="366"/>
      <c r="AH554" s="367"/>
      <c r="AI554" s="218" t="s">
        <v>317</v>
      </c>
      <c r="AJ554" s="218"/>
      <c r="AK554" s="218"/>
      <c r="AL554" s="159"/>
      <c r="AM554" s="218" t="s">
        <v>396</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5"/>
      <c r="AR555" s="187"/>
      <c r="AS555" s="131" t="s">
        <v>309</v>
      </c>
      <c r="AT555" s="132"/>
      <c r="AU555" s="187"/>
      <c r="AV555" s="187"/>
      <c r="AW555" s="131" t="s">
        <v>297</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298</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327</v>
      </c>
      <c r="F559" s="363"/>
      <c r="G559" s="364"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326</v>
      </c>
      <c r="AF559" s="366"/>
      <c r="AG559" s="366"/>
      <c r="AH559" s="367"/>
      <c r="AI559" s="218" t="s">
        <v>317</v>
      </c>
      <c r="AJ559" s="218"/>
      <c r="AK559" s="218"/>
      <c r="AL559" s="159"/>
      <c r="AM559" s="218" t="s">
        <v>396</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5"/>
      <c r="AR560" s="187"/>
      <c r="AS560" s="131" t="s">
        <v>309</v>
      </c>
      <c r="AT560" s="132"/>
      <c r="AU560" s="187"/>
      <c r="AV560" s="187"/>
      <c r="AW560" s="131" t="s">
        <v>297</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298</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328</v>
      </c>
      <c r="F564" s="363"/>
      <c r="G564" s="364"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326</v>
      </c>
      <c r="AF564" s="366"/>
      <c r="AG564" s="366"/>
      <c r="AH564" s="367"/>
      <c r="AI564" s="218" t="s">
        <v>317</v>
      </c>
      <c r="AJ564" s="218"/>
      <c r="AK564" s="218"/>
      <c r="AL564" s="159"/>
      <c r="AM564" s="218" t="s">
        <v>396</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5"/>
      <c r="AR565" s="187"/>
      <c r="AS565" s="131" t="s">
        <v>309</v>
      </c>
      <c r="AT565" s="132"/>
      <c r="AU565" s="187"/>
      <c r="AV565" s="187"/>
      <c r="AW565" s="131" t="s">
        <v>297</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328</v>
      </c>
      <c r="F569" s="363"/>
      <c r="G569" s="364"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326</v>
      </c>
      <c r="AF569" s="366"/>
      <c r="AG569" s="366"/>
      <c r="AH569" s="367"/>
      <c r="AI569" s="218" t="s">
        <v>317</v>
      </c>
      <c r="AJ569" s="218"/>
      <c r="AK569" s="218"/>
      <c r="AL569" s="159"/>
      <c r="AM569" s="218" t="s">
        <v>396</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5"/>
      <c r="AR570" s="187"/>
      <c r="AS570" s="131" t="s">
        <v>309</v>
      </c>
      <c r="AT570" s="132"/>
      <c r="AU570" s="187"/>
      <c r="AV570" s="187"/>
      <c r="AW570" s="131" t="s">
        <v>297</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328</v>
      </c>
      <c r="F574" s="363"/>
      <c r="G574" s="364"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326</v>
      </c>
      <c r="AF574" s="366"/>
      <c r="AG574" s="366"/>
      <c r="AH574" s="367"/>
      <c r="AI574" s="218" t="s">
        <v>317</v>
      </c>
      <c r="AJ574" s="218"/>
      <c r="AK574" s="218"/>
      <c r="AL574" s="159"/>
      <c r="AM574" s="218" t="s">
        <v>396</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5"/>
      <c r="AR575" s="187"/>
      <c r="AS575" s="131" t="s">
        <v>309</v>
      </c>
      <c r="AT575" s="132"/>
      <c r="AU575" s="187"/>
      <c r="AV575" s="187"/>
      <c r="AW575" s="131" t="s">
        <v>297</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328</v>
      </c>
      <c r="F579" s="363"/>
      <c r="G579" s="364"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326</v>
      </c>
      <c r="AF579" s="366"/>
      <c r="AG579" s="366"/>
      <c r="AH579" s="367"/>
      <c r="AI579" s="218" t="s">
        <v>317</v>
      </c>
      <c r="AJ579" s="218"/>
      <c r="AK579" s="218"/>
      <c r="AL579" s="159"/>
      <c r="AM579" s="218" t="s">
        <v>396</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5"/>
      <c r="AR580" s="187"/>
      <c r="AS580" s="131" t="s">
        <v>309</v>
      </c>
      <c r="AT580" s="132"/>
      <c r="AU580" s="187"/>
      <c r="AV580" s="187"/>
      <c r="AW580" s="131" t="s">
        <v>297</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328</v>
      </c>
      <c r="F584" s="363"/>
      <c r="G584" s="364"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326</v>
      </c>
      <c r="AF584" s="366"/>
      <c r="AG584" s="366"/>
      <c r="AH584" s="367"/>
      <c r="AI584" s="218" t="s">
        <v>317</v>
      </c>
      <c r="AJ584" s="218"/>
      <c r="AK584" s="218"/>
      <c r="AL584" s="159"/>
      <c r="AM584" s="218" t="s">
        <v>396</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5"/>
      <c r="AR585" s="187"/>
      <c r="AS585" s="131" t="s">
        <v>309</v>
      </c>
      <c r="AT585" s="132"/>
      <c r="AU585" s="187"/>
      <c r="AV585" s="187"/>
      <c r="AW585" s="131" t="s">
        <v>297</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5" t="s">
        <v>338</v>
      </c>
      <c r="H592" s="121"/>
      <c r="I592" s="121"/>
      <c r="J592" s="926"/>
      <c r="K592" s="927"/>
      <c r="L592" s="927"/>
      <c r="M592" s="927"/>
      <c r="N592" s="927"/>
      <c r="O592" s="927"/>
      <c r="P592" s="927"/>
      <c r="Q592" s="927"/>
      <c r="R592" s="927"/>
      <c r="S592" s="927"/>
      <c r="T592" s="928"/>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9"/>
    </row>
    <row r="593" spans="1:50" ht="18.75" hidden="1" customHeight="1" x14ac:dyDescent="0.15">
      <c r="A593" s="144"/>
      <c r="B593" s="140"/>
      <c r="C593" s="139"/>
      <c r="D593" s="140"/>
      <c r="E593" s="362" t="s">
        <v>327</v>
      </c>
      <c r="F593" s="363"/>
      <c r="G593" s="364"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326</v>
      </c>
      <c r="AF593" s="366"/>
      <c r="AG593" s="366"/>
      <c r="AH593" s="367"/>
      <c r="AI593" s="218" t="s">
        <v>317</v>
      </c>
      <c r="AJ593" s="218"/>
      <c r="AK593" s="218"/>
      <c r="AL593" s="159"/>
      <c r="AM593" s="218" t="s">
        <v>396</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5"/>
      <c r="AR594" s="187"/>
      <c r="AS594" s="131" t="s">
        <v>309</v>
      </c>
      <c r="AT594" s="132"/>
      <c r="AU594" s="187"/>
      <c r="AV594" s="187"/>
      <c r="AW594" s="131" t="s">
        <v>297</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298</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327</v>
      </c>
      <c r="F598" s="363"/>
      <c r="G598" s="364"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326</v>
      </c>
      <c r="AF598" s="366"/>
      <c r="AG598" s="366"/>
      <c r="AH598" s="367"/>
      <c r="AI598" s="218" t="s">
        <v>317</v>
      </c>
      <c r="AJ598" s="218"/>
      <c r="AK598" s="218"/>
      <c r="AL598" s="159"/>
      <c r="AM598" s="218" t="s">
        <v>396</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5"/>
      <c r="AR599" s="187"/>
      <c r="AS599" s="131" t="s">
        <v>309</v>
      </c>
      <c r="AT599" s="132"/>
      <c r="AU599" s="187"/>
      <c r="AV599" s="187"/>
      <c r="AW599" s="131" t="s">
        <v>297</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298</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327</v>
      </c>
      <c r="F603" s="363"/>
      <c r="G603" s="364"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326</v>
      </c>
      <c r="AF603" s="366"/>
      <c r="AG603" s="366"/>
      <c r="AH603" s="367"/>
      <c r="AI603" s="218" t="s">
        <v>317</v>
      </c>
      <c r="AJ603" s="218"/>
      <c r="AK603" s="218"/>
      <c r="AL603" s="159"/>
      <c r="AM603" s="218" t="s">
        <v>396</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5"/>
      <c r="AR604" s="187"/>
      <c r="AS604" s="131" t="s">
        <v>309</v>
      </c>
      <c r="AT604" s="132"/>
      <c r="AU604" s="187"/>
      <c r="AV604" s="187"/>
      <c r="AW604" s="131" t="s">
        <v>297</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298</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327</v>
      </c>
      <c r="F608" s="363"/>
      <c r="G608" s="364"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326</v>
      </c>
      <c r="AF608" s="366"/>
      <c r="AG608" s="366"/>
      <c r="AH608" s="367"/>
      <c r="AI608" s="218" t="s">
        <v>317</v>
      </c>
      <c r="AJ608" s="218"/>
      <c r="AK608" s="218"/>
      <c r="AL608" s="159"/>
      <c r="AM608" s="218" t="s">
        <v>396</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5"/>
      <c r="AR609" s="187"/>
      <c r="AS609" s="131" t="s">
        <v>309</v>
      </c>
      <c r="AT609" s="132"/>
      <c r="AU609" s="187"/>
      <c r="AV609" s="187"/>
      <c r="AW609" s="131" t="s">
        <v>297</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298</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327</v>
      </c>
      <c r="F613" s="363"/>
      <c r="G613" s="364"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326</v>
      </c>
      <c r="AF613" s="366"/>
      <c r="AG613" s="366"/>
      <c r="AH613" s="367"/>
      <c r="AI613" s="218" t="s">
        <v>317</v>
      </c>
      <c r="AJ613" s="218"/>
      <c r="AK613" s="218"/>
      <c r="AL613" s="159"/>
      <c r="AM613" s="218" t="s">
        <v>396</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5"/>
      <c r="AR614" s="187"/>
      <c r="AS614" s="131" t="s">
        <v>309</v>
      </c>
      <c r="AT614" s="132"/>
      <c r="AU614" s="187"/>
      <c r="AV614" s="187"/>
      <c r="AW614" s="131" t="s">
        <v>297</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298</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328</v>
      </c>
      <c r="F618" s="363"/>
      <c r="G618" s="364"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326</v>
      </c>
      <c r="AF618" s="366"/>
      <c r="AG618" s="366"/>
      <c r="AH618" s="367"/>
      <c r="AI618" s="218" t="s">
        <v>317</v>
      </c>
      <c r="AJ618" s="218"/>
      <c r="AK618" s="218"/>
      <c r="AL618" s="159"/>
      <c r="AM618" s="218" t="s">
        <v>396</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5"/>
      <c r="AR619" s="187"/>
      <c r="AS619" s="131" t="s">
        <v>309</v>
      </c>
      <c r="AT619" s="132"/>
      <c r="AU619" s="187"/>
      <c r="AV619" s="187"/>
      <c r="AW619" s="131" t="s">
        <v>297</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328</v>
      </c>
      <c r="F623" s="363"/>
      <c r="G623" s="364"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326</v>
      </c>
      <c r="AF623" s="366"/>
      <c r="AG623" s="366"/>
      <c r="AH623" s="367"/>
      <c r="AI623" s="218" t="s">
        <v>317</v>
      </c>
      <c r="AJ623" s="218"/>
      <c r="AK623" s="218"/>
      <c r="AL623" s="159"/>
      <c r="AM623" s="218" t="s">
        <v>396</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5"/>
      <c r="AR624" s="187"/>
      <c r="AS624" s="131" t="s">
        <v>309</v>
      </c>
      <c r="AT624" s="132"/>
      <c r="AU624" s="187"/>
      <c r="AV624" s="187"/>
      <c r="AW624" s="131" t="s">
        <v>297</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328</v>
      </c>
      <c r="F628" s="363"/>
      <c r="G628" s="364"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326</v>
      </c>
      <c r="AF628" s="366"/>
      <c r="AG628" s="366"/>
      <c r="AH628" s="367"/>
      <c r="AI628" s="218" t="s">
        <v>317</v>
      </c>
      <c r="AJ628" s="218"/>
      <c r="AK628" s="218"/>
      <c r="AL628" s="159"/>
      <c r="AM628" s="218" t="s">
        <v>396</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5"/>
      <c r="AR629" s="187"/>
      <c r="AS629" s="131" t="s">
        <v>309</v>
      </c>
      <c r="AT629" s="132"/>
      <c r="AU629" s="187"/>
      <c r="AV629" s="187"/>
      <c r="AW629" s="131" t="s">
        <v>297</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328</v>
      </c>
      <c r="F633" s="363"/>
      <c r="G633" s="364"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326</v>
      </c>
      <c r="AF633" s="366"/>
      <c r="AG633" s="366"/>
      <c r="AH633" s="367"/>
      <c r="AI633" s="218" t="s">
        <v>317</v>
      </c>
      <c r="AJ633" s="218"/>
      <c r="AK633" s="218"/>
      <c r="AL633" s="159"/>
      <c r="AM633" s="218" t="s">
        <v>396</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5"/>
      <c r="AR634" s="187"/>
      <c r="AS634" s="131" t="s">
        <v>309</v>
      </c>
      <c r="AT634" s="132"/>
      <c r="AU634" s="187"/>
      <c r="AV634" s="187"/>
      <c r="AW634" s="131" t="s">
        <v>297</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328</v>
      </c>
      <c r="F638" s="363"/>
      <c r="G638" s="364"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326</v>
      </c>
      <c r="AF638" s="366"/>
      <c r="AG638" s="366"/>
      <c r="AH638" s="367"/>
      <c r="AI638" s="218" t="s">
        <v>317</v>
      </c>
      <c r="AJ638" s="218"/>
      <c r="AK638" s="218"/>
      <c r="AL638" s="159"/>
      <c r="AM638" s="218" t="s">
        <v>396</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5"/>
      <c r="AR639" s="187"/>
      <c r="AS639" s="131" t="s">
        <v>309</v>
      </c>
      <c r="AT639" s="132"/>
      <c r="AU639" s="187"/>
      <c r="AV639" s="187"/>
      <c r="AW639" s="131" t="s">
        <v>297</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5" t="s">
        <v>338</v>
      </c>
      <c r="H646" s="121"/>
      <c r="I646" s="121"/>
      <c r="J646" s="926"/>
      <c r="K646" s="927"/>
      <c r="L646" s="927"/>
      <c r="M646" s="927"/>
      <c r="N646" s="927"/>
      <c r="O646" s="927"/>
      <c r="P646" s="927"/>
      <c r="Q646" s="927"/>
      <c r="R646" s="927"/>
      <c r="S646" s="927"/>
      <c r="T646" s="928"/>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9"/>
    </row>
    <row r="647" spans="1:50" ht="18.75" hidden="1" customHeight="1" x14ac:dyDescent="0.15">
      <c r="A647" s="144"/>
      <c r="B647" s="140"/>
      <c r="C647" s="139"/>
      <c r="D647" s="140"/>
      <c r="E647" s="362" t="s">
        <v>327</v>
      </c>
      <c r="F647" s="363"/>
      <c r="G647" s="364"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326</v>
      </c>
      <c r="AF647" s="366"/>
      <c r="AG647" s="366"/>
      <c r="AH647" s="367"/>
      <c r="AI647" s="218" t="s">
        <v>317</v>
      </c>
      <c r="AJ647" s="218"/>
      <c r="AK647" s="218"/>
      <c r="AL647" s="159"/>
      <c r="AM647" s="218" t="s">
        <v>396</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5"/>
      <c r="AR648" s="187"/>
      <c r="AS648" s="131" t="s">
        <v>309</v>
      </c>
      <c r="AT648" s="132"/>
      <c r="AU648" s="187"/>
      <c r="AV648" s="187"/>
      <c r="AW648" s="131" t="s">
        <v>297</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298</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327</v>
      </c>
      <c r="F652" s="363"/>
      <c r="G652" s="364"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326</v>
      </c>
      <c r="AF652" s="366"/>
      <c r="AG652" s="366"/>
      <c r="AH652" s="367"/>
      <c r="AI652" s="218" t="s">
        <v>317</v>
      </c>
      <c r="AJ652" s="218"/>
      <c r="AK652" s="218"/>
      <c r="AL652" s="159"/>
      <c r="AM652" s="218" t="s">
        <v>396</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5"/>
      <c r="AR653" s="187"/>
      <c r="AS653" s="131" t="s">
        <v>309</v>
      </c>
      <c r="AT653" s="132"/>
      <c r="AU653" s="187"/>
      <c r="AV653" s="187"/>
      <c r="AW653" s="131" t="s">
        <v>297</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298</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327</v>
      </c>
      <c r="F657" s="363"/>
      <c r="G657" s="364"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326</v>
      </c>
      <c r="AF657" s="366"/>
      <c r="AG657" s="366"/>
      <c r="AH657" s="367"/>
      <c r="AI657" s="218" t="s">
        <v>317</v>
      </c>
      <c r="AJ657" s="218"/>
      <c r="AK657" s="218"/>
      <c r="AL657" s="159"/>
      <c r="AM657" s="218" t="s">
        <v>396</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5"/>
      <c r="AR658" s="187"/>
      <c r="AS658" s="131" t="s">
        <v>309</v>
      </c>
      <c r="AT658" s="132"/>
      <c r="AU658" s="187"/>
      <c r="AV658" s="187"/>
      <c r="AW658" s="131" t="s">
        <v>297</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298</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327</v>
      </c>
      <c r="F662" s="363"/>
      <c r="G662" s="364"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326</v>
      </c>
      <c r="AF662" s="366"/>
      <c r="AG662" s="366"/>
      <c r="AH662" s="367"/>
      <c r="AI662" s="218" t="s">
        <v>317</v>
      </c>
      <c r="AJ662" s="218"/>
      <c r="AK662" s="218"/>
      <c r="AL662" s="159"/>
      <c r="AM662" s="218" t="s">
        <v>396</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5"/>
      <c r="AR663" s="187"/>
      <c r="AS663" s="131" t="s">
        <v>309</v>
      </c>
      <c r="AT663" s="132"/>
      <c r="AU663" s="187"/>
      <c r="AV663" s="187"/>
      <c r="AW663" s="131" t="s">
        <v>297</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298</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327</v>
      </c>
      <c r="F667" s="363"/>
      <c r="G667" s="364"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326</v>
      </c>
      <c r="AF667" s="366"/>
      <c r="AG667" s="366"/>
      <c r="AH667" s="367"/>
      <c r="AI667" s="218" t="s">
        <v>317</v>
      </c>
      <c r="AJ667" s="218"/>
      <c r="AK667" s="218"/>
      <c r="AL667" s="159"/>
      <c r="AM667" s="218" t="s">
        <v>396</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5"/>
      <c r="AR668" s="187"/>
      <c r="AS668" s="131" t="s">
        <v>309</v>
      </c>
      <c r="AT668" s="132"/>
      <c r="AU668" s="187"/>
      <c r="AV668" s="187"/>
      <c r="AW668" s="131" t="s">
        <v>297</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298</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328</v>
      </c>
      <c r="F672" s="363"/>
      <c r="G672" s="364"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326</v>
      </c>
      <c r="AF672" s="366"/>
      <c r="AG672" s="366"/>
      <c r="AH672" s="367"/>
      <c r="AI672" s="218" t="s">
        <v>317</v>
      </c>
      <c r="AJ672" s="218"/>
      <c r="AK672" s="218"/>
      <c r="AL672" s="159"/>
      <c r="AM672" s="218" t="s">
        <v>396</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5"/>
      <c r="AR673" s="187"/>
      <c r="AS673" s="131" t="s">
        <v>309</v>
      </c>
      <c r="AT673" s="132"/>
      <c r="AU673" s="187"/>
      <c r="AV673" s="187"/>
      <c r="AW673" s="131" t="s">
        <v>297</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328</v>
      </c>
      <c r="F677" s="363"/>
      <c r="G677" s="364"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326</v>
      </c>
      <c r="AF677" s="366"/>
      <c r="AG677" s="366"/>
      <c r="AH677" s="367"/>
      <c r="AI677" s="218" t="s">
        <v>317</v>
      </c>
      <c r="AJ677" s="218"/>
      <c r="AK677" s="218"/>
      <c r="AL677" s="159"/>
      <c r="AM677" s="218" t="s">
        <v>396</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5"/>
      <c r="AR678" s="187"/>
      <c r="AS678" s="131" t="s">
        <v>309</v>
      </c>
      <c r="AT678" s="132"/>
      <c r="AU678" s="187"/>
      <c r="AV678" s="187"/>
      <c r="AW678" s="131" t="s">
        <v>297</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328</v>
      </c>
      <c r="F682" s="363"/>
      <c r="G682" s="364"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326</v>
      </c>
      <c r="AF682" s="366"/>
      <c r="AG682" s="366"/>
      <c r="AH682" s="367"/>
      <c r="AI682" s="218" t="s">
        <v>317</v>
      </c>
      <c r="AJ682" s="218"/>
      <c r="AK682" s="218"/>
      <c r="AL682" s="159"/>
      <c r="AM682" s="218" t="s">
        <v>396</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5"/>
      <c r="AR683" s="187"/>
      <c r="AS683" s="131" t="s">
        <v>309</v>
      </c>
      <c r="AT683" s="132"/>
      <c r="AU683" s="187"/>
      <c r="AV683" s="187"/>
      <c r="AW683" s="131" t="s">
        <v>297</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328</v>
      </c>
      <c r="F687" s="363"/>
      <c r="G687" s="364"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326</v>
      </c>
      <c r="AF687" s="366"/>
      <c r="AG687" s="366"/>
      <c r="AH687" s="367"/>
      <c r="AI687" s="218" t="s">
        <v>317</v>
      </c>
      <c r="AJ687" s="218"/>
      <c r="AK687" s="218"/>
      <c r="AL687" s="159"/>
      <c r="AM687" s="218" t="s">
        <v>396</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5"/>
      <c r="AR688" s="187"/>
      <c r="AS688" s="131" t="s">
        <v>309</v>
      </c>
      <c r="AT688" s="132"/>
      <c r="AU688" s="187"/>
      <c r="AV688" s="187"/>
      <c r="AW688" s="131" t="s">
        <v>297</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328</v>
      </c>
      <c r="F692" s="363"/>
      <c r="G692" s="364"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326</v>
      </c>
      <c r="AF692" s="366"/>
      <c r="AG692" s="366"/>
      <c r="AH692" s="367"/>
      <c r="AI692" s="218" t="s">
        <v>317</v>
      </c>
      <c r="AJ692" s="218"/>
      <c r="AK692" s="218"/>
      <c r="AL692" s="159"/>
      <c r="AM692" s="218" t="s">
        <v>396</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5"/>
      <c r="AR693" s="187"/>
      <c r="AS693" s="131" t="s">
        <v>309</v>
      </c>
      <c r="AT693" s="132"/>
      <c r="AU693" s="187"/>
      <c r="AV693" s="187"/>
      <c r="AW693" s="131" t="s">
        <v>297</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51" t="s">
        <v>31</v>
      </c>
      <c r="AH701" s="408"/>
      <c r="AI701" s="408"/>
      <c r="AJ701" s="408"/>
      <c r="AK701" s="408"/>
      <c r="AL701" s="408"/>
      <c r="AM701" s="408"/>
      <c r="AN701" s="408"/>
      <c r="AO701" s="408"/>
      <c r="AP701" s="408"/>
      <c r="AQ701" s="408"/>
      <c r="AR701" s="408"/>
      <c r="AS701" s="408"/>
      <c r="AT701" s="408"/>
      <c r="AU701" s="408"/>
      <c r="AV701" s="408"/>
      <c r="AW701" s="408"/>
      <c r="AX701" s="852"/>
    </row>
    <row r="702" spans="1:50" ht="50.25" customHeight="1" x14ac:dyDescent="0.15">
      <c r="A702" s="897" t="s">
        <v>259</v>
      </c>
      <c r="B702" s="89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8" t="s">
        <v>469</v>
      </c>
      <c r="AE702" s="369"/>
      <c r="AF702" s="369"/>
      <c r="AG702" s="411" t="s">
        <v>480</v>
      </c>
      <c r="AH702" s="412"/>
      <c r="AI702" s="412"/>
      <c r="AJ702" s="412"/>
      <c r="AK702" s="412"/>
      <c r="AL702" s="412"/>
      <c r="AM702" s="412"/>
      <c r="AN702" s="412"/>
      <c r="AO702" s="412"/>
      <c r="AP702" s="412"/>
      <c r="AQ702" s="412"/>
      <c r="AR702" s="412"/>
      <c r="AS702" s="412"/>
      <c r="AT702" s="412"/>
      <c r="AU702" s="412"/>
      <c r="AV702" s="412"/>
      <c r="AW702" s="412"/>
      <c r="AX702" s="413"/>
    </row>
    <row r="703" spans="1:50" ht="40.5" customHeight="1" x14ac:dyDescent="0.15">
      <c r="A703" s="899"/>
      <c r="B703" s="900"/>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4"/>
      <c r="AD703" s="348" t="s">
        <v>469</v>
      </c>
      <c r="AE703" s="349"/>
      <c r="AF703" s="349"/>
      <c r="AG703" s="117" t="s">
        <v>481</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901"/>
      <c r="B704" s="902"/>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469</v>
      </c>
      <c r="AE704" s="810"/>
      <c r="AF704" s="810"/>
      <c r="AG704" s="134" t="s">
        <v>482</v>
      </c>
      <c r="AH704" s="103"/>
      <c r="AI704" s="103"/>
      <c r="AJ704" s="103"/>
      <c r="AK704" s="103"/>
      <c r="AL704" s="103"/>
      <c r="AM704" s="103"/>
      <c r="AN704" s="103"/>
      <c r="AO704" s="103"/>
      <c r="AP704" s="103"/>
      <c r="AQ704" s="103"/>
      <c r="AR704" s="103"/>
      <c r="AS704" s="103"/>
      <c r="AT704" s="103"/>
      <c r="AU704" s="103"/>
      <c r="AV704" s="103"/>
      <c r="AW704" s="103"/>
      <c r="AX704" s="201"/>
    </row>
    <row r="705" spans="1:50" ht="40.5" customHeight="1" x14ac:dyDescent="0.15">
      <c r="A705" s="668" t="s">
        <v>39</v>
      </c>
      <c r="B705" s="669"/>
      <c r="C705" s="848" t="s">
        <v>41</v>
      </c>
      <c r="D705" s="84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0"/>
      <c r="AD705" s="740" t="s">
        <v>469</v>
      </c>
      <c r="AE705" s="741"/>
      <c r="AF705" s="741"/>
      <c r="AG705" s="123" t="s">
        <v>676</v>
      </c>
      <c r="AH705" s="100"/>
      <c r="AI705" s="100"/>
      <c r="AJ705" s="100"/>
      <c r="AK705" s="100"/>
      <c r="AL705" s="100"/>
      <c r="AM705" s="100"/>
      <c r="AN705" s="100"/>
      <c r="AO705" s="100"/>
      <c r="AP705" s="100"/>
      <c r="AQ705" s="100"/>
      <c r="AR705" s="100"/>
      <c r="AS705" s="100"/>
      <c r="AT705" s="100"/>
      <c r="AU705" s="100"/>
      <c r="AV705" s="100"/>
      <c r="AW705" s="100"/>
      <c r="AX705" s="124"/>
    </row>
    <row r="706" spans="1:50" ht="40.5" customHeight="1" x14ac:dyDescent="0.15">
      <c r="A706" s="670"/>
      <c r="B706" s="671"/>
      <c r="C706" s="821"/>
      <c r="D706" s="822"/>
      <c r="E706" s="757" t="s">
        <v>458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538</v>
      </c>
      <c r="AE706" s="349"/>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40.5" customHeight="1" x14ac:dyDescent="0.15">
      <c r="A707" s="670"/>
      <c r="B707" s="671"/>
      <c r="C707" s="823"/>
      <c r="D707" s="824"/>
      <c r="E707" s="760" t="s">
        <v>377</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538</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70"/>
      <c r="B708" s="672"/>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8" t="s">
        <v>469</v>
      </c>
      <c r="AE708" s="629"/>
      <c r="AF708" s="629"/>
      <c r="AG708" s="769" t="s">
        <v>483</v>
      </c>
      <c r="AH708" s="770"/>
      <c r="AI708" s="770"/>
      <c r="AJ708" s="770"/>
      <c r="AK708" s="770"/>
      <c r="AL708" s="770"/>
      <c r="AM708" s="770"/>
      <c r="AN708" s="770"/>
      <c r="AO708" s="770"/>
      <c r="AP708" s="770"/>
      <c r="AQ708" s="770"/>
      <c r="AR708" s="770"/>
      <c r="AS708" s="770"/>
      <c r="AT708" s="770"/>
      <c r="AU708" s="770"/>
      <c r="AV708" s="770"/>
      <c r="AW708" s="770"/>
      <c r="AX708" s="771"/>
    </row>
    <row r="709" spans="1:50" ht="40.5" customHeight="1" x14ac:dyDescent="0.15">
      <c r="A709" s="670"/>
      <c r="B709" s="672"/>
      <c r="C709" s="423" t="s">
        <v>262</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469</v>
      </c>
      <c r="AE709" s="349"/>
      <c r="AF709" s="349"/>
      <c r="AG709" s="117" t="s">
        <v>484</v>
      </c>
      <c r="AH709" s="118"/>
      <c r="AI709" s="118"/>
      <c r="AJ709" s="118"/>
      <c r="AK709" s="118"/>
      <c r="AL709" s="118"/>
      <c r="AM709" s="118"/>
      <c r="AN709" s="118"/>
      <c r="AO709" s="118"/>
      <c r="AP709" s="118"/>
      <c r="AQ709" s="118"/>
      <c r="AR709" s="118"/>
      <c r="AS709" s="118"/>
      <c r="AT709" s="118"/>
      <c r="AU709" s="118"/>
      <c r="AV709" s="118"/>
      <c r="AW709" s="118"/>
      <c r="AX709" s="119"/>
    </row>
    <row r="710" spans="1:50" ht="51" customHeight="1" x14ac:dyDescent="0.15">
      <c r="A710" s="670"/>
      <c r="B710" s="672"/>
      <c r="C710" s="423" t="s">
        <v>38</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469</v>
      </c>
      <c r="AE710" s="349"/>
      <c r="AF710" s="349"/>
      <c r="AG710" s="117" t="s">
        <v>485</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70"/>
      <c r="B711" s="672"/>
      <c r="C711" s="423" t="s">
        <v>43</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469</v>
      </c>
      <c r="AE711" s="349"/>
      <c r="AF711" s="349"/>
      <c r="AG711" s="117" t="s">
        <v>486</v>
      </c>
      <c r="AH711" s="118"/>
      <c r="AI711" s="118"/>
      <c r="AJ711" s="118"/>
      <c r="AK711" s="118"/>
      <c r="AL711" s="118"/>
      <c r="AM711" s="118"/>
      <c r="AN711" s="118"/>
      <c r="AO711" s="118"/>
      <c r="AP711" s="118"/>
      <c r="AQ711" s="118"/>
      <c r="AR711" s="118"/>
      <c r="AS711" s="118"/>
      <c r="AT711" s="118"/>
      <c r="AU711" s="118"/>
      <c r="AV711" s="118"/>
      <c r="AW711" s="118"/>
      <c r="AX711" s="119"/>
    </row>
    <row r="712" spans="1:50" ht="40.5" customHeight="1" x14ac:dyDescent="0.15">
      <c r="A712" s="670"/>
      <c r="B712" s="672"/>
      <c r="C712" s="423" t="s">
        <v>419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9" t="s">
        <v>469</v>
      </c>
      <c r="AE712" s="810"/>
      <c r="AF712" s="810"/>
      <c r="AG712" s="837" t="s">
        <v>556</v>
      </c>
      <c r="AH712" s="838"/>
      <c r="AI712" s="838"/>
      <c r="AJ712" s="838"/>
      <c r="AK712" s="838"/>
      <c r="AL712" s="838"/>
      <c r="AM712" s="838"/>
      <c r="AN712" s="838"/>
      <c r="AO712" s="838"/>
      <c r="AP712" s="838"/>
      <c r="AQ712" s="838"/>
      <c r="AR712" s="838"/>
      <c r="AS712" s="838"/>
      <c r="AT712" s="838"/>
      <c r="AU712" s="838"/>
      <c r="AV712" s="838"/>
      <c r="AW712" s="838"/>
      <c r="AX712" s="839"/>
    </row>
    <row r="713" spans="1:50" ht="40.5" customHeight="1" x14ac:dyDescent="0.15">
      <c r="A713" s="670"/>
      <c r="B713" s="672"/>
      <c r="C713" s="975" t="s">
        <v>420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8" t="s">
        <v>539</v>
      </c>
      <c r="AE713" s="349"/>
      <c r="AF713" s="687"/>
      <c r="AG713" s="117" t="s">
        <v>488</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3"/>
      <c r="B714" s="674"/>
      <c r="C714" s="675" t="s">
        <v>384</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469</v>
      </c>
      <c r="AE714" s="835"/>
      <c r="AF714" s="836"/>
      <c r="AG714" s="763" t="s">
        <v>489</v>
      </c>
      <c r="AH714" s="764"/>
      <c r="AI714" s="764"/>
      <c r="AJ714" s="764"/>
      <c r="AK714" s="764"/>
      <c r="AL714" s="764"/>
      <c r="AM714" s="764"/>
      <c r="AN714" s="764"/>
      <c r="AO714" s="764"/>
      <c r="AP714" s="764"/>
      <c r="AQ714" s="764"/>
      <c r="AR714" s="764"/>
      <c r="AS714" s="764"/>
      <c r="AT714" s="764"/>
      <c r="AU714" s="764"/>
      <c r="AV714" s="764"/>
      <c r="AW714" s="764"/>
      <c r="AX714" s="765"/>
    </row>
    <row r="715" spans="1:50" ht="40.5" customHeight="1" x14ac:dyDescent="0.15">
      <c r="A715" s="668" t="s">
        <v>40</v>
      </c>
      <c r="B715" s="811"/>
      <c r="C715" s="812" t="s">
        <v>385</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8" t="s">
        <v>469</v>
      </c>
      <c r="AE715" s="629"/>
      <c r="AF715" s="755"/>
      <c r="AG715" s="769" t="s">
        <v>549</v>
      </c>
      <c r="AH715" s="770"/>
      <c r="AI715" s="770"/>
      <c r="AJ715" s="770"/>
      <c r="AK715" s="770"/>
      <c r="AL715" s="770"/>
      <c r="AM715" s="770"/>
      <c r="AN715" s="770"/>
      <c r="AO715" s="770"/>
      <c r="AP715" s="770"/>
      <c r="AQ715" s="770"/>
      <c r="AR715" s="770"/>
      <c r="AS715" s="770"/>
      <c r="AT715" s="770"/>
      <c r="AU715" s="770"/>
      <c r="AV715" s="770"/>
      <c r="AW715" s="770"/>
      <c r="AX715" s="771"/>
    </row>
    <row r="716" spans="1:50" ht="43.5" customHeight="1" x14ac:dyDescent="0.15">
      <c r="A716" s="670"/>
      <c r="B716" s="672"/>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469</v>
      </c>
      <c r="AE716" s="653"/>
      <c r="AF716" s="653"/>
      <c r="AG716" s="117" t="s">
        <v>490</v>
      </c>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70"/>
      <c r="B717" s="672"/>
      <c r="C717" s="423" t="s">
        <v>329</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469</v>
      </c>
      <c r="AE717" s="349"/>
      <c r="AF717" s="349"/>
      <c r="AG717" s="117" t="s">
        <v>545</v>
      </c>
      <c r="AH717" s="118"/>
      <c r="AI717" s="118"/>
      <c r="AJ717" s="118"/>
      <c r="AK717" s="118"/>
      <c r="AL717" s="118"/>
      <c r="AM717" s="118"/>
      <c r="AN717" s="118"/>
      <c r="AO717" s="118"/>
      <c r="AP717" s="118"/>
      <c r="AQ717" s="118"/>
      <c r="AR717" s="118"/>
      <c r="AS717" s="118"/>
      <c r="AT717" s="118"/>
      <c r="AU717" s="118"/>
      <c r="AV717" s="118"/>
      <c r="AW717" s="118"/>
      <c r="AX717" s="119"/>
    </row>
    <row r="718" spans="1:50" ht="69" customHeight="1" x14ac:dyDescent="0.15">
      <c r="A718" s="673"/>
      <c r="B718" s="674"/>
      <c r="C718" s="423" t="s">
        <v>44</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469</v>
      </c>
      <c r="AE718" s="349"/>
      <c r="AF718" s="349"/>
      <c r="AG718" s="125" t="s">
        <v>546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58</v>
      </c>
      <c r="B719" s="804"/>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539</v>
      </c>
      <c r="AE719" s="629"/>
      <c r="AF719" s="629"/>
      <c r="AG719" s="123" t="s">
        <v>512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3" t="s">
        <v>411</v>
      </c>
      <c r="D720" s="341"/>
      <c r="E720" s="341"/>
      <c r="F720" s="344"/>
      <c r="G720" s="340" t="s">
        <v>412</v>
      </c>
      <c r="H720" s="341"/>
      <c r="I720" s="341"/>
      <c r="J720" s="341"/>
      <c r="K720" s="341"/>
      <c r="L720" s="341"/>
      <c r="M720" s="341"/>
      <c r="N720" s="340" t="s">
        <v>416</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7"/>
      <c r="D721" s="338"/>
      <c r="E721" s="338"/>
      <c r="F721" s="339"/>
      <c r="G721" s="320"/>
      <c r="H721" s="321"/>
      <c r="I721" s="78" t="str">
        <f>IF(OR(G721="　", G721=""), "", "-")</f>
        <v/>
      </c>
      <c r="J721" s="324"/>
      <c r="K721" s="324"/>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7"/>
      <c r="D722" s="338"/>
      <c r="E722" s="338"/>
      <c r="F722" s="339"/>
      <c r="G722" s="320"/>
      <c r="H722" s="321"/>
      <c r="I722" s="78" t="str">
        <f t="shared" ref="I722:I725" si="4">IF(OR(G722="　", G722=""), "", "-")</f>
        <v/>
      </c>
      <c r="J722" s="324"/>
      <c r="K722" s="324"/>
      <c r="L722" s="78" t="str">
        <f t="shared" ref="L722:L725" si="5">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7"/>
      <c r="D723" s="338"/>
      <c r="E723" s="338"/>
      <c r="F723" s="339"/>
      <c r="G723" s="320"/>
      <c r="H723" s="321"/>
      <c r="I723" s="78" t="str">
        <f t="shared" si="4"/>
        <v/>
      </c>
      <c r="J723" s="324"/>
      <c r="K723" s="324"/>
      <c r="L723" s="78" t="str">
        <f t="shared" si="5"/>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7"/>
      <c r="D724" s="338"/>
      <c r="E724" s="338"/>
      <c r="F724" s="339"/>
      <c r="G724" s="320"/>
      <c r="H724" s="321"/>
      <c r="I724" s="78" t="str">
        <f t="shared" si="4"/>
        <v/>
      </c>
      <c r="J724" s="324"/>
      <c r="K724" s="324"/>
      <c r="L724" s="78" t="str">
        <f t="shared" si="5"/>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5"/>
      <c r="D725" s="346"/>
      <c r="E725" s="346"/>
      <c r="F725" s="347"/>
      <c r="G725" s="322"/>
      <c r="H725" s="323"/>
      <c r="I725" s="80" t="str">
        <f t="shared" si="4"/>
        <v/>
      </c>
      <c r="J725" s="325"/>
      <c r="K725" s="325"/>
      <c r="L725" s="80" t="str">
        <f t="shared" si="5"/>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48</v>
      </c>
      <c r="B726" s="829"/>
      <c r="C726" s="842" t="s">
        <v>53</v>
      </c>
      <c r="D726" s="864"/>
      <c r="E726" s="864"/>
      <c r="F726" s="865"/>
      <c r="G726" s="614" t="s">
        <v>555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0"/>
      <c r="B727" s="831"/>
      <c r="C727" s="609" t="s">
        <v>57</v>
      </c>
      <c r="D727" s="610"/>
      <c r="E727" s="610"/>
      <c r="F727" s="611"/>
      <c r="G727" s="612" t="s">
        <v>491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33</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2" t="s">
        <v>670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95.25" customHeight="1" thickBot="1" x14ac:dyDescent="0.2">
      <c r="A731" s="826" t="s">
        <v>256</v>
      </c>
      <c r="B731" s="827"/>
      <c r="C731" s="827"/>
      <c r="D731" s="827"/>
      <c r="E731" s="828"/>
      <c r="F731" s="756" t="s">
        <v>673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77.25" customHeight="1" thickBot="1" x14ac:dyDescent="0.2">
      <c r="A733" s="699" t="s">
        <v>672</v>
      </c>
      <c r="B733" s="700"/>
      <c r="C733" s="700"/>
      <c r="D733" s="700"/>
      <c r="E733" s="701"/>
      <c r="F733" s="665" t="s">
        <v>674</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t="s">
        <v>492</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427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357</v>
      </c>
      <c r="B737" s="327"/>
      <c r="C737" s="327"/>
      <c r="D737" s="327"/>
      <c r="E737" s="327"/>
      <c r="F737" s="327"/>
      <c r="G737" s="313" t="s">
        <v>541</v>
      </c>
      <c r="H737" s="314"/>
      <c r="I737" s="314"/>
      <c r="J737" s="314"/>
      <c r="K737" s="314"/>
      <c r="L737" s="314"/>
      <c r="M737" s="314"/>
      <c r="N737" s="314"/>
      <c r="O737" s="314"/>
      <c r="P737" s="315"/>
      <c r="Q737" s="327" t="s">
        <v>312</v>
      </c>
      <c r="R737" s="327"/>
      <c r="S737" s="327"/>
      <c r="T737" s="327"/>
      <c r="U737" s="327"/>
      <c r="V737" s="327"/>
      <c r="W737" s="313" t="s">
        <v>542</v>
      </c>
      <c r="X737" s="314"/>
      <c r="Y737" s="314"/>
      <c r="Z737" s="314"/>
      <c r="AA737" s="314"/>
      <c r="AB737" s="314"/>
      <c r="AC737" s="314"/>
      <c r="AD737" s="314"/>
      <c r="AE737" s="314"/>
      <c r="AF737" s="315"/>
      <c r="AG737" s="327" t="s">
        <v>313</v>
      </c>
      <c r="AH737" s="327"/>
      <c r="AI737" s="327"/>
      <c r="AJ737" s="327"/>
      <c r="AK737" s="327"/>
      <c r="AL737" s="327"/>
      <c r="AM737" s="313" t="s">
        <v>543</v>
      </c>
      <c r="AN737" s="314"/>
      <c r="AO737" s="314"/>
      <c r="AP737" s="314"/>
      <c r="AQ737" s="314"/>
      <c r="AR737" s="314"/>
      <c r="AS737" s="314"/>
      <c r="AT737" s="314"/>
      <c r="AU737" s="314"/>
      <c r="AV737" s="315"/>
      <c r="AW737" s="50"/>
      <c r="AX737" s="51"/>
    </row>
    <row r="738" spans="1:50" ht="24.75" customHeight="1" x14ac:dyDescent="0.15">
      <c r="A738" s="326" t="s">
        <v>314</v>
      </c>
      <c r="B738" s="279"/>
      <c r="C738" s="279"/>
      <c r="D738" s="279"/>
      <c r="E738" s="279"/>
      <c r="F738" s="279"/>
      <c r="G738" s="313" t="s">
        <v>493</v>
      </c>
      <c r="H738" s="314"/>
      <c r="I738" s="314"/>
      <c r="J738" s="314"/>
      <c r="K738" s="314"/>
      <c r="L738" s="314"/>
      <c r="M738" s="314"/>
      <c r="N738" s="314"/>
      <c r="O738" s="314"/>
      <c r="P738" s="314"/>
      <c r="Q738" s="327" t="s">
        <v>315</v>
      </c>
      <c r="R738" s="327"/>
      <c r="S738" s="327"/>
      <c r="T738" s="327"/>
      <c r="U738" s="327"/>
      <c r="V738" s="327"/>
      <c r="W738" s="319" t="s">
        <v>494</v>
      </c>
      <c r="X738" s="314"/>
      <c r="Y738" s="314"/>
      <c r="Z738" s="314"/>
      <c r="AA738" s="314"/>
      <c r="AB738" s="314"/>
      <c r="AC738" s="314"/>
      <c r="AD738" s="314"/>
      <c r="AE738" s="314"/>
      <c r="AF738" s="315"/>
      <c r="AG738" s="279" t="s">
        <v>316</v>
      </c>
      <c r="AH738" s="279"/>
      <c r="AI738" s="279"/>
      <c r="AJ738" s="279"/>
      <c r="AK738" s="279"/>
      <c r="AL738" s="279"/>
      <c r="AM738" s="319" t="s">
        <v>495</v>
      </c>
      <c r="AN738" s="314"/>
      <c r="AO738" s="314"/>
      <c r="AP738" s="314"/>
      <c r="AQ738" s="314"/>
      <c r="AR738" s="314"/>
      <c r="AS738" s="314"/>
      <c r="AT738" s="314"/>
      <c r="AU738" s="314"/>
      <c r="AV738" s="315"/>
      <c r="AW738" s="73"/>
      <c r="AX738" s="74"/>
    </row>
    <row r="739" spans="1:50" ht="24.75" customHeight="1" thickBot="1" x14ac:dyDescent="0.2">
      <c r="A739" s="688" t="s">
        <v>413</v>
      </c>
      <c r="B739" s="689"/>
      <c r="C739" s="689"/>
      <c r="D739" s="689"/>
      <c r="E739" s="689"/>
      <c r="F739" s="689"/>
      <c r="G739" s="316" t="s">
        <v>496</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52"/>
      <c r="AX739" s="53"/>
    </row>
    <row r="740" spans="1:50" ht="28.35" customHeight="1" x14ac:dyDescent="0.15">
      <c r="A740" s="635" t="s">
        <v>461</v>
      </c>
      <c r="B740" s="636"/>
      <c r="C740" s="636"/>
      <c r="D740" s="636"/>
      <c r="E740" s="636"/>
      <c r="F740" s="63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8"/>
      <c r="B741" s="639"/>
      <c r="C741" s="639"/>
      <c r="D741" s="639"/>
      <c r="E741" s="639"/>
      <c r="F741" s="640"/>
      <c r="G741" s="37" t="s">
        <v>535</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8"/>
      <c r="B742" s="639"/>
      <c r="C742" s="639"/>
      <c r="D742" s="639"/>
      <c r="E742" s="639"/>
      <c r="F742" s="64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8"/>
      <c r="B743" s="639"/>
      <c r="C743" s="639"/>
      <c r="D743" s="639"/>
      <c r="E743" s="639"/>
      <c r="F743" s="64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8"/>
      <c r="B744" s="639"/>
      <c r="C744" s="639"/>
      <c r="D744" s="639"/>
      <c r="E744" s="639"/>
      <c r="F744" s="64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8"/>
      <c r="B745" s="639"/>
      <c r="C745" s="639"/>
      <c r="D745" s="639"/>
      <c r="E745" s="639"/>
      <c r="F745" s="64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8"/>
      <c r="B746" s="639"/>
      <c r="C746" s="639"/>
      <c r="D746" s="639"/>
      <c r="E746" s="639"/>
      <c r="F746" s="64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8"/>
      <c r="B747" s="639"/>
      <c r="C747" s="639"/>
      <c r="D747" s="639"/>
      <c r="E747" s="639"/>
      <c r="F747" s="64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8"/>
      <c r="B748" s="639"/>
      <c r="C748" s="639"/>
      <c r="D748" s="639"/>
      <c r="E748" s="639"/>
      <c r="F748" s="64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8"/>
      <c r="B749" s="639"/>
      <c r="C749" s="639"/>
      <c r="D749" s="639"/>
      <c r="E749" s="639"/>
      <c r="F749" s="64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8"/>
      <c r="B750" s="639"/>
      <c r="C750" s="639"/>
      <c r="D750" s="639"/>
      <c r="E750" s="639"/>
      <c r="F750" s="64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8"/>
      <c r="B751" s="639"/>
      <c r="C751" s="639"/>
      <c r="D751" s="639"/>
      <c r="E751" s="639"/>
      <c r="F751" s="64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8"/>
      <c r="B752" s="639"/>
      <c r="C752" s="639"/>
      <c r="D752" s="639"/>
      <c r="E752" s="639"/>
      <c r="F752" s="64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8"/>
      <c r="B753" s="639"/>
      <c r="C753" s="639"/>
      <c r="D753" s="639"/>
      <c r="E753" s="639"/>
      <c r="F753" s="64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8"/>
      <c r="B754" s="639"/>
      <c r="C754" s="639"/>
      <c r="D754" s="639"/>
      <c r="E754" s="639"/>
      <c r="F754" s="64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8"/>
      <c r="B755" s="639"/>
      <c r="C755" s="639"/>
      <c r="D755" s="639"/>
      <c r="E755" s="639"/>
      <c r="F755" s="64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8"/>
      <c r="B756" s="639"/>
      <c r="C756" s="639"/>
      <c r="D756" s="639"/>
      <c r="E756" s="639"/>
      <c r="F756" s="64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38"/>
      <c r="B757" s="639"/>
      <c r="C757" s="639"/>
      <c r="D757" s="639"/>
      <c r="E757" s="639"/>
      <c r="F757" s="64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8"/>
      <c r="B758" s="639"/>
      <c r="C758" s="639"/>
      <c r="D758" s="639"/>
      <c r="E758" s="639"/>
      <c r="F758" s="64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8"/>
      <c r="B759" s="639"/>
      <c r="C759" s="639"/>
      <c r="D759" s="639"/>
      <c r="E759" s="639"/>
      <c r="F759" s="64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8"/>
      <c r="B760" s="639"/>
      <c r="C760" s="639"/>
      <c r="D760" s="639"/>
      <c r="E760" s="639"/>
      <c r="F760" s="64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8"/>
      <c r="B761" s="639"/>
      <c r="C761" s="639"/>
      <c r="D761" s="639"/>
      <c r="E761" s="639"/>
      <c r="F761" s="64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8"/>
      <c r="B762" s="639"/>
      <c r="C762" s="639"/>
      <c r="D762" s="639"/>
      <c r="E762" s="639"/>
      <c r="F762" s="64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8"/>
      <c r="B763" s="639"/>
      <c r="C763" s="639"/>
      <c r="D763" s="639"/>
      <c r="E763" s="639"/>
      <c r="F763" s="64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8"/>
      <c r="B764" s="639"/>
      <c r="C764" s="639"/>
      <c r="D764" s="639"/>
      <c r="E764" s="639"/>
      <c r="F764" s="64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8"/>
      <c r="B765" s="639"/>
      <c r="C765" s="639"/>
      <c r="D765" s="639"/>
      <c r="E765" s="639"/>
      <c r="F765" s="64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8"/>
      <c r="B766" s="639"/>
      <c r="C766" s="639"/>
      <c r="D766" s="639"/>
      <c r="E766" s="639"/>
      <c r="F766" s="64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8"/>
      <c r="B767" s="639"/>
      <c r="C767" s="639"/>
      <c r="D767" s="639"/>
      <c r="E767" s="639"/>
      <c r="F767" s="64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8"/>
      <c r="B768" s="639"/>
      <c r="C768" s="639"/>
      <c r="D768" s="639"/>
      <c r="E768" s="639"/>
      <c r="F768" s="64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8"/>
      <c r="B769" s="639"/>
      <c r="C769" s="639"/>
      <c r="D769" s="639"/>
      <c r="E769" s="639"/>
      <c r="F769" s="64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8"/>
      <c r="B770" s="639"/>
      <c r="C770" s="639"/>
      <c r="D770" s="639"/>
      <c r="E770" s="639"/>
      <c r="F770" s="64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8"/>
      <c r="B771" s="639"/>
      <c r="C771" s="639"/>
      <c r="D771" s="639"/>
      <c r="E771" s="639"/>
      <c r="F771" s="64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8"/>
      <c r="B772" s="639"/>
      <c r="C772" s="639"/>
      <c r="D772" s="639"/>
      <c r="E772" s="639"/>
      <c r="F772" s="64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8"/>
      <c r="B773" s="639"/>
      <c r="C773" s="639"/>
      <c r="D773" s="639"/>
      <c r="E773" s="639"/>
      <c r="F773" s="64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8"/>
      <c r="B774" s="639"/>
      <c r="C774" s="639"/>
      <c r="D774" s="639"/>
      <c r="E774" s="639"/>
      <c r="F774" s="64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8"/>
      <c r="B775" s="639"/>
      <c r="C775" s="639"/>
      <c r="D775" s="639"/>
      <c r="E775" s="639"/>
      <c r="F775" s="64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8"/>
      <c r="B776" s="639"/>
      <c r="C776" s="639"/>
      <c r="D776" s="639"/>
      <c r="E776" s="639"/>
      <c r="F776" s="64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8"/>
      <c r="B777" s="639"/>
      <c r="C777" s="639"/>
      <c r="D777" s="639"/>
      <c r="E777" s="639"/>
      <c r="F777" s="64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1"/>
      <c r="B778" s="642"/>
      <c r="C778" s="642"/>
      <c r="D778" s="642"/>
      <c r="E778" s="642"/>
      <c r="F778" s="64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4" t="s">
        <v>463</v>
      </c>
      <c r="B779" s="655"/>
      <c r="C779" s="655"/>
      <c r="D779" s="655"/>
      <c r="E779" s="655"/>
      <c r="F779" s="656"/>
      <c r="G779" s="619" t="s">
        <v>497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440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7"/>
      <c r="B780" s="658"/>
      <c r="C780" s="658"/>
      <c r="D780" s="658"/>
      <c r="E780" s="658"/>
      <c r="F780" s="659"/>
      <c r="G780" s="842" t="s">
        <v>18</v>
      </c>
      <c r="H780" s="694"/>
      <c r="I780" s="694"/>
      <c r="J780" s="694"/>
      <c r="K780" s="694"/>
      <c r="L780" s="693" t="s">
        <v>19</v>
      </c>
      <c r="M780" s="694"/>
      <c r="N780" s="694"/>
      <c r="O780" s="694"/>
      <c r="P780" s="694"/>
      <c r="Q780" s="694"/>
      <c r="R780" s="694"/>
      <c r="S780" s="694"/>
      <c r="T780" s="694"/>
      <c r="U780" s="694"/>
      <c r="V780" s="694"/>
      <c r="W780" s="694"/>
      <c r="X780" s="695"/>
      <c r="Y780" s="616" t="s">
        <v>20</v>
      </c>
      <c r="Z780" s="617"/>
      <c r="AA780" s="617"/>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6" t="s">
        <v>20</v>
      </c>
      <c r="AV780" s="617"/>
      <c r="AW780" s="617"/>
      <c r="AX780" s="618"/>
    </row>
    <row r="781" spans="1:50" ht="24.75" customHeight="1" x14ac:dyDescent="0.15">
      <c r="A781" s="657"/>
      <c r="B781" s="658"/>
      <c r="C781" s="658"/>
      <c r="D781" s="658"/>
      <c r="E781" s="658"/>
      <c r="F781" s="659"/>
      <c r="G781" s="696" t="s">
        <v>527</v>
      </c>
      <c r="H781" s="697"/>
      <c r="I781" s="697"/>
      <c r="J781" s="697"/>
      <c r="K781" s="698"/>
      <c r="L781" s="690" t="s">
        <v>536</v>
      </c>
      <c r="M781" s="691"/>
      <c r="N781" s="691"/>
      <c r="O781" s="691"/>
      <c r="P781" s="691"/>
      <c r="Q781" s="691"/>
      <c r="R781" s="691"/>
      <c r="S781" s="691"/>
      <c r="T781" s="691"/>
      <c r="U781" s="691"/>
      <c r="V781" s="691"/>
      <c r="W781" s="691"/>
      <c r="X781" s="692"/>
      <c r="Y781" s="414">
        <v>5.9</v>
      </c>
      <c r="Z781" s="415"/>
      <c r="AA781" s="415"/>
      <c r="AB781" s="832"/>
      <c r="AC781" s="696"/>
      <c r="AD781" s="697"/>
      <c r="AE781" s="697"/>
      <c r="AF781" s="697"/>
      <c r="AG781" s="698"/>
      <c r="AH781" s="690"/>
      <c r="AI781" s="691"/>
      <c r="AJ781" s="691"/>
      <c r="AK781" s="691"/>
      <c r="AL781" s="691"/>
      <c r="AM781" s="691"/>
      <c r="AN781" s="691"/>
      <c r="AO781" s="691"/>
      <c r="AP781" s="691"/>
      <c r="AQ781" s="691"/>
      <c r="AR781" s="691"/>
      <c r="AS781" s="691"/>
      <c r="AT781" s="692"/>
      <c r="AU781" s="414"/>
      <c r="AV781" s="415"/>
      <c r="AW781" s="415"/>
      <c r="AX781" s="416"/>
    </row>
    <row r="782" spans="1:50" ht="24.75" customHeight="1" x14ac:dyDescent="0.15">
      <c r="A782" s="657"/>
      <c r="B782" s="658"/>
      <c r="C782" s="658"/>
      <c r="D782" s="658"/>
      <c r="E782" s="658"/>
      <c r="F782" s="659"/>
      <c r="G782" s="599" t="s">
        <v>498</v>
      </c>
      <c r="H782" s="600"/>
      <c r="I782" s="600"/>
      <c r="J782" s="600"/>
      <c r="K782" s="601"/>
      <c r="L782" s="622" t="s">
        <v>531</v>
      </c>
      <c r="M782" s="623"/>
      <c r="N782" s="623"/>
      <c r="O782" s="623"/>
      <c r="P782" s="623"/>
      <c r="Q782" s="623"/>
      <c r="R782" s="623"/>
      <c r="S782" s="623"/>
      <c r="T782" s="623"/>
      <c r="U782" s="623"/>
      <c r="V782" s="623"/>
      <c r="W782" s="623"/>
      <c r="X782" s="624"/>
      <c r="Y782" s="625">
        <v>4.3</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t="s">
        <v>530</v>
      </c>
      <c r="H783" s="600"/>
      <c r="I783" s="600"/>
      <c r="J783" s="600"/>
      <c r="K783" s="601"/>
      <c r="L783" s="622" t="s">
        <v>533</v>
      </c>
      <c r="M783" s="623"/>
      <c r="N783" s="623"/>
      <c r="O783" s="623"/>
      <c r="P783" s="623"/>
      <c r="Q783" s="623"/>
      <c r="R783" s="623"/>
      <c r="S783" s="623"/>
      <c r="T783" s="623"/>
      <c r="U783" s="623"/>
      <c r="V783" s="623"/>
      <c r="W783" s="623"/>
      <c r="X783" s="624"/>
      <c r="Y783" s="625">
        <v>1.1000000000000001</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t="s">
        <v>529</v>
      </c>
      <c r="H784" s="660"/>
      <c r="I784" s="660"/>
      <c r="J784" s="660"/>
      <c r="K784" s="661"/>
      <c r="L784" s="622" t="s">
        <v>532</v>
      </c>
      <c r="M784" s="623"/>
      <c r="N784" s="623"/>
      <c r="O784" s="623"/>
      <c r="P784" s="623"/>
      <c r="Q784" s="623"/>
      <c r="R784" s="623"/>
      <c r="S784" s="623"/>
      <c r="T784" s="623"/>
      <c r="U784" s="623"/>
      <c r="V784" s="623"/>
      <c r="W784" s="623"/>
      <c r="X784" s="624"/>
      <c r="Y784" s="625">
        <v>0.3</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t="s">
        <v>528</v>
      </c>
      <c r="H785" s="660"/>
      <c r="I785" s="660"/>
      <c r="J785" s="660"/>
      <c r="K785" s="661"/>
      <c r="L785" s="622" t="s">
        <v>534</v>
      </c>
      <c r="M785" s="623"/>
      <c r="N785" s="623"/>
      <c r="O785" s="623"/>
      <c r="P785" s="623"/>
      <c r="Q785" s="623"/>
      <c r="R785" s="623"/>
      <c r="S785" s="623"/>
      <c r="T785" s="623"/>
      <c r="U785" s="623"/>
      <c r="V785" s="623"/>
      <c r="W785" s="623"/>
      <c r="X785" s="624"/>
      <c r="Y785" s="625">
        <v>0.1</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t="s">
        <v>196</v>
      </c>
      <c r="H786" s="660"/>
      <c r="I786" s="660"/>
      <c r="J786" s="660"/>
      <c r="K786" s="661"/>
      <c r="L786" s="622" t="s">
        <v>540</v>
      </c>
      <c r="M786" s="623"/>
      <c r="N786" s="623"/>
      <c r="O786" s="623"/>
      <c r="P786" s="623"/>
      <c r="Q786" s="623"/>
      <c r="R786" s="623"/>
      <c r="S786" s="623"/>
      <c r="T786" s="623"/>
      <c r="U786" s="623"/>
      <c r="V786" s="623"/>
      <c r="W786" s="623"/>
      <c r="X786" s="624"/>
      <c r="Y786" s="625">
        <v>0.1</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3" t="s">
        <v>21</v>
      </c>
      <c r="H791" s="854"/>
      <c r="I791" s="854"/>
      <c r="J791" s="854"/>
      <c r="K791" s="854"/>
      <c r="L791" s="855"/>
      <c r="M791" s="856"/>
      <c r="N791" s="856"/>
      <c r="O791" s="856"/>
      <c r="P791" s="856"/>
      <c r="Q791" s="856"/>
      <c r="R791" s="856"/>
      <c r="S791" s="856"/>
      <c r="T791" s="856"/>
      <c r="U791" s="856"/>
      <c r="V791" s="856"/>
      <c r="W791" s="856"/>
      <c r="X791" s="857"/>
      <c r="Y791" s="858">
        <f>SUM(Y781:AB790)</f>
        <v>11.799999999999999</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7"/>
      <c r="B792" s="658"/>
      <c r="C792" s="658"/>
      <c r="D792" s="658"/>
      <c r="E792" s="658"/>
      <c r="F792" s="659"/>
      <c r="G792" s="619" t="s">
        <v>380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379</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4.75" hidden="1" customHeight="1" x14ac:dyDescent="0.15">
      <c r="A793" s="657"/>
      <c r="B793" s="658"/>
      <c r="C793" s="658"/>
      <c r="D793" s="658"/>
      <c r="E793" s="658"/>
      <c r="F793" s="659"/>
      <c r="G793" s="842" t="s">
        <v>18</v>
      </c>
      <c r="H793" s="694"/>
      <c r="I793" s="694"/>
      <c r="J793" s="694"/>
      <c r="K793" s="694"/>
      <c r="L793" s="693" t="s">
        <v>19</v>
      </c>
      <c r="M793" s="694"/>
      <c r="N793" s="694"/>
      <c r="O793" s="694"/>
      <c r="P793" s="694"/>
      <c r="Q793" s="694"/>
      <c r="R793" s="694"/>
      <c r="S793" s="694"/>
      <c r="T793" s="694"/>
      <c r="U793" s="694"/>
      <c r="V793" s="694"/>
      <c r="W793" s="694"/>
      <c r="X793" s="695"/>
      <c r="Y793" s="616" t="s">
        <v>20</v>
      </c>
      <c r="Z793" s="617"/>
      <c r="AA793" s="617"/>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6" t="s">
        <v>20</v>
      </c>
      <c r="AV793" s="617"/>
      <c r="AW793" s="617"/>
      <c r="AX793" s="618"/>
    </row>
    <row r="794" spans="1:50" ht="24.75" hidden="1" customHeight="1" x14ac:dyDescent="0.15">
      <c r="A794" s="657"/>
      <c r="B794" s="658"/>
      <c r="C794" s="658"/>
      <c r="D794" s="658"/>
      <c r="E794" s="658"/>
      <c r="F794" s="659"/>
      <c r="G794" s="696"/>
      <c r="H794" s="697"/>
      <c r="I794" s="697"/>
      <c r="J794" s="697"/>
      <c r="K794" s="698"/>
      <c r="L794" s="690"/>
      <c r="M794" s="691"/>
      <c r="N794" s="691"/>
      <c r="O794" s="691"/>
      <c r="P794" s="691"/>
      <c r="Q794" s="691"/>
      <c r="R794" s="691"/>
      <c r="S794" s="691"/>
      <c r="T794" s="691"/>
      <c r="U794" s="691"/>
      <c r="V794" s="691"/>
      <c r="W794" s="691"/>
      <c r="X794" s="692"/>
      <c r="Y794" s="414"/>
      <c r="Z794" s="415"/>
      <c r="AA794" s="415"/>
      <c r="AB794" s="832"/>
      <c r="AC794" s="696"/>
      <c r="AD794" s="697"/>
      <c r="AE794" s="697"/>
      <c r="AF794" s="697"/>
      <c r="AG794" s="698"/>
      <c r="AH794" s="690"/>
      <c r="AI794" s="691"/>
      <c r="AJ794" s="691"/>
      <c r="AK794" s="691"/>
      <c r="AL794" s="691"/>
      <c r="AM794" s="691"/>
      <c r="AN794" s="691"/>
      <c r="AO794" s="691"/>
      <c r="AP794" s="691"/>
      <c r="AQ794" s="691"/>
      <c r="AR794" s="691"/>
      <c r="AS794" s="691"/>
      <c r="AT794" s="692"/>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7"/>
      <c r="B805" s="658"/>
      <c r="C805" s="658"/>
      <c r="D805" s="658"/>
      <c r="E805" s="658"/>
      <c r="F805" s="659"/>
      <c r="G805" s="619" t="s">
        <v>381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382</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t="24.75" hidden="1" customHeight="1" x14ac:dyDescent="0.15">
      <c r="A806" s="657"/>
      <c r="B806" s="658"/>
      <c r="C806" s="658"/>
      <c r="D806" s="658"/>
      <c r="E806" s="658"/>
      <c r="F806" s="659"/>
      <c r="G806" s="842" t="s">
        <v>18</v>
      </c>
      <c r="H806" s="694"/>
      <c r="I806" s="694"/>
      <c r="J806" s="694"/>
      <c r="K806" s="694"/>
      <c r="L806" s="693" t="s">
        <v>19</v>
      </c>
      <c r="M806" s="694"/>
      <c r="N806" s="694"/>
      <c r="O806" s="694"/>
      <c r="P806" s="694"/>
      <c r="Q806" s="694"/>
      <c r="R806" s="694"/>
      <c r="S806" s="694"/>
      <c r="T806" s="694"/>
      <c r="U806" s="694"/>
      <c r="V806" s="694"/>
      <c r="W806" s="694"/>
      <c r="X806" s="695"/>
      <c r="Y806" s="616" t="s">
        <v>20</v>
      </c>
      <c r="Z806" s="617"/>
      <c r="AA806" s="617"/>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6" t="s">
        <v>20</v>
      </c>
      <c r="AV806" s="617"/>
      <c r="AW806" s="617"/>
      <c r="AX806" s="618"/>
    </row>
    <row r="807" spans="1:50" ht="24.75" hidden="1" customHeight="1" x14ac:dyDescent="0.15">
      <c r="A807" s="657"/>
      <c r="B807" s="658"/>
      <c r="C807" s="658"/>
      <c r="D807" s="658"/>
      <c r="E807" s="658"/>
      <c r="F807" s="659"/>
      <c r="G807" s="696"/>
      <c r="H807" s="697"/>
      <c r="I807" s="697"/>
      <c r="J807" s="697"/>
      <c r="K807" s="698"/>
      <c r="L807" s="690"/>
      <c r="M807" s="691"/>
      <c r="N807" s="691"/>
      <c r="O807" s="691"/>
      <c r="P807" s="691"/>
      <c r="Q807" s="691"/>
      <c r="R807" s="691"/>
      <c r="S807" s="691"/>
      <c r="T807" s="691"/>
      <c r="U807" s="691"/>
      <c r="V807" s="691"/>
      <c r="W807" s="691"/>
      <c r="X807" s="692"/>
      <c r="Y807" s="414"/>
      <c r="Z807" s="415"/>
      <c r="AA807" s="415"/>
      <c r="AB807" s="832"/>
      <c r="AC807" s="696"/>
      <c r="AD807" s="697"/>
      <c r="AE807" s="697"/>
      <c r="AF807" s="697"/>
      <c r="AG807" s="698"/>
      <c r="AH807" s="690"/>
      <c r="AI807" s="691"/>
      <c r="AJ807" s="691"/>
      <c r="AK807" s="691"/>
      <c r="AL807" s="691"/>
      <c r="AM807" s="691"/>
      <c r="AN807" s="691"/>
      <c r="AO807" s="691"/>
      <c r="AP807" s="691"/>
      <c r="AQ807" s="691"/>
      <c r="AR807" s="691"/>
      <c r="AS807" s="691"/>
      <c r="AT807" s="692"/>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7"/>
      <c r="B818" s="658"/>
      <c r="C818" s="658"/>
      <c r="D818" s="658"/>
      <c r="E818" s="658"/>
      <c r="F818" s="659"/>
      <c r="G818" s="619" t="s">
        <v>354</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299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t="24.75" hidden="1" customHeight="1" x14ac:dyDescent="0.15">
      <c r="A819" s="657"/>
      <c r="B819" s="658"/>
      <c r="C819" s="658"/>
      <c r="D819" s="658"/>
      <c r="E819" s="658"/>
      <c r="F819" s="659"/>
      <c r="G819" s="842" t="s">
        <v>18</v>
      </c>
      <c r="H819" s="694"/>
      <c r="I819" s="694"/>
      <c r="J819" s="694"/>
      <c r="K819" s="694"/>
      <c r="L819" s="693" t="s">
        <v>19</v>
      </c>
      <c r="M819" s="694"/>
      <c r="N819" s="694"/>
      <c r="O819" s="694"/>
      <c r="P819" s="694"/>
      <c r="Q819" s="694"/>
      <c r="R819" s="694"/>
      <c r="S819" s="694"/>
      <c r="T819" s="694"/>
      <c r="U819" s="694"/>
      <c r="V819" s="694"/>
      <c r="W819" s="694"/>
      <c r="X819" s="695"/>
      <c r="Y819" s="616" t="s">
        <v>20</v>
      </c>
      <c r="Z819" s="617"/>
      <c r="AA819" s="617"/>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6" t="s">
        <v>20</v>
      </c>
      <c r="AV819" s="617"/>
      <c r="AW819" s="617"/>
      <c r="AX819" s="618"/>
    </row>
    <row r="820" spans="1:50" s="16" customFormat="1" ht="24.75" hidden="1" customHeight="1" x14ac:dyDescent="0.15">
      <c r="A820" s="657"/>
      <c r="B820" s="658"/>
      <c r="C820" s="658"/>
      <c r="D820" s="658"/>
      <c r="E820" s="658"/>
      <c r="F820" s="659"/>
      <c r="G820" s="696"/>
      <c r="H820" s="697"/>
      <c r="I820" s="697"/>
      <c r="J820" s="697"/>
      <c r="K820" s="698"/>
      <c r="L820" s="690"/>
      <c r="M820" s="691"/>
      <c r="N820" s="691"/>
      <c r="O820" s="691"/>
      <c r="P820" s="691"/>
      <c r="Q820" s="691"/>
      <c r="R820" s="691"/>
      <c r="S820" s="691"/>
      <c r="T820" s="691"/>
      <c r="U820" s="691"/>
      <c r="V820" s="691"/>
      <c r="W820" s="691"/>
      <c r="X820" s="692"/>
      <c r="Y820" s="414"/>
      <c r="Z820" s="415"/>
      <c r="AA820" s="415"/>
      <c r="AB820" s="832"/>
      <c r="AC820" s="696"/>
      <c r="AD820" s="697"/>
      <c r="AE820" s="697"/>
      <c r="AF820" s="697"/>
      <c r="AG820" s="698"/>
      <c r="AH820" s="690"/>
      <c r="AI820" s="691"/>
      <c r="AJ820" s="691"/>
      <c r="AK820" s="691"/>
      <c r="AL820" s="691"/>
      <c r="AM820" s="691"/>
      <c r="AN820" s="691"/>
      <c r="AO820" s="691"/>
      <c r="AP820" s="691"/>
      <c r="AQ820" s="691"/>
      <c r="AR820" s="691"/>
      <c r="AS820" s="691"/>
      <c r="AT820" s="692"/>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417</v>
      </c>
      <c r="AM831" s="307"/>
      <c r="AN831" s="307"/>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358</v>
      </c>
      <c r="K836" s="391"/>
      <c r="L836" s="391"/>
      <c r="M836" s="391"/>
      <c r="N836" s="391"/>
      <c r="O836" s="391"/>
      <c r="P836" s="392" t="s">
        <v>330</v>
      </c>
      <c r="Q836" s="392"/>
      <c r="R836" s="392"/>
      <c r="S836" s="392"/>
      <c r="T836" s="392"/>
      <c r="U836" s="392"/>
      <c r="V836" s="392"/>
      <c r="W836" s="392"/>
      <c r="X836" s="392"/>
      <c r="Y836" s="393" t="s">
        <v>355</v>
      </c>
      <c r="Z836" s="394"/>
      <c r="AA836" s="394"/>
      <c r="AB836" s="394"/>
      <c r="AC836" s="155" t="s">
        <v>410</v>
      </c>
      <c r="AD836" s="155"/>
      <c r="AE836" s="155"/>
      <c r="AF836" s="155"/>
      <c r="AG836" s="155"/>
      <c r="AH836" s="393" t="s">
        <v>445</v>
      </c>
      <c r="AI836" s="390"/>
      <c r="AJ836" s="390"/>
      <c r="AK836" s="390"/>
      <c r="AL836" s="390" t="s">
        <v>22</v>
      </c>
      <c r="AM836" s="390"/>
      <c r="AN836" s="390"/>
      <c r="AO836" s="395"/>
      <c r="AP836" s="396" t="s">
        <v>359</v>
      </c>
      <c r="AQ836" s="396"/>
      <c r="AR836" s="396"/>
      <c r="AS836" s="396"/>
      <c r="AT836" s="396"/>
      <c r="AU836" s="396"/>
      <c r="AV836" s="396"/>
      <c r="AW836" s="396"/>
      <c r="AX836" s="396"/>
    </row>
    <row r="837" spans="1:50" ht="52.5" customHeight="1" x14ac:dyDescent="0.15">
      <c r="A837" s="402">
        <v>1</v>
      </c>
      <c r="B837" s="402">
        <v>1</v>
      </c>
      <c r="C837" s="388" t="s">
        <v>499</v>
      </c>
      <c r="D837" s="370"/>
      <c r="E837" s="370"/>
      <c r="F837" s="370"/>
      <c r="G837" s="370"/>
      <c r="H837" s="370"/>
      <c r="I837" s="370"/>
      <c r="J837" s="371">
        <v>1260001011820</v>
      </c>
      <c r="K837" s="372"/>
      <c r="L837" s="372"/>
      <c r="M837" s="372"/>
      <c r="N837" s="372"/>
      <c r="O837" s="372"/>
      <c r="P837" s="389" t="s">
        <v>526</v>
      </c>
      <c r="Q837" s="373"/>
      <c r="R837" s="373"/>
      <c r="S837" s="373"/>
      <c r="T837" s="373"/>
      <c r="U837" s="373"/>
      <c r="V837" s="373"/>
      <c r="W837" s="373"/>
      <c r="X837" s="373"/>
      <c r="Y837" s="374">
        <v>11.8</v>
      </c>
      <c r="Z837" s="375"/>
      <c r="AA837" s="375"/>
      <c r="AB837" s="376"/>
      <c r="AC837" s="384" t="s">
        <v>450</v>
      </c>
      <c r="AD837" s="385"/>
      <c r="AE837" s="385"/>
      <c r="AF837" s="385"/>
      <c r="AG837" s="385"/>
      <c r="AH837" s="386">
        <v>2</v>
      </c>
      <c r="AI837" s="387"/>
      <c r="AJ837" s="387"/>
      <c r="AK837" s="387"/>
      <c r="AL837" s="380">
        <v>86.2</v>
      </c>
      <c r="AM837" s="381"/>
      <c r="AN837" s="381"/>
      <c r="AO837" s="382"/>
      <c r="AP837" s="383" t="s">
        <v>667</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90"/>
      <c r="B869" s="390"/>
      <c r="C869" s="390" t="s">
        <v>27</v>
      </c>
      <c r="D869" s="390"/>
      <c r="E869" s="390"/>
      <c r="F869" s="390"/>
      <c r="G869" s="390"/>
      <c r="H869" s="390"/>
      <c r="I869" s="390"/>
      <c r="J869" s="155" t="s">
        <v>358</v>
      </c>
      <c r="K869" s="391"/>
      <c r="L869" s="391"/>
      <c r="M869" s="391"/>
      <c r="N869" s="391"/>
      <c r="O869" s="391"/>
      <c r="P869" s="392" t="s">
        <v>330</v>
      </c>
      <c r="Q869" s="392"/>
      <c r="R869" s="392"/>
      <c r="S869" s="392"/>
      <c r="T869" s="392"/>
      <c r="U869" s="392"/>
      <c r="V869" s="392"/>
      <c r="W869" s="392"/>
      <c r="X869" s="392"/>
      <c r="Y869" s="393" t="s">
        <v>355</v>
      </c>
      <c r="Z869" s="394"/>
      <c r="AA869" s="394"/>
      <c r="AB869" s="394"/>
      <c r="AC869" s="155" t="s">
        <v>410</v>
      </c>
      <c r="AD869" s="155"/>
      <c r="AE869" s="155"/>
      <c r="AF869" s="155"/>
      <c r="AG869" s="155"/>
      <c r="AH869" s="393" t="s">
        <v>445</v>
      </c>
      <c r="AI869" s="390"/>
      <c r="AJ869" s="390"/>
      <c r="AK869" s="390"/>
      <c r="AL869" s="390" t="s">
        <v>22</v>
      </c>
      <c r="AM869" s="390"/>
      <c r="AN869" s="390"/>
      <c r="AO869" s="395"/>
      <c r="AP869" s="396" t="s">
        <v>359</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0"/>
      <c r="B902" s="390"/>
      <c r="C902" s="390" t="s">
        <v>27</v>
      </c>
      <c r="D902" s="390"/>
      <c r="E902" s="390"/>
      <c r="F902" s="390"/>
      <c r="G902" s="390"/>
      <c r="H902" s="390"/>
      <c r="I902" s="390"/>
      <c r="J902" s="155" t="s">
        <v>358</v>
      </c>
      <c r="K902" s="391"/>
      <c r="L902" s="391"/>
      <c r="M902" s="391"/>
      <c r="N902" s="391"/>
      <c r="O902" s="391"/>
      <c r="P902" s="392" t="s">
        <v>330</v>
      </c>
      <c r="Q902" s="392"/>
      <c r="R902" s="392"/>
      <c r="S902" s="392"/>
      <c r="T902" s="392"/>
      <c r="U902" s="392"/>
      <c r="V902" s="392"/>
      <c r="W902" s="392"/>
      <c r="X902" s="392"/>
      <c r="Y902" s="393" t="s">
        <v>355</v>
      </c>
      <c r="Z902" s="394"/>
      <c r="AA902" s="394"/>
      <c r="AB902" s="394"/>
      <c r="AC902" s="155" t="s">
        <v>410</v>
      </c>
      <c r="AD902" s="155"/>
      <c r="AE902" s="155"/>
      <c r="AF902" s="155"/>
      <c r="AG902" s="155"/>
      <c r="AH902" s="393" t="s">
        <v>445</v>
      </c>
      <c r="AI902" s="390"/>
      <c r="AJ902" s="390"/>
      <c r="AK902" s="390"/>
      <c r="AL902" s="390" t="s">
        <v>22</v>
      </c>
      <c r="AM902" s="390"/>
      <c r="AN902" s="390"/>
      <c r="AO902" s="395"/>
      <c r="AP902" s="396" t="s">
        <v>359</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0"/>
      <c r="B935" s="390"/>
      <c r="C935" s="390" t="s">
        <v>27</v>
      </c>
      <c r="D935" s="390"/>
      <c r="E935" s="390"/>
      <c r="F935" s="390"/>
      <c r="G935" s="390"/>
      <c r="H935" s="390"/>
      <c r="I935" s="390"/>
      <c r="J935" s="155" t="s">
        <v>358</v>
      </c>
      <c r="K935" s="391"/>
      <c r="L935" s="391"/>
      <c r="M935" s="391"/>
      <c r="N935" s="391"/>
      <c r="O935" s="391"/>
      <c r="P935" s="392" t="s">
        <v>330</v>
      </c>
      <c r="Q935" s="392"/>
      <c r="R935" s="392"/>
      <c r="S935" s="392"/>
      <c r="T935" s="392"/>
      <c r="U935" s="392"/>
      <c r="V935" s="392"/>
      <c r="W935" s="392"/>
      <c r="X935" s="392"/>
      <c r="Y935" s="393" t="s">
        <v>355</v>
      </c>
      <c r="Z935" s="394"/>
      <c r="AA935" s="394"/>
      <c r="AB935" s="394"/>
      <c r="AC935" s="155" t="s">
        <v>410</v>
      </c>
      <c r="AD935" s="155"/>
      <c r="AE935" s="155"/>
      <c r="AF935" s="155"/>
      <c r="AG935" s="155"/>
      <c r="AH935" s="393" t="s">
        <v>445</v>
      </c>
      <c r="AI935" s="390"/>
      <c r="AJ935" s="390"/>
      <c r="AK935" s="390"/>
      <c r="AL935" s="390" t="s">
        <v>22</v>
      </c>
      <c r="AM935" s="390"/>
      <c r="AN935" s="390"/>
      <c r="AO935" s="395"/>
      <c r="AP935" s="396" t="s">
        <v>359</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0"/>
      <c r="B968" s="390"/>
      <c r="C968" s="390" t="s">
        <v>27</v>
      </c>
      <c r="D968" s="390"/>
      <c r="E968" s="390"/>
      <c r="F968" s="390"/>
      <c r="G968" s="390"/>
      <c r="H968" s="390"/>
      <c r="I968" s="390"/>
      <c r="J968" s="155" t="s">
        <v>358</v>
      </c>
      <c r="K968" s="391"/>
      <c r="L968" s="391"/>
      <c r="M968" s="391"/>
      <c r="N968" s="391"/>
      <c r="O968" s="391"/>
      <c r="P968" s="392" t="s">
        <v>330</v>
      </c>
      <c r="Q968" s="392"/>
      <c r="R968" s="392"/>
      <c r="S968" s="392"/>
      <c r="T968" s="392"/>
      <c r="U968" s="392"/>
      <c r="V968" s="392"/>
      <c r="W968" s="392"/>
      <c r="X968" s="392"/>
      <c r="Y968" s="393" t="s">
        <v>355</v>
      </c>
      <c r="Z968" s="394"/>
      <c r="AA968" s="394"/>
      <c r="AB968" s="394"/>
      <c r="AC968" s="155" t="s">
        <v>410</v>
      </c>
      <c r="AD968" s="155"/>
      <c r="AE968" s="155"/>
      <c r="AF968" s="155"/>
      <c r="AG968" s="155"/>
      <c r="AH968" s="393" t="s">
        <v>445</v>
      </c>
      <c r="AI968" s="390"/>
      <c r="AJ968" s="390"/>
      <c r="AK968" s="390"/>
      <c r="AL968" s="390" t="s">
        <v>22</v>
      </c>
      <c r="AM968" s="390"/>
      <c r="AN968" s="390"/>
      <c r="AO968" s="395"/>
      <c r="AP968" s="396" t="s">
        <v>359</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0"/>
      <c r="B1001" s="390"/>
      <c r="C1001" s="390" t="s">
        <v>27</v>
      </c>
      <c r="D1001" s="390"/>
      <c r="E1001" s="390"/>
      <c r="F1001" s="390"/>
      <c r="G1001" s="390"/>
      <c r="H1001" s="390"/>
      <c r="I1001" s="390"/>
      <c r="J1001" s="155" t="s">
        <v>358</v>
      </c>
      <c r="K1001" s="391"/>
      <c r="L1001" s="391"/>
      <c r="M1001" s="391"/>
      <c r="N1001" s="391"/>
      <c r="O1001" s="391"/>
      <c r="P1001" s="392" t="s">
        <v>330</v>
      </c>
      <c r="Q1001" s="392"/>
      <c r="R1001" s="392"/>
      <c r="S1001" s="392"/>
      <c r="T1001" s="392"/>
      <c r="U1001" s="392"/>
      <c r="V1001" s="392"/>
      <c r="W1001" s="392"/>
      <c r="X1001" s="392"/>
      <c r="Y1001" s="393" t="s">
        <v>355</v>
      </c>
      <c r="Z1001" s="394"/>
      <c r="AA1001" s="394"/>
      <c r="AB1001" s="394"/>
      <c r="AC1001" s="155" t="s">
        <v>410</v>
      </c>
      <c r="AD1001" s="155"/>
      <c r="AE1001" s="155"/>
      <c r="AF1001" s="155"/>
      <c r="AG1001" s="155"/>
      <c r="AH1001" s="393" t="s">
        <v>445</v>
      </c>
      <c r="AI1001" s="390"/>
      <c r="AJ1001" s="390"/>
      <c r="AK1001" s="390"/>
      <c r="AL1001" s="390" t="s">
        <v>22</v>
      </c>
      <c r="AM1001" s="390"/>
      <c r="AN1001" s="390"/>
      <c r="AO1001" s="395"/>
      <c r="AP1001" s="396" t="s">
        <v>359</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0"/>
      <c r="B1034" s="390"/>
      <c r="C1034" s="390" t="s">
        <v>27</v>
      </c>
      <c r="D1034" s="390"/>
      <c r="E1034" s="390"/>
      <c r="F1034" s="390"/>
      <c r="G1034" s="390"/>
      <c r="H1034" s="390"/>
      <c r="I1034" s="390"/>
      <c r="J1034" s="155" t="s">
        <v>358</v>
      </c>
      <c r="K1034" s="391"/>
      <c r="L1034" s="391"/>
      <c r="M1034" s="391"/>
      <c r="N1034" s="391"/>
      <c r="O1034" s="391"/>
      <c r="P1034" s="392" t="s">
        <v>330</v>
      </c>
      <c r="Q1034" s="392"/>
      <c r="R1034" s="392"/>
      <c r="S1034" s="392"/>
      <c r="T1034" s="392"/>
      <c r="U1034" s="392"/>
      <c r="V1034" s="392"/>
      <c r="W1034" s="392"/>
      <c r="X1034" s="392"/>
      <c r="Y1034" s="393" t="s">
        <v>355</v>
      </c>
      <c r="Z1034" s="394"/>
      <c r="AA1034" s="394"/>
      <c r="AB1034" s="394"/>
      <c r="AC1034" s="155" t="s">
        <v>410</v>
      </c>
      <c r="AD1034" s="155"/>
      <c r="AE1034" s="155"/>
      <c r="AF1034" s="155"/>
      <c r="AG1034" s="155"/>
      <c r="AH1034" s="393" t="s">
        <v>445</v>
      </c>
      <c r="AI1034" s="390"/>
      <c r="AJ1034" s="390"/>
      <c r="AK1034" s="390"/>
      <c r="AL1034" s="390" t="s">
        <v>22</v>
      </c>
      <c r="AM1034" s="390"/>
      <c r="AN1034" s="390"/>
      <c r="AO1034" s="395"/>
      <c r="AP1034" s="396" t="s">
        <v>359</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0"/>
      <c r="B1067" s="390"/>
      <c r="C1067" s="390" t="s">
        <v>27</v>
      </c>
      <c r="D1067" s="390"/>
      <c r="E1067" s="390"/>
      <c r="F1067" s="390"/>
      <c r="G1067" s="390"/>
      <c r="H1067" s="390"/>
      <c r="I1067" s="390"/>
      <c r="J1067" s="155" t="s">
        <v>358</v>
      </c>
      <c r="K1067" s="391"/>
      <c r="L1067" s="391"/>
      <c r="M1067" s="391"/>
      <c r="N1067" s="391"/>
      <c r="O1067" s="391"/>
      <c r="P1067" s="392" t="s">
        <v>330</v>
      </c>
      <c r="Q1067" s="392"/>
      <c r="R1067" s="392"/>
      <c r="S1067" s="392"/>
      <c r="T1067" s="392"/>
      <c r="U1067" s="392"/>
      <c r="V1067" s="392"/>
      <c r="W1067" s="392"/>
      <c r="X1067" s="392"/>
      <c r="Y1067" s="393" t="s">
        <v>355</v>
      </c>
      <c r="Z1067" s="394"/>
      <c r="AA1067" s="394"/>
      <c r="AB1067" s="394"/>
      <c r="AC1067" s="155" t="s">
        <v>410</v>
      </c>
      <c r="AD1067" s="155"/>
      <c r="AE1067" s="155"/>
      <c r="AF1067" s="155"/>
      <c r="AG1067" s="155"/>
      <c r="AH1067" s="393" t="s">
        <v>445</v>
      </c>
      <c r="AI1067" s="390"/>
      <c r="AJ1067" s="390"/>
      <c r="AK1067" s="390"/>
      <c r="AL1067" s="390" t="s">
        <v>22</v>
      </c>
      <c r="AM1067" s="390"/>
      <c r="AN1067" s="390"/>
      <c r="AO1067" s="395"/>
      <c r="AP1067" s="396" t="s">
        <v>359</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390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417</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2"/>
      <c r="B1101" s="402"/>
      <c r="C1101" s="155" t="s">
        <v>351</v>
      </c>
      <c r="D1101" s="406"/>
      <c r="E1101" s="155" t="s">
        <v>350</v>
      </c>
      <c r="F1101" s="406"/>
      <c r="G1101" s="406"/>
      <c r="H1101" s="406"/>
      <c r="I1101" s="406"/>
      <c r="J1101" s="155" t="s">
        <v>358</v>
      </c>
      <c r="K1101" s="155"/>
      <c r="L1101" s="155"/>
      <c r="M1101" s="155"/>
      <c r="N1101" s="155"/>
      <c r="O1101" s="155"/>
      <c r="P1101" s="393" t="s">
        <v>28</v>
      </c>
      <c r="Q1101" s="393"/>
      <c r="R1101" s="393"/>
      <c r="S1101" s="393"/>
      <c r="T1101" s="393"/>
      <c r="U1101" s="393"/>
      <c r="V1101" s="393"/>
      <c r="W1101" s="393"/>
      <c r="X1101" s="393"/>
      <c r="Y1101" s="155" t="s">
        <v>360</v>
      </c>
      <c r="Z1101" s="406"/>
      <c r="AA1101" s="406"/>
      <c r="AB1101" s="406"/>
      <c r="AC1101" s="155" t="s">
        <v>331</v>
      </c>
      <c r="AD1101" s="155"/>
      <c r="AE1101" s="155"/>
      <c r="AF1101" s="155"/>
      <c r="AG1101" s="155"/>
      <c r="AH1101" s="393" t="s">
        <v>345</v>
      </c>
      <c r="AI1101" s="394"/>
      <c r="AJ1101" s="394"/>
      <c r="AK1101" s="394"/>
      <c r="AL1101" s="394" t="s">
        <v>22</v>
      </c>
      <c r="AM1101" s="394"/>
      <c r="AN1101" s="394"/>
      <c r="AO1101" s="407"/>
      <c r="AP1101" s="396" t="s">
        <v>391</v>
      </c>
      <c r="AQ1101" s="396"/>
      <c r="AR1101" s="396"/>
      <c r="AS1101" s="396"/>
      <c r="AT1101" s="396"/>
      <c r="AU1101" s="396"/>
      <c r="AV1101" s="396"/>
      <c r="AW1101" s="396"/>
      <c r="AX1101" s="396"/>
    </row>
    <row r="1102" spans="1:50" ht="30" customHeight="1" x14ac:dyDescent="0.15">
      <c r="A1102" s="402">
        <v>1</v>
      </c>
      <c r="B1102" s="402">
        <v>1</v>
      </c>
      <c r="C1102" s="400"/>
      <c r="D1102" s="400"/>
      <c r="E1102" s="153" t="s">
        <v>487</v>
      </c>
      <c r="F1102" s="401"/>
      <c r="G1102" s="401"/>
      <c r="H1102" s="401"/>
      <c r="I1102" s="401"/>
      <c r="J1102" s="371" t="s">
        <v>487</v>
      </c>
      <c r="K1102" s="372"/>
      <c r="L1102" s="372"/>
      <c r="M1102" s="372"/>
      <c r="N1102" s="372"/>
      <c r="O1102" s="372"/>
      <c r="P1102" s="389" t="s">
        <v>487</v>
      </c>
      <c r="Q1102" s="373"/>
      <c r="R1102" s="373"/>
      <c r="S1102" s="373"/>
      <c r="T1102" s="373"/>
      <c r="U1102" s="373"/>
      <c r="V1102" s="373"/>
      <c r="W1102" s="373"/>
      <c r="X1102" s="373"/>
      <c r="Y1102" s="374" t="s">
        <v>500</v>
      </c>
      <c r="Z1102" s="375"/>
      <c r="AA1102" s="375"/>
      <c r="AB1102" s="376"/>
      <c r="AC1102" s="377"/>
      <c r="AD1102" s="377"/>
      <c r="AE1102" s="377"/>
      <c r="AF1102" s="377"/>
      <c r="AG1102" s="377"/>
      <c r="AH1102" s="378" t="s">
        <v>488</v>
      </c>
      <c r="AI1102" s="379"/>
      <c r="AJ1102" s="379"/>
      <c r="AK1102" s="379"/>
      <c r="AL1102" s="380" t="s">
        <v>488</v>
      </c>
      <c r="AM1102" s="381"/>
      <c r="AN1102" s="381"/>
      <c r="AO1102" s="382"/>
      <c r="AP1102" s="383" t="s">
        <v>500</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Q17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AI459 AM459 AQ459 AU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7" t="s">
        <v>469</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55"/>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2" t="s">
        <v>422</v>
      </c>
      <c r="B2" s="433"/>
      <c r="C2" s="433"/>
      <c r="D2" s="433"/>
      <c r="E2" s="433"/>
      <c r="F2" s="434"/>
      <c r="G2" s="529" t="s">
        <v>265</v>
      </c>
      <c r="H2" s="468"/>
      <c r="I2" s="468"/>
      <c r="J2" s="468"/>
      <c r="K2" s="468"/>
      <c r="L2" s="468"/>
      <c r="M2" s="468"/>
      <c r="N2" s="468"/>
      <c r="O2" s="530"/>
      <c r="P2" s="467" t="s">
        <v>59</v>
      </c>
      <c r="Q2" s="468"/>
      <c r="R2" s="468"/>
      <c r="S2" s="468"/>
      <c r="T2" s="468"/>
      <c r="U2" s="468"/>
      <c r="V2" s="468"/>
      <c r="W2" s="468"/>
      <c r="X2" s="530"/>
      <c r="Y2" s="1034"/>
      <c r="Z2" s="856"/>
      <c r="AA2" s="857"/>
      <c r="AB2" s="1038" t="s">
        <v>12</v>
      </c>
      <c r="AC2" s="1039"/>
      <c r="AD2" s="1040"/>
      <c r="AE2" s="563" t="s">
        <v>310</v>
      </c>
      <c r="AF2" s="563"/>
      <c r="AG2" s="563"/>
      <c r="AH2" s="563"/>
      <c r="AI2" s="563" t="s">
        <v>311</v>
      </c>
      <c r="AJ2" s="563"/>
      <c r="AK2" s="563"/>
      <c r="AL2" s="563"/>
      <c r="AM2" s="563" t="s">
        <v>317</v>
      </c>
      <c r="AN2" s="563"/>
      <c r="AO2" s="563"/>
      <c r="AP2" s="442"/>
      <c r="AQ2" s="159" t="s">
        <v>308</v>
      </c>
      <c r="AR2" s="128"/>
      <c r="AS2" s="128"/>
      <c r="AT2" s="129"/>
      <c r="AU2" s="565" t="s">
        <v>253</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309</v>
      </c>
      <c r="AT3" s="132"/>
      <c r="AU3" s="186"/>
      <c r="AV3" s="186"/>
      <c r="AW3" s="430" t="s">
        <v>560</v>
      </c>
      <c r="AX3" s="431"/>
    </row>
    <row r="4" spans="1:50" ht="22.5" customHeight="1" x14ac:dyDescent="0.15">
      <c r="A4" s="435"/>
      <c r="B4" s="433"/>
      <c r="C4" s="433"/>
      <c r="D4" s="433"/>
      <c r="E4" s="433"/>
      <c r="F4" s="434"/>
      <c r="G4" s="576"/>
      <c r="H4" s="1016"/>
      <c r="I4" s="1016"/>
      <c r="J4" s="1016"/>
      <c r="K4" s="1016"/>
      <c r="L4" s="1016"/>
      <c r="M4" s="1016"/>
      <c r="N4" s="1016"/>
      <c r="O4" s="1017"/>
      <c r="P4" s="100"/>
      <c r="Q4" s="1024"/>
      <c r="R4" s="1024"/>
      <c r="S4" s="1024"/>
      <c r="T4" s="1024"/>
      <c r="U4" s="1024"/>
      <c r="V4" s="1024"/>
      <c r="W4" s="1024"/>
      <c r="X4" s="1025"/>
      <c r="Y4" s="1030" t="s">
        <v>13</v>
      </c>
      <c r="Z4" s="1031"/>
      <c r="AA4" s="1032"/>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8"/>
      <c r="H5" s="1019"/>
      <c r="I5" s="1019"/>
      <c r="J5" s="1019"/>
      <c r="K5" s="1019"/>
      <c r="L5" s="1019"/>
      <c r="M5" s="1019"/>
      <c r="N5" s="1019"/>
      <c r="O5" s="1020"/>
      <c r="P5" s="1026"/>
      <c r="Q5" s="1026"/>
      <c r="R5" s="1026"/>
      <c r="S5" s="1026"/>
      <c r="T5" s="1026"/>
      <c r="U5" s="1026"/>
      <c r="V5" s="1026"/>
      <c r="W5" s="1026"/>
      <c r="X5" s="1027"/>
      <c r="Y5" s="420" t="s">
        <v>54</v>
      </c>
      <c r="Z5" s="1013"/>
      <c r="AA5" s="1014"/>
      <c r="AB5" s="537"/>
      <c r="AC5" s="1015"/>
      <c r="AD5" s="1015"/>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21"/>
      <c r="H6" s="1022"/>
      <c r="I6" s="1022"/>
      <c r="J6" s="1022"/>
      <c r="K6" s="1022"/>
      <c r="L6" s="1022"/>
      <c r="M6" s="1022"/>
      <c r="N6" s="1022"/>
      <c r="O6" s="1023"/>
      <c r="P6" s="1028"/>
      <c r="Q6" s="1028"/>
      <c r="R6" s="1028"/>
      <c r="S6" s="1028"/>
      <c r="T6" s="1028"/>
      <c r="U6" s="1028"/>
      <c r="V6" s="1028"/>
      <c r="W6" s="1028"/>
      <c r="X6" s="1029"/>
      <c r="Y6" s="1044" t="s">
        <v>14</v>
      </c>
      <c r="Z6" s="1013"/>
      <c r="AA6" s="1014"/>
      <c r="AB6" s="548" t="s">
        <v>561</v>
      </c>
      <c r="AC6" s="1045"/>
      <c r="AD6" s="1045"/>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457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422</v>
      </c>
      <c r="B9" s="433"/>
      <c r="C9" s="433"/>
      <c r="D9" s="433"/>
      <c r="E9" s="433"/>
      <c r="F9" s="434"/>
      <c r="G9" s="529" t="s">
        <v>265</v>
      </c>
      <c r="H9" s="468"/>
      <c r="I9" s="468"/>
      <c r="J9" s="468"/>
      <c r="K9" s="468"/>
      <c r="L9" s="468"/>
      <c r="M9" s="468"/>
      <c r="N9" s="468"/>
      <c r="O9" s="530"/>
      <c r="P9" s="467" t="s">
        <v>59</v>
      </c>
      <c r="Q9" s="468"/>
      <c r="R9" s="468"/>
      <c r="S9" s="468"/>
      <c r="T9" s="468"/>
      <c r="U9" s="468"/>
      <c r="V9" s="468"/>
      <c r="W9" s="468"/>
      <c r="X9" s="530"/>
      <c r="Y9" s="1034"/>
      <c r="Z9" s="856"/>
      <c r="AA9" s="857"/>
      <c r="AB9" s="1038" t="s">
        <v>12</v>
      </c>
      <c r="AC9" s="1039"/>
      <c r="AD9" s="1040"/>
      <c r="AE9" s="563" t="s">
        <v>310</v>
      </c>
      <c r="AF9" s="563"/>
      <c r="AG9" s="563"/>
      <c r="AH9" s="563"/>
      <c r="AI9" s="563" t="s">
        <v>311</v>
      </c>
      <c r="AJ9" s="563"/>
      <c r="AK9" s="563"/>
      <c r="AL9" s="563"/>
      <c r="AM9" s="563" t="s">
        <v>317</v>
      </c>
      <c r="AN9" s="563"/>
      <c r="AO9" s="563"/>
      <c r="AP9" s="442"/>
      <c r="AQ9" s="159" t="s">
        <v>308</v>
      </c>
      <c r="AR9" s="128"/>
      <c r="AS9" s="128"/>
      <c r="AT9" s="129"/>
      <c r="AU9" s="565" t="s">
        <v>253</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309</v>
      </c>
      <c r="AT10" s="132"/>
      <c r="AU10" s="186"/>
      <c r="AV10" s="186"/>
      <c r="AW10" s="430" t="s">
        <v>562</v>
      </c>
      <c r="AX10" s="431"/>
    </row>
    <row r="11" spans="1:50" ht="22.5" customHeight="1" x14ac:dyDescent="0.15">
      <c r="A11" s="435"/>
      <c r="B11" s="433"/>
      <c r="C11" s="433"/>
      <c r="D11" s="433"/>
      <c r="E11" s="433"/>
      <c r="F11" s="434"/>
      <c r="G11" s="576"/>
      <c r="H11" s="1016"/>
      <c r="I11" s="1016"/>
      <c r="J11" s="1016"/>
      <c r="K11" s="1016"/>
      <c r="L11" s="1016"/>
      <c r="M11" s="1016"/>
      <c r="N11" s="1016"/>
      <c r="O11" s="1017"/>
      <c r="P11" s="100"/>
      <c r="Q11" s="1024"/>
      <c r="R11" s="1024"/>
      <c r="S11" s="1024"/>
      <c r="T11" s="1024"/>
      <c r="U11" s="1024"/>
      <c r="V11" s="1024"/>
      <c r="W11" s="1024"/>
      <c r="X11" s="1025"/>
      <c r="Y11" s="1030" t="s">
        <v>13</v>
      </c>
      <c r="Z11" s="1031"/>
      <c r="AA11" s="1032"/>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8"/>
      <c r="H12" s="1019"/>
      <c r="I12" s="1019"/>
      <c r="J12" s="1019"/>
      <c r="K12" s="1019"/>
      <c r="L12" s="1019"/>
      <c r="M12" s="1019"/>
      <c r="N12" s="1019"/>
      <c r="O12" s="1020"/>
      <c r="P12" s="1026"/>
      <c r="Q12" s="1026"/>
      <c r="R12" s="1026"/>
      <c r="S12" s="1026"/>
      <c r="T12" s="1026"/>
      <c r="U12" s="1026"/>
      <c r="V12" s="1026"/>
      <c r="W12" s="1026"/>
      <c r="X12" s="1027"/>
      <c r="Y12" s="420" t="s">
        <v>54</v>
      </c>
      <c r="Z12" s="1013"/>
      <c r="AA12" s="1014"/>
      <c r="AB12" s="537"/>
      <c r="AC12" s="1015"/>
      <c r="AD12" s="1015"/>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21"/>
      <c r="H13" s="1022"/>
      <c r="I13" s="1022"/>
      <c r="J13" s="1022"/>
      <c r="K13" s="1022"/>
      <c r="L13" s="1022"/>
      <c r="M13" s="1022"/>
      <c r="N13" s="1022"/>
      <c r="O13" s="1023"/>
      <c r="P13" s="1028"/>
      <c r="Q13" s="1028"/>
      <c r="R13" s="1028"/>
      <c r="S13" s="1028"/>
      <c r="T13" s="1028"/>
      <c r="U13" s="1028"/>
      <c r="V13" s="1028"/>
      <c r="W13" s="1028"/>
      <c r="X13" s="1029"/>
      <c r="Y13" s="1044" t="s">
        <v>14</v>
      </c>
      <c r="Z13" s="1013"/>
      <c r="AA13" s="1014"/>
      <c r="AB13" s="548" t="s">
        <v>561</v>
      </c>
      <c r="AC13" s="1045"/>
      <c r="AD13" s="1045"/>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457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422</v>
      </c>
      <c r="B16" s="433"/>
      <c r="C16" s="433"/>
      <c r="D16" s="433"/>
      <c r="E16" s="433"/>
      <c r="F16" s="434"/>
      <c r="G16" s="529" t="s">
        <v>265</v>
      </c>
      <c r="H16" s="468"/>
      <c r="I16" s="468"/>
      <c r="J16" s="468"/>
      <c r="K16" s="468"/>
      <c r="L16" s="468"/>
      <c r="M16" s="468"/>
      <c r="N16" s="468"/>
      <c r="O16" s="530"/>
      <c r="P16" s="467" t="s">
        <v>59</v>
      </c>
      <c r="Q16" s="468"/>
      <c r="R16" s="468"/>
      <c r="S16" s="468"/>
      <c r="T16" s="468"/>
      <c r="U16" s="468"/>
      <c r="V16" s="468"/>
      <c r="W16" s="468"/>
      <c r="X16" s="530"/>
      <c r="Y16" s="1034"/>
      <c r="Z16" s="856"/>
      <c r="AA16" s="857"/>
      <c r="AB16" s="1038" t="s">
        <v>12</v>
      </c>
      <c r="AC16" s="1039"/>
      <c r="AD16" s="1040"/>
      <c r="AE16" s="563" t="s">
        <v>310</v>
      </c>
      <c r="AF16" s="563"/>
      <c r="AG16" s="563"/>
      <c r="AH16" s="563"/>
      <c r="AI16" s="563" t="s">
        <v>311</v>
      </c>
      <c r="AJ16" s="563"/>
      <c r="AK16" s="563"/>
      <c r="AL16" s="563"/>
      <c r="AM16" s="563" t="s">
        <v>317</v>
      </c>
      <c r="AN16" s="563"/>
      <c r="AO16" s="563"/>
      <c r="AP16" s="442"/>
      <c r="AQ16" s="159" t="s">
        <v>308</v>
      </c>
      <c r="AR16" s="128"/>
      <c r="AS16" s="128"/>
      <c r="AT16" s="129"/>
      <c r="AU16" s="565" t="s">
        <v>253</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309</v>
      </c>
      <c r="AT17" s="132"/>
      <c r="AU17" s="186"/>
      <c r="AV17" s="186"/>
      <c r="AW17" s="430" t="s">
        <v>562</v>
      </c>
      <c r="AX17" s="431"/>
    </row>
    <row r="18" spans="1:50" ht="22.5" customHeight="1" x14ac:dyDescent="0.15">
      <c r="A18" s="435"/>
      <c r="B18" s="433"/>
      <c r="C18" s="433"/>
      <c r="D18" s="433"/>
      <c r="E18" s="433"/>
      <c r="F18" s="434"/>
      <c r="G18" s="576"/>
      <c r="H18" s="1016"/>
      <c r="I18" s="1016"/>
      <c r="J18" s="1016"/>
      <c r="K18" s="1016"/>
      <c r="L18" s="1016"/>
      <c r="M18" s="1016"/>
      <c r="N18" s="1016"/>
      <c r="O18" s="1017"/>
      <c r="P18" s="100"/>
      <c r="Q18" s="1024"/>
      <c r="R18" s="1024"/>
      <c r="S18" s="1024"/>
      <c r="T18" s="1024"/>
      <c r="U18" s="1024"/>
      <c r="V18" s="1024"/>
      <c r="W18" s="1024"/>
      <c r="X18" s="1025"/>
      <c r="Y18" s="1030" t="s">
        <v>13</v>
      </c>
      <c r="Z18" s="1031"/>
      <c r="AA18" s="1032"/>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8"/>
      <c r="H19" s="1019"/>
      <c r="I19" s="1019"/>
      <c r="J19" s="1019"/>
      <c r="K19" s="1019"/>
      <c r="L19" s="1019"/>
      <c r="M19" s="1019"/>
      <c r="N19" s="1019"/>
      <c r="O19" s="1020"/>
      <c r="P19" s="1026"/>
      <c r="Q19" s="1026"/>
      <c r="R19" s="1026"/>
      <c r="S19" s="1026"/>
      <c r="T19" s="1026"/>
      <c r="U19" s="1026"/>
      <c r="V19" s="1026"/>
      <c r="W19" s="1026"/>
      <c r="X19" s="1027"/>
      <c r="Y19" s="420" t="s">
        <v>54</v>
      </c>
      <c r="Z19" s="1013"/>
      <c r="AA19" s="1014"/>
      <c r="AB19" s="537"/>
      <c r="AC19" s="1015"/>
      <c r="AD19" s="1015"/>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21"/>
      <c r="H20" s="1022"/>
      <c r="I20" s="1022"/>
      <c r="J20" s="1022"/>
      <c r="K20" s="1022"/>
      <c r="L20" s="1022"/>
      <c r="M20" s="1022"/>
      <c r="N20" s="1022"/>
      <c r="O20" s="1023"/>
      <c r="P20" s="1028"/>
      <c r="Q20" s="1028"/>
      <c r="R20" s="1028"/>
      <c r="S20" s="1028"/>
      <c r="T20" s="1028"/>
      <c r="U20" s="1028"/>
      <c r="V20" s="1028"/>
      <c r="W20" s="1028"/>
      <c r="X20" s="1029"/>
      <c r="Y20" s="1044" t="s">
        <v>14</v>
      </c>
      <c r="Z20" s="1013"/>
      <c r="AA20" s="1014"/>
      <c r="AB20" s="548" t="s">
        <v>561</v>
      </c>
      <c r="AC20" s="1045"/>
      <c r="AD20" s="1045"/>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457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422</v>
      </c>
      <c r="B23" s="433"/>
      <c r="C23" s="433"/>
      <c r="D23" s="433"/>
      <c r="E23" s="433"/>
      <c r="F23" s="434"/>
      <c r="G23" s="529" t="s">
        <v>265</v>
      </c>
      <c r="H23" s="468"/>
      <c r="I23" s="468"/>
      <c r="J23" s="468"/>
      <c r="K23" s="468"/>
      <c r="L23" s="468"/>
      <c r="M23" s="468"/>
      <c r="N23" s="468"/>
      <c r="O23" s="530"/>
      <c r="P23" s="467" t="s">
        <v>59</v>
      </c>
      <c r="Q23" s="468"/>
      <c r="R23" s="468"/>
      <c r="S23" s="468"/>
      <c r="T23" s="468"/>
      <c r="U23" s="468"/>
      <c r="V23" s="468"/>
      <c r="W23" s="468"/>
      <c r="X23" s="530"/>
      <c r="Y23" s="1034"/>
      <c r="Z23" s="856"/>
      <c r="AA23" s="857"/>
      <c r="AB23" s="1038" t="s">
        <v>12</v>
      </c>
      <c r="AC23" s="1039"/>
      <c r="AD23" s="1040"/>
      <c r="AE23" s="563" t="s">
        <v>310</v>
      </c>
      <c r="AF23" s="563"/>
      <c r="AG23" s="563"/>
      <c r="AH23" s="563"/>
      <c r="AI23" s="563" t="s">
        <v>311</v>
      </c>
      <c r="AJ23" s="563"/>
      <c r="AK23" s="563"/>
      <c r="AL23" s="563"/>
      <c r="AM23" s="563" t="s">
        <v>317</v>
      </c>
      <c r="AN23" s="563"/>
      <c r="AO23" s="563"/>
      <c r="AP23" s="442"/>
      <c r="AQ23" s="159" t="s">
        <v>308</v>
      </c>
      <c r="AR23" s="128"/>
      <c r="AS23" s="128"/>
      <c r="AT23" s="129"/>
      <c r="AU23" s="565" t="s">
        <v>253</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309</v>
      </c>
      <c r="AT24" s="132"/>
      <c r="AU24" s="186"/>
      <c r="AV24" s="186"/>
      <c r="AW24" s="430" t="s">
        <v>562</v>
      </c>
      <c r="AX24" s="431"/>
    </row>
    <row r="25" spans="1:50" ht="22.5" customHeight="1" x14ac:dyDescent="0.15">
      <c r="A25" s="435"/>
      <c r="B25" s="433"/>
      <c r="C25" s="433"/>
      <c r="D25" s="433"/>
      <c r="E25" s="433"/>
      <c r="F25" s="434"/>
      <c r="G25" s="576"/>
      <c r="H25" s="1016"/>
      <c r="I25" s="1016"/>
      <c r="J25" s="1016"/>
      <c r="K25" s="1016"/>
      <c r="L25" s="1016"/>
      <c r="M25" s="1016"/>
      <c r="N25" s="1016"/>
      <c r="O25" s="1017"/>
      <c r="P25" s="100"/>
      <c r="Q25" s="1024"/>
      <c r="R25" s="1024"/>
      <c r="S25" s="1024"/>
      <c r="T25" s="1024"/>
      <c r="U25" s="1024"/>
      <c r="V25" s="1024"/>
      <c r="W25" s="1024"/>
      <c r="X25" s="1025"/>
      <c r="Y25" s="1030" t="s">
        <v>13</v>
      </c>
      <c r="Z25" s="1031"/>
      <c r="AA25" s="1032"/>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8"/>
      <c r="H26" s="1019"/>
      <c r="I26" s="1019"/>
      <c r="J26" s="1019"/>
      <c r="K26" s="1019"/>
      <c r="L26" s="1019"/>
      <c r="M26" s="1019"/>
      <c r="N26" s="1019"/>
      <c r="O26" s="1020"/>
      <c r="P26" s="1026"/>
      <c r="Q26" s="1026"/>
      <c r="R26" s="1026"/>
      <c r="S26" s="1026"/>
      <c r="T26" s="1026"/>
      <c r="U26" s="1026"/>
      <c r="V26" s="1026"/>
      <c r="W26" s="1026"/>
      <c r="X26" s="1027"/>
      <c r="Y26" s="420" t="s">
        <v>54</v>
      </c>
      <c r="Z26" s="1013"/>
      <c r="AA26" s="1014"/>
      <c r="AB26" s="537"/>
      <c r="AC26" s="1015"/>
      <c r="AD26" s="1015"/>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21"/>
      <c r="H27" s="1022"/>
      <c r="I27" s="1022"/>
      <c r="J27" s="1022"/>
      <c r="K27" s="1022"/>
      <c r="L27" s="1022"/>
      <c r="M27" s="1022"/>
      <c r="N27" s="1022"/>
      <c r="O27" s="1023"/>
      <c r="P27" s="1028"/>
      <c r="Q27" s="1028"/>
      <c r="R27" s="1028"/>
      <c r="S27" s="1028"/>
      <c r="T27" s="1028"/>
      <c r="U27" s="1028"/>
      <c r="V27" s="1028"/>
      <c r="W27" s="1028"/>
      <c r="X27" s="1029"/>
      <c r="Y27" s="1044" t="s">
        <v>14</v>
      </c>
      <c r="Z27" s="1013"/>
      <c r="AA27" s="1014"/>
      <c r="AB27" s="548" t="s">
        <v>561</v>
      </c>
      <c r="AC27" s="1045"/>
      <c r="AD27" s="1045"/>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457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422</v>
      </c>
      <c r="B30" s="433"/>
      <c r="C30" s="433"/>
      <c r="D30" s="433"/>
      <c r="E30" s="433"/>
      <c r="F30" s="434"/>
      <c r="G30" s="529" t="s">
        <v>265</v>
      </c>
      <c r="H30" s="468"/>
      <c r="I30" s="468"/>
      <c r="J30" s="468"/>
      <c r="K30" s="468"/>
      <c r="L30" s="468"/>
      <c r="M30" s="468"/>
      <c r="N30" s="468"/>
      <c r="O30" s="530"/>
      <c r="P30" s="467" t="s">
        <v>59</v>
      </c>
      <c r="Q30" s="468"/>
      <c r="R30" s="468"/>
      <c r="S30" s="468"/>
      <c r="T30" s="468"/>
      <c r="U30" s="468"/>
      <c r="V30" s="468"/>
      <c r="W30" s="468"/>
      <c r="X30" s="530"/>
      <c r="Y30" s="1034"/>
      <c r="Z30" s="856"/>
      <c r="AA30" s="857"/>
      <c r="AB30" s="1038" t="s">
        <v>12</v>
      </c>
      <c r="AC30" s="1039"/>
      <c r="AD30" s="1040"/>
      <c r="AE30" s="563" t="s">
        <v>310</v>
      </c>
      <c r="AF30" s="563"/>
      <c r="AG30" s="563"/>
      <c r="AH30" s="563"/>
      <c r="AI30" s="563" t="s">
        <v>311</v>
      </c>
      <c r="AJ30" s="563"/>
      <c r="AK30" s="563"/>
      <c r="AL30" s="563"/>
      <c r="AM30" s="563" t="s">
        <v>317</v>
      </c>
      <c r="AN30" s="563"/>
      <c r="AO30" s="563"/>
      <c r="AP30" s="442"/>
      <c r="AQ30" s="159" t="s">
        <v>308</v>
      </c>
      <c r="AR30" s="128"/>
      <c r="AS30" s="128"/>
      <c r="AT30" s="129"/>
      <c r="AU30" s="565" t="s">
        <v>253</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309</v>
      </c>
      <c r="AT31" s="132"/>
      <c r="AU31" s="186"/>
      <c r="AV31" s="186"/>
      <c r="AW31" s="430" t="s">
        <v>562</v>
      </c>
      <c r="AX31" s="431"/>
    </row>
    <row r="32" spans="1:50" ht="22.5" customHeight="1" x14ac:dyDescent="0.15">
      <c r="A32" s="435"/>
      <c r="B32" s="433"/>
      <c r="C32" s="433"/>
      <c r="D32" s="433"/>
      <c r="E32" s="433"/>
      <c r="F32" s="434"/>
      <c r="G32" s="576"/>
      <c r="H32" s="1016"/>
      <c r="I32" s="1016"/>
      <c r="J32" s="1016"/>
      <c r="K32" s="1016"/>
      <c r="L32" s="1016"/>
      <c r="M32" s="1016"/>
      <c r="N32" s="1016"/>
      <c r="O32" s="1017"/>
      <c r="P32" s="100"/>
      <c r="Q32" s="1024"/>
      <c r="R32" s="1024"/>
      <c r="S32" s="1024"/>
      <c r="T32" s="1024"/>
      <c r="U32" s="1024"/>
      <c r="V32" s="1024"/>
      <c r="W32" s="1024"/>
      <c r="X32" s="1025"/>
      <c r="Y32" s="1030" t="s">
        <v>13</v>
      </c>
      <c r="Z32" s="1031"/>
      <c r="AA32" s="1032"/>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8"/>
      <c r="H33" s="1019"/>
      <c r="I33" s="1019"/>
      <c r="J33" s="1019"/>
      <c r="K33" s="1019"/>
      <c r="L33" s="1019"/>
      <c r="M33" s="1019"/>
      <c r="N33" s="1019"/>
      <c r="O33" s="1020"/>
      <c r="P33" s="1026"/>
      <c r="Q33" s="1026"/>
      <c r="R33" s="1026"/>
      <c r="S33" s="1026"/>
      <c r="T33" s="1026"/>
      <c r="U33" s="1026"/>
      <c r="V33" s="1026"/>
      <c r="W33" s="1026"/>
      <c r="X33" s="1027"/>
      <c r="Y33" s="420" t="s">
        <v>54</v>
      </c>
      <c r="Z33" s="1013"/>
      <c r="AA33" s="1014"/>
      <c r="AB33" s="537"/>
      <c r="AC33" s="1015"/>
      <c r="AD33" s="1015"/>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21"/>
      <c r="H34" s="1022"/>
      <c r="I34" s="1022"/>
      <c r="J34" s="1022"/>
      <c r="K34" s="1022"/>
      <c r="L34" s="1022"/>
      <c r="M34" s="1022"/>
      <c r="N34" s="1022"/>
      <c r="O34" s="1023"/>
      <c r="P34" s="1028"/>
      <c r="Q34" s="1028"/>
      <c r="R34" s="1028"/>
      <c r="S34" s="1028"/>
      <c r="T34" s="1028"/>
      <c r="U34" s="1028"/>
      <c r="V34" s="1028"/>
      <c r="W34" s="1028"/>
      <c r="X34" s="1029"/>
      <c r="Y34" s="1044" t="s">
        <v>14</v>
      </c>
      <c r="Z34" s="1013"/>
      <c r="AA34" s="1014"/>
      <c r="AB34" s="548" t="s">
        <v>561</v>
      </c>
      <c r="AC34" s="1045"/>
      <c r="AD34" s="1045"/>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457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422</v>
      </c>
      <c r="B37" s="433"/>
      <c r="C37" s="433"/>
      <c r="D37" s="433"/>
      <c r="E37" s="433"/>
      <c r="F37" s="434"/>
      <c r="G37" s="529" t="s">
        <v>265</v>
      </c>
      <c r="H37" s="468"/>
      <c r="I37" s="468"/>
      <c r="J37" s="468"/>
      <c r="K37" s="468"/>
      <c r="L37" s="468"/>
      <c r="M37" s="468"/>
      <c r="N37" s="468"/>
      <c r="O37" s="530"/>
      <c r="P37" s="467" t="s">
        <v>59</v>
      </c>
      <c r="Q37" s="468"/>
      <c r="R37" s="468"/>
      <c r="S37" s="468"/>
      <c r="T37" s="468"/>
      <c r="U37" s="468"/>
      <c r="V37" s="468"/>
      <c r="W37" s="468"/>
      <c r="X37" s="530"/>
      <c r="Y37" s="1034"/>
      <c r="Z37" s="856"/>
      <c r="AA37" s="857"/>
      <c r="AB37" s="1038" t="s">
        <v>12</v>
      </c>
      <c r="AC37" s="1039"/>
      <c r="AD37" s="1040"/>
      <c r="AE37" s="563" t="s">
        <v>310</v>
      </c>
      <c r="AF37" s="563"/>
      <c r="AG37" s="563"/>
      <c r="AH37" s="563"/>
      <c r="AI37" s="563" t="s">
        <v>311</v>
      </c>
      <c r="AJ37" s="563"/>
      <c r="AK37" s="563"/>
      <c r="AL37" s="563"/>
      <c r="AM37" s="563" t="s">
        <v>317</v>
      </c>
      <c r="AN37" s="563"/>
      <c r="AO37" s="563"/>
      <c r="AP37" s="442"/>
      <c r="AQ37" s="159" t="s">
        <v>308</v>
      </c>
      <c r="AR37" s="128"/>
      <c r="AS37" s="128"/>
      <c r="AT37" s="129"/>
      <c r="AU37" s="565" t="s">
        <v>253</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309</v>
      </c>
      <c r="AT38" s="132"/>
      <c r="AU38" s="186"/>
      <c r="AV38" s="186"/>
      <c r="AW38" s="430" t="s">
        <v>562</v>
      </c>
      <c r="AX38" s="431"/>
    </row>
    <row r="39" spans="1:50" ht="22.5" customHeight="1" x14ac:dyDescent="0.15">
      <c r="A39" s="435"/>
      <c r="B39" s="433"/>
      <c r="C39" s="433"/>
      <c r="D39" s="433"/>
      <c r="E39" s="433"/>
      <c r="F39" s="434"/>
      <c r="G39" s="576"/>
      <c r="H39" s="1016"/>
      <c r="I39" s="1016"/>
      <c r="J39" s="1016"/>
      <c r="K39" s="1016"/>
      <c r="L39" s="1016"/>
      <c r="M39" s="1016"/>
      <c r="N39" s="1016"/>
      <c r="O39" s="1017"/>
      <c r="P39" s="100"/>
      <c r="Q39" s="1024"/>
      <c r="R39" s="1024"/>
      <c r="S39" s="1024"/>
      <c r="T39" s="1024"/>
      <c r="U39" s="1024"/>
      <c r="V39" s="1024"/>
      <c r="W39" s="1024"/>
      <c r="X39" s="1025"/>
      <c r="Y39" s="1030" t="s">
        <v>13</v>
      </c>
      <c r="Z39" s="1031"/>
      <c r="AA39" s="1032"/>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8"/>
      <c r="H40" s="1019"/>
      <c r="I40" s="1019"/>
      <c r="J40" s="1019"/>
      <c r="K40" s="1019"/>
      <c r="L40" s="1019"/>
      <c r="M40" s="1019"/>
      <c r="N40" s="1019"/>
      <c r="O40" s="1020"/>
      <c r="P40" s="1026"/>
      <c r="Q40" s="1026"/>
      <c r="R40" s="1026"/>
      <c r="S40" s="1026"/>
      <c r="T40" s="1026"/>
      <c r="U40" s="1026"/>
      <c r="V40" s="1026"/>
      <c r="W40" s="1026"/>
      <c r="X40" s="1027"/>
      <c r="Y40" s="420" t="s">
        <v>54</v>
      </c>
      <c r="Z40" s="1013"/>
      <c r="AA40" s="1014"/>
      <c r="AB40" s="537"/>
      <c r="AC40" s="1015"/>
      <c r="AD40" s="1015"/>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21"/>
      <c r="H41" s="1022"/>
      <c r="I41" s="1022"/>
      <c r="J41" s="1022"/>
      <c r="K41" s="1022"/>
      <c r="L41" s="1022"/>
      <c r="M41" s="1022"/>
      <c r="N41" s="1022"/>
      <c r="O41" s="1023"/>
      <c r="P41" s="1028"/>
      <c r="Q41" s="1028"/>
      <c r="R41" s="1028"/>
      <c r="S41" s="1028"/>
      <c r="T41" s="1028"/>
      <c r="U41" s="1028"/>
      <c r="V41" s="1028"/>
      <c r="W41" s="1028"/>
      <c r="X41" s="1029"/>
      <c r="Y41" s="1044" t="s">
        <v>14</v>
      </c>
      <c r="Z41" s="1013"/>
      <c r="AA41" s="1014"/>
      <c r="AB41" s="548" t="s">
        <v>561</v>
      </c>
      <c r="AC41" s="1045"/>
      <c r="AD41" s="1045"/>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457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422</v>
      </c>
      <c r="B44" s="433"/>
      <c r="C44" s="433"/>
      <c r="D44" s="433"/>
      <c r="E44" s="433"/>
      <c r="F44" s="434"/>
      <c r="G44" s="529" t="s">
        <v>265</v>
      </c>
      <c r="H44" s="468"/>
      <c r="I44" s="468"/>
      <c r="J44" s="468"/>
      <c r="K44" s="468"/>
      <c r="L44" s="468"/>
      <c r="M44" s="468"/>
      <c r="N44" s="468"/>
      <c r="O44" s="530"/>
      <c r="P44" s="467" t="s">
        <v>59</v>
      </c>
      <c r="Q44" s="468"/>
      <c r="R44" s="468"/>
      <c r="S44" s="468"/>
      <c r="T44" s="468"/>
      <c r="U44" s="468"/>
      <c r="V44" s="468"/>
      <c r="W44" s="468"/>
      <c r="X44" s="530"/>
      <c r="Y44" s="1034"/>
      <c r="Z44" s="856"/>
      <c r="AA44" s="857"/>
      <c r="AB44" s="1038" t="s">
        <v>12</v>
      </c>
      <c r="AC44" s="1039"/>
      <c r="AD44" s="1040"/>
      <c r="AE44" s="563" t="s">
        <v>310</v>
      </c>
      <c r="AF44" s="563"/>
      <c r="AG44" s="563"/>
      <c r="AH44" s="563"/>
      <c r="AI44" s="563" t="s">
        <v>311</v>
      </c>
      <c r="AJ44" s="563"/>
      <c r="AK44" s="563"/>
      <c r="AL44" s="563"/>
      <c r="AM44" s="563" t="s">
        <v>317</v>
      </c>
      <c r="AN44" s="563"/>
      <c r="AO44" s="563"/>
      <c r="AP44" s="442"/>
      <c r="AQ44" s="159" t="s">
        <v>308</v>
      </c>
      <c r="AR44" s="128"/>
      <c r="AS44" s="128"/>
      <c r="AT44" s="129"/>
      <c r="AU44" s="565" t="s">
        <v>253</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309</v>
      </c>
      <c r="AT45" s="132"/>
      <c r="AU45" s="186"/>
      <c r="AV45" s="186"/>
      <c r="AW45" s="430" t="s">
        <v>563</v>
      </c>
      <c r="AX45" s="431"/>
    </row>
    <row r="46" spans="1:50" ht="22.5" customHeight="1" x14ac:dyDescent="0.15">
      <c r="A46" s="435"/>
      <c r="B46" s="433"/>
      <c r="C46" s="433"/>
      <c r="D46" s="433"/>
      <c r="E46" s="433"/>
      <c r="F46" s="434"/>
      <c r="G46" s="576"/>
      <c r="H46" s="1016"/>
      <c r="I46" s="1016"/>
      <c r="J46" s="1016"/>
      <c r="K46" s="1016"/>
      <c r="L46" s="1016"/>
      <c r="M46" s="1016"/>
      <c r="N46" s="1016"/>
      <c r="O46" s="1017"/>
      <c r="P46" s="100"/>
      <c r="Q46" s="1024"/>
      <c r="R46" s="1024"/>
      <c r="S46" s="1024"/>
      <c r="T46" s="1024"/>
      <c r="U46" s="1024"/>
      <c r="V46" s="1024"/>
      <c r="W46" s="1024"/>
      <c r="X46" s="1025"/>
      <c r="Y46" s="1030" t="s">
        <v>13</v>
      </c>
      <c r="Z46" s="1031"/>
      <c r="AA46" s="1032"/>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8"/>
      <c r="H47" s="1019"/>
      <c r="I47" s="1019"/>
      <c r="J47" s="1019"/>
      <c r="K47" s="1019"/>
      <c r="L47" s="1019"/>
      <c r="M47" s="1019"/>
      <c r="N47" s="1019"/>
      <c r="O47" s="1020"/>
      <c r="P47" s="1026"/>
      <c r="Q47" s="1026"/>
      <c r="R47" s="1026"/>
      <c r="S47" s="1026"/>
      <c r="T47" s="1026"/>
      <c r="U47" s="1026"/>
      <c r="V47" s="1026"/>
      <c r="W47" s="1026"/>
      <c r="X47" s="1027"/>
      <c r="Y47" s="420" t="s">
        <v>54</v>
      </c>
      <c r="Z47" s="1013"/>
      <c r="AA47" s="1014"/>
      <c r="AB47" s="537"/>
      <c r="AC47" s="1015"/>
      <c r="AD47" s="1015"/>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21"/>
      <c r="H48" s="1022"/>
      <c r="I48" s="1022"/>
      <c r="J48" s="1022"/>
      <c r="K48" s="1022"/>
      <c r="L48" s="1022"/>
      <c r="M48" s="1022"/>
      <c r="N48" s="1022"/>
      <c r="O48" s="1023"/>
      <c r="P48" s="1028"/>
      <c r="Q48" s="1028"/>
      <c r="R48" s="1028"/>
      <c r="S48" s="1028"/>
      <c r="T48" s="1028"/>
      <c r="U48" s="1028"/>
      <c r="V48" s="1028"/>
      <c r="W48" s="1028"/>
      <c r="X48" s="1029"/>
      <c r="Y48" s="1044" t="s">
        <v>14</v>
      </c>
      <c r="Z48" s="1013"/>
      <c r="AA48" s="1014"/>
      <c r="AB48" s="548" t="s">
        <v>561</v>
      </c>
      <c r="AC48" s="1045"/>
      <c r="AD48" s="1045"/>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422</v>
      </c>
      <c r="B51" s="433"/>
      <c r="C51" s="433"/>
      <c r="D51" s="433"/>
      <c r="E51" s="433"/>
      <c r="F51" s="434"/>
      <c r="G51" s="529" t="s">
        <v>265</v>
      </c>
      <c r="H51" s="468"/>
      <c r="I51" s="468"/>
      <c r="J51" s="468"/>
      <c r="K51" s="468"/>
      <c r="L51" s="468"/>
      <c r="M51" s="468"/>
      <c r="N51" s="468"/>
      <c r="O51" s="530"/>
      <c r="P51" s="467" t="s">
        <v>59</v>
      </c>
      <c r="Q51" s="468"/>
      <c r="R51" s="468"/>
      <c r="S51" s="468"/>
      <c r="T51" s="468"/>
      <c r="U51" s="468"/>
      <c r="V51" s="468"/>
      <c r="W51" s="468"/>
      <c r="X51" s="530"/>
      <c r="Y51" s="1034"/>
      <c r="Z51" s="856"/>
      <c r="AA51" s="857"/>
      <c r="AB51" s="442" t="s">
        <v>12</v>
      </c>
      <c r="AC51" s="1039"/>
      <c r="AD51" s="1040"/>
      <c r="AE51" s="563" t="s">
        <v>310</v>
      </c>
      <c r="AF51" s="563"/>
      <c r="AG51" s="563"/>
      <c r="AH51" s="563"/>
      <c r="AI51" s="563" t="s">
        <v>311</v>
      </c>
      <c r="AJ51" s="563"/>
      <c r="AK51" s="563"/>
      <c r="AL51" s="563"/>
      <c r="AM51" s="563" t="s">
        <v>317</v>
      </c>
      <c r="AN51" s="563"/>
      <c r="AO51" s="563"/>
      <c r="AP51" s="442"/>
      <c r="AQ51" s="159" t="s">
        <v>308</v>
      </c>
      <c r="AR51" s="128"/>
      <c r="AS51" s="128"/>
      <c r="AT51" s="129"/>
      <c r="AU51" s="565" t="s">
        <v>253</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309</v>
      </c>
      <c r="AT52" s="132"/>
      <c r="AU52" s="186"/>
      <c r="AV52" s="186"/>
      <c r="AW52" s="430" t="s">
        <v>562</v>
      </c>
      <c r="AX52" s="431"/>
    </row>
    <row r="53" spans="1:50" ht="22.5" customHeight="1" x14ac:dyDescent="0.15">
      <c r="A53" s="435"/>
      <c r="B53" s="433"/>
      <c r="C53" s="433"/>
      <c r="D53" s="433"/>
      <c r="E53" s="433"/>
      <c r="F53" s="434"/>
      <c r="G53" s="576"/>
      <c r="H53" s="1016"/>
      <c r="I53" s="1016"/>
      <c r="J53" s="1016"/>
      <c r="K53" s="1016"/>
      <c r="L53" s="1016"/>
      <c r="M53" s="1016"/>
      <c r="N53" s="1016"/>
      <c r="O53" s="1017"/>
      <c r="P53" s="100"/>
      <c r="Q53" s="1024"/>
      <c r="R53" s="1024"/>
      <c r="S53" s="1024"/>
      <c r="T53" s="1024"/>
      <c r="U53" s="1024"/>
      <c r="V53" s="1024"/>
      <c r="W53" s="1024"/>
      <c r="X53" s="1025"/>
      <c r="Y53" s="1030" t="s">
        <v>13</v>
      </c>
      <c r="Z53" s="1031"/>
      <c r="AA53" s="1032"/>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8"/>
      <c r="H54" s="1019"/>
      <c r="I54" s="1019"/>
      <c r="J54" s="1019"/>
      <c r="K54" s="1019"/>
      <c r="L54" s="1019"/>
      <c r="M54" s="1019"/>
      <c r="N54" s="1019"/>
      <c r="O54" s="1020"/>
      <c r="P54" s="1026"/>
      <c r="Q54" s="1026"/>
      <c r="R54" s="1026"/>
      <c r="S54" s="1026"/>
      <c r="T54" s="1026"/>
      <c r="U54" s="1026"/>
      <c r="V54" s="1026"/>
      <c r="W54" s="1026"/>
      <c r="X54" s="1027"/>
      <c r="Y54" s="420" t="s">
        <v>54</v>
      </c>
      <c r="Z54" s="1013"/>
      <c r="AA54" s="1014"/>
      <c r="AB54" s="537"/>
      <c r="AC54" s="1015"/>
      <c r="AD54" s="1015"/>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21"/>
      <c r="H55" s="1022"/>
      <c r="I55" s="1022"/>
      <c r="J55" s="1022"/>
      <c r="K55" s="1022"/>
      <c r="L55" s="1022"/>
      <c r="M55" s="1022"/>
      <c r="N55" s="1022"/>
      <c r="O55" s="1023"/>
      <c r="P55" s="1028"/>
      <c r="Q55" s="1028"/>
      <c r="R55" s="1028"/>
      <c r="S55" s="1028"/>
      <c r="T55" s="1028"/>
      <c r="U55" s="1028"/>
      <c r="V55" s="1028"/>
      <c r="W55" s="1028"/>
      <c r="X55" s="1029"/>
      <c r="Y55" s="1044" t="s">
        <v>14</v>
      </c>
      <c r="Z55" s="1013"/>
      <c r="AA55" s="1014"/>
      <c r="AB55" s="548" t="s">
        <v>561</v>
      </c>
      <c r="AC55" s="1045"/>
      <c r="AD55" s="104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422</v>
      </c>
      <c r="B58" s="433"/>
      <c r="C58" s="433"/>
      <c r="D58" s="433"/>
      <c r="E58" s="433"/>
      <c r="F58" s="434"/>
      <c r="G58" s="529" t="s">
        <v>265</v>
      </c>
      <c r="H58" s="468"/>
      <c r="I58" s="468"/>
      <c r="J58" s="468"/>
      <c r="K58" s="468"/>
      <c r="L58" s="468"/>
      <c r="M58" s="468"/>
      <c r="N58" s="468"/>
      <c r="O58" s="530"/>
      <c r="P58" s="467" t="s">
        <v>59</v>
      </c>
      <c r="Q58" s="468"/>
      <c r="R58" s="468"/>
      <c r="S58" s="468"/>
      <c r="T58" s="468"/>
      <c r="U58" s="468"/>
      <c r="V58" s="468"/>
      <c r="W58" s="468"/>
      <c r="X58" s="530"/>
      <c r="Y58" s="1034"/>
      <c r="Z58" s="856"/>
      <c r="AA58" s="857"/>
      <c r="AB58" s="1038" t="s">
        <v>12</v>
      </c>
      <c r="AC58" s="1039"/>
      <c r="AD58" s="1040"/>
      <c r="AE58" s="563" t="s">
        <v>310</v>
      </c>
      <c r="AF58" s="563"/>
      <c r="AG58" s="563"/>
      <c r="AH58" s="563"/>
      <c r="AI58" s="563" t="s">
        <v>311</v>
      </c>
      <c r="AJ58" s="563"/>
      <c r="AK58" s="563"/>
      <c r="AL58" s="563"/>
      <c r="AM58" s="563" t="s">
        <v>317</v>
      </c>
      <c r="AN58" s="563"/>
      <c r="AO58" s="563"/>
      <c r="AP58" s="442"/>
      <c r="AQ58" s="159" t="s">
        <v>308</v>
      </c>
      <c r="AR58" s="128"/>
      <c r="AS58" s="128"/>
      <c r="AT58" s="129"/>
      <c r="AU58" s="565" t="s">
        <v>253</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309</v>
      </c>
      <c r="AT59" s="132"/>
      <c r="AU59" s="186"/>
      <c r="AV59" s="186"/>
      <c r="AW59" s="430" t="s">
        <v>564</v>
      </c>
      <c r="AX59" s="431"/>
    </row>
    <row r="60" spans="1:50" ht="22.5" customHeight="1" x14ac:dyDescent="0.15">
      <c r="A60" s="435"/>
      <c r="B60" s="433"/>
      <c r="C60" s="433"/>
      <c r="D60" s="433"/>
      <c r="E60" s="433"/>
      <c r="F60" s="434"/>
      <c r="G60" s="576"/>
      <c r="H60" s="1016"/>
      <c r="I60" s="1016"/>
      <c r="J60" s="1016"/>
      <c r="K60" s="1016"/>
      <c r="L60" s="1016"/>
      <c r="M60" s="1016"/>
      <c r="N60" s="1016"/>
      <c r="O60" s="1017"/>
      <c r="P60" s="100"/>
      <c r="Q60" s="1024"/>
      <c r="R60" s="1024"/>
      <c r="S60" s="1024"/>
      <c r="T60" s="1024"/>
      <c r="U60" s="1024"/>
      <c r="V60" s="1024"/>
      <c r="W60" s="1024"/>
      <c r="X60" s="1025"/>
      <c r="Y60" s="1030" t="s">
        <v>13</v>
      </c>
      <c r="Z60" s="1031"/>
      <c r="AA60" s="1032"/>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8"/>
      <c r="H61" s="1019"/>
      <c r="I61" s="1019"/>
      <c r="J61" s="1019"/>
      <c r="K61" s="1019"/>
      <c r="L61" s="1019"/>
      <c r="M61" s="1019"/>
      <c r="N61" s="1019"/>
      <c r="O61" s="1020"/>
      <c r="P61" s="1026"/>
      <c r="Q61" s="1026"/>
      <c r="R61" s="1026"/>
      <c r="S61" s="1026"/>
      <c r="T61" s="1026"/>
      <c r="U61" s="1026"/>
      <c r="V61" s="1026"/>
      <c r="W61" s="1026"/>
      <c r="X61" s="1027"/>
      <c r="Y61" s="420" t="s">
        <v>54</v>
      </c>
      <c r="Z61" s="1013"/>
      <c r="AA61" s="1014"/>
      <c r="AB61" s="537"/>
      <c r="AC61" s="1015"/>
      <c r="AD61" s="1015"/>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21"/>
      <c r="H62" s="1022"/>
      <c r="I62" s="1022"/>
      <c r="J62" s="1022"/>
      <c r="K62" s="1022"/>
      <c r="L62" s="1022"/>
      <c r="M62" s="1022"/>
      <c r="N62" s="1022"/>
      <c r="O62" s="1023"/>
      <c r="P62" s="1028"/>
      <c r="Q62" s="1028"/>
      <c r="R62" s="1028"/>
      <c r="S62" s="1028"/>
      <c r="T62" s="1028"/>
      <c r="U62" s="1028"/>
      <c r="V62" s="1028"/>
      <c r="W62" s="1028"/>
      <c r="X62" s="1029"/>
      <c r="Y62" s="1044" t="s">
        <v>14</v>
      </c>
      <c r="Z62" s="1013"/>
      <c r="AA62" s="1014"/>
      <c r="AB62" s="548" t="s">
        <v>561</v>
      </c>
      <c r="AC62" s="1045"/>
      <c r="AD62" s="1045"/>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422</v>
      </c>
      <c r="B65" s="433"/>
      <c r="C65" s="433"/>
      <c r="D65" s="433"/>
      <c r="E65" s="433"/>
      <c r="F65" s="434"/>
      <c r="G65" s="529" t="s">
        <v>265</v>
      </c>
      <c r="H65" s="468"/>
      <c r="I65" s="468"/>
      <c r="J65" s="468"/>
      <c r="K65" s="468"/>
      <c r="L65" s="468"/>
      <c r="M65" s="468"/>
      <c r="N65" s="468"/>
      <c r="O65" s="530"/>
      <c r="P65" s="467" t="s">
        <v>59</v>
      </c>
      <c r="Q65" s="468"/>
      <c r="R65" s="468"/>
      <c r="S65" s="468"/>
      <c r="T65" s="468"/>
      <c r="U65" s="468"/>
      <c r="V65" s="468"/>
      <c r="W65" s="468"/>
      <c r="X65" s="530"/>
      <c r="Y65" s="1034"/>
      <c r="Z65" s="856"/>
      <c r="AA65" s="857"/>
      <c r="AB65" s="1038" t="s">
        <v>12</v>
      </c>
      <c r="AC65" s="1039"/>
      <c r="AD65" s="1040"/>
      <c r="AE65" s="563" t="s">
        <v>310</v>
      </c>
      <c r="AF65" s="563"/>
      <c r="AG65" s="563"/>
      <c r="AH65" s="563"/>
      <c r="AI65" s="563" t="s">
        <v>311</v>
      </c>
      <c r="AJ65" s="563"/>
      <c r="AK65" s="563"/>
      <c r="AL65" s="563"/>
      <c r="AM65" s="563" t="s">
        <v>317</v>
      </c>
      <c r="AN65" s="563"/>
      <c r="AO65" s="563"/>
      <c r="AP65" s="442"/>
      <c r="AQ65" s="159" t="s">
        <v>308</v>
      </c>
      <c r="AR65" s="128"/>
      <c r="AS65" s="128"/>
      <c r="AT65" s="129"/>
      <c r="AU65" s="565" t="s">
        <v>253</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309</v>
      </c>
      <c r="AT66" s="132"/>
      <c r="AU66" s="186"/>
      <c r="AV66" s="186"/>
      <c r="AW66" s="430" t="s">
        <v>562</v>
      </c>
      <c r="AX66" s="431"/>
    </row>
    <row r="67" spans="1:50" ht="22.5" customHeight="1" x14ac:dyDescent="0.15">
      <c r="A67" s="435"/>
      <c r="B67" s="433"/>
      <c r="C67" s="433"/>
      <c r="D67" s="433"/>
      <c r="E67" s="433"/>
      <c r="F67" s="434"/>
      <c r="G67" s="576"/>
      <c r="H67" s="1016"/>
      <c r="I67" s="1016"/>
      <c r="J67" s="1016"/>
      <c r="K67" s="1016"/>
      <c r="L67" s="1016"/>
      <c r="M67" s="1016"/>
      <c r="N67" s="1016"/>
      <c r="O67" s="1017"/>
      <c r="P67" s="100"/>
      <c r="Q67" s="1024"/>
      <c r="R67" s="1024"/>
      <c r="S67" s="1024"/>
      <c r="T67" s="1024"/>
      <c r="U67" s="1024"/>
      <c r="V67" s="1024"/>
      <c r="W67" s="1024"/>
      <c r="X67" s="1025"/>
      <c r="Y67" s="1030" t="s">
        <v>13</v>
      </c>
      <c r="Z67" s="1031"/>
      <c r="AA67" s="1032"/>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8"/>
      <c r="H68" s="1019"/>
      <c r="I68" s="1019"/>
      <c r="J68" s="1019"/>
      <c r="K68" s="1019"/>
      <c r="L68" s="1019"/>
      <c r="M68" s="1019"/>
      <c r="N68" s="1019"/>
      <c r="O68" s="1020"/>
      <c r="P68" s="1026"/>
      <c r="Q68" s="1026"/>
      <c r="R68" s="1026"/>
      <c r="S68" s="1026"/>
      <c r="T68" s="1026"/>
      <c r="U68" s="1026"/>
      <c r="V68" s="1026"/>
      <c r="W68" s="1026"/>
      <c r="X68" s="1027"/>
      <c r="Y68" s="420" t="s">
        <v>54</v>
      </c>
      <c r="Z68" s="1013"/>
      <c r="AA68" s="1014"/>
      <c r="AB68" s="537"/>
      <c r="AC68" s="1015"/>
      <c r="AD68" s="1015"/>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21"/>
      <c r="H69" s="1022"/>
      <c r="I69" s="1022"/>
      <c r="J69" s="1022"/>
      <c r="K69" s="1022"/>
      <c r="L69" s="1022"/>
      <c r="M69" s="1022"/>
      <c r="N69" s="1022"/>
      <c r="O69" s="1023"/>
      <c r="P69" s="1028"/>
      <c r="Q69" s="1028"/>
      <c r="R69" s="1028"/>
      <c r="S69" s="1028"/>
      <c r="T69" s="1028"/>
      <c r="U69" s="1028"/>
      <c r="V69" s="1028"/>
      <c r="W69" s="1028"/>
      <c r="X69" s="1029"/>
      <c r="Y69" s="420" t="s">
        <v>14</v>
      </c>
      <c r="Z69" s="1013"/>
      <c r="AA69" s="1014"/>
      <c r="AB69" s="571" t="s">
        <v>561</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457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5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4" t="s">
        <v>565</v>
      </c>
      <c r="B2" s="1065"/>
      <c r="C2" s="1065"/>
      <c r="D2" s="1065"/>
      <c r="E2" s="1065"/>
      <c r="F2" s="1066"/>
      <c r="G2" s="619" t="s">
        <v>566</v>
      </c>
      <c r="H2" s="620"/>
      <c r="I2" s="620"/>
      <c r="J2" s="620"/>
      <c r="K2" s="620"/>
      <c r="L2" s="620"/>
      <c r="M2" s="620"/>
      <c r="N2" s="620"/>
      <c r="O2" s="620"/>
      <c r="P2" s="620"/>
      <c r="Q2" s="620"/>
      <c r="R2" s="620"/>
      <c r="S2" s="620"/>
      <c r="T2" s="620"/>
      <c r="U2" s="620"/>
      <c r="V2" s="620"/>
      <c r="W2" s="620"/>
      <c r="X2" s="620"/>
      <c r="Y2" s="620"/>
      <c r="Z2" s="620"/>
      <c r="AA2" s="620"/>
      <c r="AB2" s="621"/>
      <c r="AC2" s="619" t="s">
        <v>567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6" t="s">
        <v>20</v>
      </c>
      <c r="Z3" s="617"/>
      <c r="AA3" s="617"/>
      <c r="AB3" s="825"/>
      <c r="AC3" s="842" t="s">
        <v>18</v>
      </c>
      <c r="AD3" s="694"/>
      <c r="AE3" s="694"/>
      <c r="AF3" s="694"/>
      <c r="AG3" s="694"/>
      <c r="AH3" s="693" t="s">
        <v>19</v>
      </c>
      <c r="AI3" s="694"/>
      <c r="AJ3" s="694"/>
      <c r="AK3" s="694"/>
      <c r="AL3" s="694"/>
      <c r="AM3" s="694"/>
      <c r="AN3" s="694"/>
      <c r="AO3" s="694"/>
      <c r="AP3" s="694"/>
      <c r="AQ3" s="694"/>
      <c r="AR3" s="694"/>
      <c r="AS3" s="694"/>
      <c r="AT3" s="695"/>
      <c r="AU3" s="616" t="s">
        <v>20</v>
      </c>
      <c r="AV3" s="617"/>
      <c r="AW3" s="617"/>
      <c r="AX3" s="618"/>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4"/>
      <c r="Z4" s="415"/>
      <c r="AA4" s="415"/>
      <c r="AB4" s="832"/>
      <c r="AC4" s="696"/>
      <c r="AD4" s="697"/>
      <c r="AE4" s="697"/>
      <c r="AF4" s="697"/>
      <c r="AG4" s="698"/>
      <c r="AH4" s="690"/>
      <c r="AI4" s="691"/>
      <c r="AJ4" s="691"/>
      <c r="AK4" s="691"/>
      <c r="AL4" s="691"/>
      <c r="AM4" s="691"/>
      <c r="AN4" s="691"/>
      <c r="AO4" s="691"/>
      <c r="AP4" s="691"/>
      <c r="AQ4" s="691"/>
      <c r="AR4" s="691"/>
      <c r="AS4" s="691"/>
      <c r="AT4" s="692"/>
      <c r="AU4" s="414"/>
      <c r="AV4" s="415"/>
      <c r="AW4" s="415"/>
      <c r="AX4" s="416"/>
    </row>
    <row r="5" spans="1:50" ht="24.75" customHeight="1" x14ac:dyDescent="0.15">
      <c r="A5" s="1058"/>
      <c r="B5" s="1059"/>
      <c r="C5" s="1059"/>
      <c r="D5" s="1059"/>
      <c r="E5" s="1059"/>
      <c r="F5" s="1060"/>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8"/>
      <c r="B6" s="1059"/>
      <c r="C6" s="1059"/>
      <c r="D6" s="1059"/>
      <c r="E6" s="1059"/>
      <c r="F6" s="1060"/>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8"/>
      <c r="B7" s="1059"/>
      <c r="C7" s="1059"/>
      <c r="D7" s="1059"/>
      <c r="E7" s="1059"/>
      <c r="F7" s="1060"/>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8"/>
      <c r="B8" s="1059"/>
      <c r="C8" s="1059"/>
      <c r="D8" s="1059"/>
      <c r="E8" s="1059"/>
      <c r="F8" s="1060"/>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8"/>
      <c r="B9" s="1059"/>
      <c r="C9" s="1059"/>
      <c r="D9" s="1059"/>
      <c r="E9" s="1059"/>
      <c r="F9" s="1060"/>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8"/>
      <c r="B10" s="1059"/>
      <c r="C10" s="1059"/>
      <c r="D10" s="1059"/>
      <c r="E10" s="1059"/>
      <c r="F10" s="1060"/>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8"/>
      <c r="B11" s="1059"/>
      <c r="C11" s="1059"/>
      <c r="D11" s="1059"/>
      <c r="E11" s="1059"/>
      <c r="F11" s="1060"/>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8"/>
      <c r="B12" s="1059"/>
      <c r="C12" s="1059"/>
      <c r="D12" s="1059"/>
      <c r="E12" s="1059"/>
      <c r="F12" s="1060"/>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8"/>
      <c r="B13" s="1059"/>
      <c r="C13" s="1059"/>
      <c r="D13" s="1059"/>
      <c r="E13" s="1059"/>
      <c r="F13" s="1060"/>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19" t="s">
        <v>568</v>
      </c>
      <c r="H15" s="620"/>
      <c r="I15" s="620"/>
      <c r="J15" s="620"/>
      <c r="K15" s="620"/>
      <c r="L15" s="620"/>
      <c r="M15" s="620"/>
      <c r="N15" s="620"/>
      <c r="O15" s="620"/>
      <c r="P15" s="620"/>
      <c r="Q15" s="620"/>
      <c r="R15" s="620"/>
      <c r="S15" s="620"/>
      <c r="T15" s="620"/>
      <c r="U15" s="620"/>
      <c r="V15" s="620"/>
      <c r="W15" s="620"/>
      <c r="X15" s="620"/>
      <c r="Y15" s="620"/>
      <c r="Z15" s="620"/>
      <c r="AA15" s="620"/>
      <c r="AB15" s="621"/>
      <c r="AC15" s="619" t="s">
        <v>569</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6" t="s">
        <v>20</v>
      </c>
      <c r="Z16" s="617"/>
      <c r="AA16" s="617"/>
      <c r="AB16" s="825"/>
      <c r="AC16" s="842" t="s">
        <v>18</v>
      </c>
      <c r="AD16" s="694"/>
      <c r="AE16" s="694"/>
      <c r="AF16" s="694"/>
      <c r="AG16" s="694"/>
      <c r="AH16" s="693" t="s">
        <v>19</v>
      </c>
      <c r="AI16" s="694"/>
      <c r="AJ16" s="694"/>
      <c r="AK16" s="694"/>
      <c r="AL16" s="694"/>
      <c r="AM16" s="694"/>
      <c r="AN16" s="694"/>
      <c r="AO16" s="694"/>
      <c r="AP16" s="694"/>
      <c r="AQ16" s="694"/>
      <c r="AR16" s="694"/>
      <c r="AS16" s="694"/>
      <c r="AT16" s="695"/>
      <c r="AU16" s="616" t="s">
        <v>20</v>
      </c>
      <c r="AV16" s="617"/>
      <c r="AW16" s="617"/>
      <c r="AX16" s="618"/>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4"/>
      <c r="Z17" s="415"/>
      <c r="AA17" s="415"/>
      <c r="AB17" s="832"/>
      <c r="AC17" s="696"/>
      <c r="AD17" s="697"/>
      <c r="AE17" s="697"/>
      <c r="AF17" s="697"/>
      <c r="AG17" s="698"/>
      <c r="AH17" s="690"/>
      <c r="AI17" s="691"/>
      <c r="AJ17" s="691"/>
      <c r="AK17" s="691"/>
      <c r="AL17" s="691"/>
      <c r="AM17" s="691"/>
      <c r="AN17" s="691"/>
      <c r="AO17" s="691"/>
      <c r="AP17" s="691"/>
      <c r="AQ17" s="691"/>
      <c r="AR17" s="691"/>
      <c r="AS17" s="691"/>
      <c r="AT17" s="692"/>
      <c r="AU17" s="414"/>
      <c r="AV17" s="415"/>
      <c r="AW17" s="415"/>
      <c r="AX17" s="416"/>
    </row>
    <row r="18" spans="1:50" ht="24.75" customHeight="1" x14ac:dyDescent="0.15">
      <c r="A18" s="1058"/>
      <c r="B18" s="1059"/>
      <c r="C18" s="1059"/>
      <c r="D18" s="1059"/>
      <c r="E18" s="1059"/>
      <c r="F18" s="1060"/>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8"/>
      <c r="B19" s="1059"/>
      <c r="C19" s="1059"/>
      <c r="D19" s="1059"/>
      <c r="E19" s="1059"/>
      <c r="F19" s="1060"/>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8"/>
      <c r="B20" s="1059"/>
      <c r="C20" s="1059"/>
      <c r="D20" s="1059"/>
      <c r="E20" s="1059"/>
      <c r="F20" s="1060"/>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8"/>
      <c r="B21" s="1059"/>
      <c r="C21" s="1059"/>
      <c r="D21" s="1059"/>
      <c r="E21" s="1059"/>
      <c r="F21" s="1060"/>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8"/>
      <c r="B22" s="1059"/>
      <c r="C22" s="1059"/>
      <c r="D22" s="1059"/>
      <c r="E22" s="1059"/>
      <c r="F22" s="1060"/>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8"/>
      <c r="B23" s="1059"/>
      <c r="C23" s="1059"/>
      <c r="D23" s="1059"/>
      <c r="E23" s="1059"/>
      <c r="F23" s="1060"/>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8"/>
      <c r="B24" s="1059"/>
      <c r="C24" s="1059"/>
      <c r="D24" s="1059"/>
      <c r="E24" s="1059"/>
      <c r="F24" s="1060"/>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8"/>
      <c r="B25" s="1059"/>
      <c r="C25" s="1059"/>
      <c r="D25" s="1059"/>
      <c r="E25" s="1059"/>
      <c r="F25" s="1060"/>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8"/>
      <c r="B26" s="1059"/>
      <c r="C26" s="1059"/>
      <c r="D26" s="1059"/>
      <c r="E26" s="1059"/>
      <c r="F26" s="1060"/>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19" t="s">
        <v>570</v>
      </c>
      <c r="H28" s="620"/>
      <c r="I28" s="620"/>
      <c r="J28" s="620"/>
      <c r="K28" s="620"/>
      <c r="L28" s="620"/>
      <c r="M28" s="620"/>
      <c r="N28" s="620"/>
      <c r="O28" s="620"/>
      <c r="P28" s="620"/>
      <c r="Q28" s="620"/>
      <c r="R28" s="620"/>
      <c r="S28" s="620"/>
      <c r="T28" s="620"/>
      <c r="U28" s="620"/>
      <c r="V28" s="620"/>
      <c r="W28" s="620"/>
      <c r="X28" s="620"/>
      <c r="Y28" s="620"/>
      <c r="Z28" s="620"/>
      <c r="AA28" s="620"/>
      <c r="AB28" s="621"/>
      <c r="AC28" s="619" t="s">
        <v>571</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6" t="s">
        <v>20</v>
      </c>
      <c r="Z29" s="617"/>
      <c r="AA29" s="617"/>
      <c r="AB29" s="825"/>
      <c r="AC29" s="842" t="s">
        <v>18</v>
      </c>
      <c r="AD29" s="694"/>
      <c r="AE29" s="694"/>
      <c r="AF29" s="694"/>
      <c r="AG29" s="694"/>
      <c r="AH29" s="693" t="s">
        <v>19</v>
      </c>
      <c r="AI29" s="694"/>
      <c r="AJ29" s="694"/>
      <c r="AK29" s="694"/>
      <c r="AL29" s="694"/>
      <c r="AM29" s="694"/>
      <c r="AN29" s="694"/>
      <c r="AO29" s="694"/>
      <c r="AP29" s="694"/>
      <c r="AQ29" s="694"/>
      <c r="AR29" s="694"/>
      <c r="AS29" s="694"/>
      <c r="AT29" s="695"/>
      <c r="AU29" s="616" t="s">
        <v>20</v>
      </c>
      <c r="AV29" s="617"/>
      <c r="AW29" s="617"/>
      <c r="AX29" s="618"/>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4"/>
      <c r="Z30" s="415"/>
      <c r="AA30" s="415"/>
      <c r="AB30" s="832"/>
      <c r="AC30" s="696"/>
      <c r="AD30" s="697"/>
      <c r="AE30" s="697"/>
      <c r="AF30" s="697"/>
      <c r="AG30" s="698"/>
      <c r="AH30" s="690"/>
      <c r="AI30" s="691"/>
      <c r="AJ30" s="691"/>
      <c r="AK30" s="691"/>
      <c r="AL30" s="691"/>
      <c r="AM30" s="691"/>
      <c r="AN30" s="691"/>
      <c r="AO30" s="691"/>
      <c r="AP30" s="691"/>
      <c r="AQ30" s="691"/>
      <c r="AR30" s="691"/>
      <c r="AS30" s="691"/>
      <c r="AT30" s="692"/>
      <c r="AU30" s="414"/>
      <c r="AV30" s="415"/>
      <c r="AW30" s="415"/>
      <c r="AX30" s="416"/>
    </row>
    <row r="31" spans="1:50" ht="24.75" customHeight="1" x14ac:dyDescent="0.15">
      <c r="A31" s="1058"/>
      <c r="B31" s="1059"/>
      <c r="C31" s="1059"/>
      <c r="D31" s="1059"/>
      <c r="E31" s="1059"/>
      <c r="F31" s="1060"/>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8"/>
      <c r="B32" s="1059"/>
      <c r="C32" s="1059"/>
      <c r="D32" s="1059"/>
      <c r="E32" s="1059"/>
      <c r="F32" s="1060"/>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8"/>
      <c r="B33" s="1059"/>
      <c r="C33" s="1059"/>
      <c r="D33" s="1059"/>
      <c r="E33" s="1059"/>
      <c r="F33" s="1060"/>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8"/>
      <c r="B34" s="1059"/>
      <c r="C34" s="1059"/>
      <c r="D34" s="1059"/>
      <c r="E34" s="1059"/>
      <c r="F34" s="1060"/>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8"/>
      <c r="B35" s="1059"/>
      <c r="C35" s="1059"/>
      <c r="D35" s="1059"/>
      <c r="E35" s="1059"/>
      <c r="F35" s="1060"/>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8"/>
      <c r="B36" s="1059"/>
      <c r="C36" s="1059"/>
      <c r="D36" s="1059"/>
      <c r="E36" s="1059"/>
      <c r="F36" s="1060"/>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8"/>
      <c r="B37" s="1059"/>
      <c r="C37" s="1059"/>
      <c r="D37" s="1059"/>
      <c r="E37" s="1059"/>
      <c r="F37" s="1060"/>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8"/>
      <c r="B38" s="1059"/>
      <c r="C38" s="1059"/>
      <c r="D38" s="1059"/>
      <c r="E38" s="1059"/>
      <c r="F38" s="1060"/>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8"/>
      <c r="B39" s="1059"/>
      <c r="C39" s="1059"/>
      <c r="D39" s="1059"/>
      <c r="E39" s="1059"/>
      <c r="F39" s="1060"/>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19" t="s">
        <v>572</v>
      </c>
      <c r="H41" s="620"/>
      <c r="I41" s="620"/>
      <c r="J41" s="620"/>
      <c r="K41" s="620"/>
      <c r="L41" s="620"/>
      <c r="M41" s="620"/>
      <c r="N41" s="620"/>
      <c r="O41" s="620"/>
      <c r="P41" s="620"/>
      <c r="Q41" s="620"/>
      <c r="R41" s="620"/>
      <c r="S41" s="620"/>
      <c r="T41" s="620"/>
      <c r="U41" s="620"/>
      <c r="V41" s="620"/>
      <c r="W41" s="620"/>
      <c r="X41" s="620"/>
      <c r="Y41" s="620"/>
      <c r="Z41" s="620"/>
      <c r="AA41" s="620"/>
      <c r="AB41" s="621"/>
      <c r="AC41" s="619" t="s">
        <v>573</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6" t="s">
        <v>20</v>
      </c>
      <c r="Z42" s="617"/>
      <c r="AA42" s="617"/>
      <c r="AB42" s="825"/>
      <c r="AC42" s="842" t="s">
        <v>18</v>
      </c>
      <c r="AD42" s="694"/>
      <c r="AE42" s="694"/>
      <c r="AF42" s="694"/>
      <c r="AG42" s="694"/>
      <c r="AH42" s="693" t="s">
        <v>19</v>
      </c>
      <c r="AI42" s="694"/>
      <c r="AJ42" s="694"/>
      <c r="AK42" s="694"/>
      <c r="AL42" s="694"/>
      <c r="AM42" s="694"/>
      <c r="AN42" s="694"/>
      <c r="AO42" s="694"/>
      <c r="AP42" s="694"/>
      <c r="AQ42" s="694"/>
      <c r="AR42" s="694"/>
      <c r="AS42" s="694"/>
      <c r="AT42" s="695"/>
      <c r="AU42" s="616" t="s">
        <v>20</v>
      </c>
      <c r="AV42" s="617"/>
      <c r="AW42" s="617"/>
      <c r="AX42" s="618"/>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4"/>
      <c r="Z43" s="415"/>
      <c r="AA43" s="415"/>
      <c r="AB43" s="832"/>
      <c r="AC43" s="696"/>
      <c r="AD43" s="697"/>
      <c r="AE43" s="697"/>
      <c r="AF43" s="697"/>
      <c r="AG43" s="698"/>
      <c r="AH43" s="690"/>
      <c r="AI43" s="691"/>
      <c r="AJ43" s="691"/>
      <c r="AK43" s="691"/>
      <c r="AL43" s="691"/>
      <c r="AM43" s="691"/>
      <c r="AN43" s="691"/>
      <c r="AO43" s="691"/>
      <c r="AP43" s="691"/>
      <c r="AQ43" s="691"/>
      <c r="AR43" s="691"/>
      <c r="AS43" s="691"/>
      <c r="AT43" s="692"/>
      <c r="AU43" s="414"/>
      <c r="AV43" s="415"/>
      <c r="AW43" s="415"/>
      <c r="AX43" s="416"/>
    </row>
    <row r="44" spans="1:50" ht="24.75" customHeight="1" x14ac:dyDescent="0.15">
      <c r="A44" s="1058"/>
      <c r="B44" s="1059"/>
      <c r="C44" s="1059"/>
      <c r="D44" s="1059"/>
      <c r="E44" s="1059"/>
      <c r="F44" s="1060"/>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8"/>
      <c r="B45" s="1059"/>
      <c r="C45" s="1059"/>
      <c r="D45" s="1059"/>
      <c r="E45" s="1059"/>
      <c r="F45" s="1060"/>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8"/>
      <c r="B46" s="1059"/>
      <c r="C46" s="1059"/>
      <c r="D46" s="1059"/>
      <c r="E46" s="1059"/>
      <c r="F46" s="1060"/>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8"/>
      <c r="B47" s="1059"/>
      <c r="C47" s="1059"/>
      <c r="D47" s="1059"/>
      <c r="E47" s="1059"/>
      <c r="F47" s="1060"/>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8"/>
      <c r="B48" s="1059"/>
      <c r="C48" s="1059"/>
      <c r="D48" s="1059"/>
      <c r="E48" s="1059"/>
      <c r="F48" s="1060"/>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8"/>
      <c r="B49" s="1059"/>
      <c r="C49" s="1059"/>
      <c r="D49" s="1059"/>
      <c r="E49" s="1059"/>
      <c r="F49" s="1060"/>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8"/>
      <c r="B50" s="1059"/>
      <c r="C50" s="1059"/>
      <c r="D50" s="1059"/>
      <c r="E50" s="1059"/>
      <c r="F50" s="1060"/>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8"/>
      <c r="B51" s="1059"/>
      <c r="C51" s="1059"/>
      <c r="D51" s="1059"/>
      <c r="E51" s="1059"/>
      <c r="F51" s="1060"/>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8"/>
      <c r="B52" s="1059"/>
      <c r="C52" s="1059"/>
      <c r="D52" s="1059"/>
      <c r="E52" s="1059"/>
      <c r="F52" s="1060"/>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88" customFormat="1" ht="24.75" customHeight="1" thickBot="1" x14ac:dyDescent="0.2"/>
    <row r="55" spans="1:50" ht="30" customHeight="1" x14ac:dyDescent="0.15">
      <c r="A55" s="1064" t="s">
        <v>565</v>
      </c>
      <c r="B55" s="1065"/>
      <c r="C55" s="1065"/>
      <c r="D55" s="1065"/>
      <c r="E55" s="1065"/>
      <c r="F55" s="1066"/>
      <c r="G55" s="619" t="s">
        <v>574</v>
      </c>
      <c r="H55" s="620"/>
      <c r="I55" s="620"/>
      <c r="J55" s="620"/>
      <c r="K55" s="620"/>
      <c r="L55" s="620"/>
      <c r="M55" s="620"/>
      <c r="N55" s="620"/>
      <c r="O55" s="620"/>
      <c r="P55" s="620"/>
      <c r="Q55" s="620"/>
      <c r="R55" s="620"/>
      <c r="S55" s="620"/>
      <c r="T55" s="620"/>
      <c r="U55" s="620"/>
      <c r="V55" s="620"/>
      <c r="W55" s="620"/>
      <c r="X55" s="620"/>
      <c r="Y55" s="620"/>
      <c r="Z55" s="620"/>
      <c r="AA55" s="620"/>
      <c r="AB55" s="621"/>
      <c r="AC55" s="619" t="s">
        <v>575</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6" t="s">
        <v>20</v>
      </c>
      <c r="Z56" s="617"/>
      <c r="AA56" s="617"/>
      <c r="AB56" s="825"/>
      <c r="AC56" s="842" t="s">
        <v>18</v>
      </c>
      <c r="AD56" s="694"/>
      <c r="AE56" s="694"/>
      <c r="AF56" s="694"/>
      <c r="AG56" s="694"/>
      <c r="AH56" s="693" t="s">
        <v>19</v>
      </c>
      <c r="AI56" s="694"/>
      <c r="AJ56" s="694"/>
      <c r="AK56" s="694"/>
      <c r="AL56" s="694"/>
      <c r="AM56" s="694"/>
      <c r="AN56" s="694"/>
      <c r="AO56" s="694"/>
      <c r="AP56" s="694"/>
      <c r="AQ56" s="694"/>
      <c r="AR56" s="694"/>
      <c r="AS56" s="694"/>
      <c r="AT56" s="695"/>
      <c r="AU56" s="616" t="s">
        <v>20</v>
      </c>
      <c r="AV56" s="617"/>
      <c r="AW56" s="617"/>
      <c r="AX56" s="618"/>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4"/>
      <c r="Z57" s="415"/>
      <c r="AA57" s="415"/>
      <c r="AB57" s="832"/>
      <c r="AC57" s="696"/>
      <c r="AD57" s="697"/>
      <c r="AE57" s="697"/>
      <c r="AF57" s="697"/>
      <c r="AG57" s="698"/>
      <c r="AH57" s="690"/>
      <c r="AI57" s="691"/>
      <c r="AJ57" s="691"/>
      <c r="AK57" s="691"/>
      <c r="AL57" s="691"/>
      <c r="AM57" s="691"/>
      <c r="AN57" s="691"/>
      <c r="AO57" s="691"/>
      <c r="AP57" s="691"/>
      <c r="AQ57" s="691"/>
      <c r="AR57" s="691"/>
      <c r="AS57" s="691"/>
      <c r="AT57" s="692"/>
      <c r="AU57" s="414"/>
      <c r="AV57" s="415"/>
      <c r="AW57" s="415"/>
      <c r="AX57" s="416"/>
    </row>
    <row r="58" spans="1:50" ht="24.75" customHeight="1" x14ac:dyDescent="0.15">
      <c r="A58" s="1058"/>
      <c r="B58" s="1059"/>
      <c r="C58" s="1059"/>
      <c r="D58" s="1059"/>
      <c r="E58" s="1059"/>
      <c r="F58" s="1060"/>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8"/>
      <c r="B59" s="1059"/>
      <c r="C59" s="1059"/>
      <c r="D59" s="1059"/>
      <c r="E59" s="1059"/>
      <c r="F59" s="1060"/>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8"/>
      <c r="B60" s="1059"/>
      <c r="C60" s="1059"/>
      <c r="D60" s="1059"/>
      <c r="E60" s="1059"/>
      <c r="F60" s="1060"/>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8"/>
      <c r="B61" s="1059"/>
      <c r="C61" s="1059"/>
      <c r="D61" s="1059"/>
      <c r="E61" s="1059"/>
      <c r="F61" s="1060"/>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8"/>
      <c r="B62" s="1059"/>
      <c r="C62" s="1059"/>
      <c r="D62" s="1059"/>
      <c r="E62" s="1059"/>
      <c r="F62" s="1060"/>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8"/>
      <c r="B63" s="1059"/>
      <c r="C63" s="1059"/>
      <c r="D63" s="1059"/>
      <c r="E63" s="1059"/>
      <c r="F63" s="1060"/>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8"/>
      <c r="B64" s="1059"/>
      <c r="C64" s="1059"/>
      <c r="D64" s="1059"/>
      <c r="E64" s="1059"/>
      <c r="F64" s="1060"/>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8"/>
      <c r="B65" s="1059"/>
      <c r="C65" s="1059"/>
      <c r="D65" s="1059"/>
      <c r="E65" s="1059"/>
      <c r="F65" s="1060"/>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8"/>
      <c r="B66" s="1059"/>
      <c r="C66" s="1059"/>
      <c r="D66" s="1059"/>
      <c r="E66" s="1059"/>
      <c r="F66" s="1060"/>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19" t="s">
        <v>576</v>
      </c>
      <c r="H68" s="620"/>
      <c r="I68" s="620"/>
      <c r="J68" s="620"/>
      <c r="K68" s="620"/>
      <c r="L68" s="620"/>
      <c r="M68" s="620"/>
      <c r="N68" s="620"/>
      <c r="O68" s="620"/>
      <c r="P68" s="620"/>
      <c r="Q68" s="620"/>
      <c r="R68" s="620"/>
      <c r="S68" s="620"/>
      <c r="T68" s="620"/>
      <c r="U68" s="620"/>
      <c r="V68" s="620"/>
      <c r="W68" s="620"/>
      <c r="X68" s="620"/>
      <c r="Y68" s="620"/>
      <c r="Z68" s="620"/>
      <c r="AA68" s="620"/>
      <c r="AB68" s="621"/>
      <c r="AC68" s="619" t="s">
        <v>577</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6" t="s">
        <v>20</v>
      </c>
      <c r="Z69" s="617"/>
      <c r="AA69" s="617"/>
      <c r="AB69" s="825"/>
      <c r="AC69" s="842" t="s">
        <v>18</v>
      </c>
      <c r="AD69" s="694"/>
      <c r="AE69" s="694"/>
      <c r="AF69" s="694"/>
      <c r="AG69" s="694"/>
      <c r="AH69" s="693" t="s">
        <v>19</v>
      </c>
      <c r="AI69" s="694"/>
      <c r="AJ69" s="694"/>
      <c r="AK69" s="694"/>
      <c r="AL69" s="694"/>
      <c r="AM69" s="694"/>
      <c r="AN69" s="694"/>
      <c r="AO69" s="694"/>
      <c r="AP69" s="694"/>
      <c r="AQ69" s="694"/>
      <c r="AR69" s="694"/>
      <c r="AS69" s="694"/>
      <c r="AT69" s="695"/>
      <c r="AU69" s="616" t="s">
        <v>20</v>
      </c>
      <c r="AV69" s="617"/>
      <c r="AW69" s="617"/>
      <c r="AX69" s="618"/>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4"/>
      <c r="Z70" s="415"/>
      <c r="AA70" s="415"/>
      <c r="AB70" s="832"/>
      <c r="AC70" s="696"/>
      <c r="AD70" s="697"/>
      <c r="AE70" s="697"/>
      <c r="AF70" s="697"/>
      <c r="AG70" s="698"/>
      <c r="AH70" s="690"/>
      <c r="AI70" s="691"/>
      <c r="AJ70" s="691"/>
      <c r="AK70" s="691"/>
      <c r="AL70" s="691"/>
      <c r="AM70" s="691"/>
      <c r="AN70" s="691"/>
      <c r="AO70" s="691"/>
      <c r="AP70" s="691"/>
      <c r="AQ70" s="691"/>
      <c r="AR70" s="691"/>
      <c r="AS70" s="691"/>
      <c r="AT70" s="692"/>
      <c r="AU70" s="414"/>
      <c r="AV70" s="415"/>
      <c r="AW70" s="415"/>
      <c r="AX70" s="416"/>
    </row>
    <row r="71" spans="1:50" ht="24.75" customHeight="1" x14ac:dyDescent="0.15">
      <c r="A71" s="1058"/>
      <c r="B71" s="1059"/>
      <c r="C71" s="1059"/>
      <c r="D71" s="1059"/>
      <c r="E71" s="1059"/>
      <c r="F71" s="1060"/>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8"/>
      <c r="B72" s="1059"/>
      <c r="C72" s="1059"/>
      <c r="D72" s="1059"/>
      <c r="E72" s="1059"/>
      <c r="F72" s="1060"/>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8"/>
      <c r="B73" s="1059"/>
      <c r="C73" s="1059"/>
      <c r="D73" s="1059"/>
      <c r="E73" s="1059"/>
      <c r="F73" s="1060"/>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8"/>
      <c r="B74" s="1059"/>
      <c r="C74" s="1059"/>
      <c r="D74" s="1059"/>
      <c r="E74" s="1059"/>
      <c r="F74" s="1060"/>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8"/>
      <c r="B75" s="1059"/>
      <c r="C75" s="1059"/>
      <c r="D75" s="1059"/>
      <c r="E75" s="1059"/>
      <c r="F75" s="1060"/>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8"/>
      <c r="B76" s="1059"/>
      <c r="C76" s="1059"/>
      <c r="D76" s="1059"/>
      <c r="E76" s="1059"/>
      <c r="F76" s="1060"/>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8"/>
      <c r="B77" s="1059"/>
      <c r="C77" s="1059"/>
      <c r="D77" s="1059"/>
      <c r="E77" s="1059"/>
      <c r="F77" s="1060"/>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8"/>
      <c r="B78" s="1059"/>
      <c r="C78" s="1059"/>
      <c r="D78" s="1059"/>
      <c r="E78" s="1059"/>
      <c r="F78" s="1060"/>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8"/>
      <c r="B79" s="1059"/>
      <c r="C79" s="1059"/>
      <c r="D79" s="1059"/>
      <c r="E79" s="1059"/>
      <c r="F79" s="1060"/>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19" t="s">
        <v>578</v>
      </c>
      <c r="H81" s="620"/>
      <c r="I81" s="620"/>
      <c r="J81" s="620"/>
      <c r="K81" s="620"/>
      <c r="L81" s="620"/>
      <c r="M81" s="620"/>
      <c r="N81" s="620"/>
      <c r="O81" s="620"/>
      <c r="P81" s="620"/>
      <c r="Q81" s="620"/>
      <c r="R81" s="620"/>
      <c r="S81" s="620"/>
      <c r="T81" s="620"/>
      <c r="U81" s="620"/>
      <c r="V81" s="620"/>
      <c r="W81" s="620"/>
      <c r="X81" s="620"/>
      <c r="Y81" s="620"/>
      <c r="Z81" s="620"/>
      <c r="AA81" s="620"/>
      <c r="AB81" s="621"/>
      <c r="AC81" s="619" t="s">
        <v>579</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6" t="s">
        <v>20</v>
      </c>
      <c r="Z82" s="617"/>
      <c r="AA82" s="617"/>
      <c r="AB82" s="825"/>
      <c r="AC82" s="842" t="s">
        <v>18</v>
      </c>
      <c r="AD82" s="694"/>
      <c r="AE82" s="694"/>
      <c r="AF82" s="694"/>
      <c r="AG82" s="694"/>
      <c r="AH82" s="693" t="s">
        <v>19</v>
      </c>
      <c r="AI82" s="694"/>
      <c r="AJ82" s="694"/>
      <c r="AK82" s="694"/>
      <c r="AL82" s="694"/>
      <c r="AM82" s="694"/>
      <c r="AN82" s="694"/>
      <c r="AO82" s="694"/>
      <c r="AP82" s="694"/>
      <c r="AQ82" s="694"/>
      <c r="AR82" s="694"/>
      <c r="AS82" s="694"/>
      <c r="AT82" s="695"/>
      <c r="AU82" s="616" t="s">
        <v>20</v>
      </c>
      <c r="AV82" s="617"/>
      <c r="AW82" s="617"/>
      <c r="AX82" s="618"/>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4"/>
      <c r="Z83" s="415"/>
      <c r="AA83" s="415"/>
      <c r="AB83" s="832"/>
      <c r="AC83" s="696"/>
      <c r="AD83" s="697"/>
      <c r="AE83" s="697"/>
      <c r="AF83" s="697"/>
      <c r="AG83" s="698"/>
      <c r="AH83" s="690"/>
      <c r="AI83" s="691"/>
      <c r="AJ83" s="691"/>
      <c r="AK83" s="691"/>
      <c r="AL83" s="691"/>
      <c r="AM83" s="691"/>
      <c r="AN83" s="691"/>
      <c r="AO83" s="691"/>
      <c r="AP83" s="691"/>
      <c r="AQ83" s="691"/>
      <c r="AR83" s="691"/>
      <c r="AS83" s="691"/>
      <c r="AT83" s="692"/>
      <c r="AU83" s="414"/>
      <c r="AV83" s="415"/>
      <c r="AW83" s="415"/>
      <c r="AX83" s="416"/>
    </row>
    <row r="84" spans="1:50" ht="24.75" customHeight="1" x14ac:dyDescent="0.15">
      <c r="A84" s="1058"/>
      <c r="B84" s="1059"/>
      <c r="C84" s="1059"/>
      <c r="D84" s="1059"/>
      <c r="E84" s="1059"/>
      <c r="F84" s="1060"/>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8"/>
      <c r="B85" s="1059"/>
      <c r="C85" s="1059"/>
      <c r="D85" s="1059"/>
      <c r="E85" s="1059"/>
      <c r="F85" s="1060"/>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8"/>
      <c r="B86" s="1059"/>
      <c r="C86" s="1059"/>
      <c r="D86" s="1059"/>
      <c r="E86" s="1059"/>
      <c r="F86" s="1060"/>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8"/>
      <c r="B87" s="1059"/>
      <c r="C87" s="1059"/>
      <c r="D87" s="1059"/>
      <c r="E87" s="1059"/>
      <c r="F87" s="1060"/>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8"/>
      <c r="B88" s="1059"/>
      <c r="C88" s="1059"/>
      <c r="D88" s="1059"/>
      <c r="E88" s="1059"/>
      <c r="F88" s="1060"/>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8"/>
      <c r="B89" s="1059"/>
      <c r="C89" s="1059"/>
      <c r="D89" s="1059"/>
      <c r="E89" s="1059"/>
      <c r="F89" s="1060"/>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8"/>
      <c r="B90" s="1059"/>
      <c r="C90" s="1059"/>
      <c r="D90" s="1059"/>
      <c r="E90" s="1059"/>
      <c r="F90" s="1060"/>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8"/>
      <c r="B91" s="1059"/>
      <c r="C91" s="1059"/>
      <c r="D91" s="1059"/>
      <c r="E91" s="1059"/>
      <c r="F91" s="1060"/>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8"/>
      <c r="B92" s="1059"/>
      <c r="C92" s="1059"/>
      <c r="D92" s="1059"/>
      <c r="E92" s="1059"/>
      <c r="F92" s="1060"/>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19" t="s">
        <v>580</v>
      </c>
      <c r="H94" s="620"/>
      <c r="I94" s="620"/>
      <c r="J94" s="620"/>
      <c r="K94" s="620"/>
      <c r="L94" s="620"/>
      <c r="M94" s="620"/>
      <c r="N94" s="620"/>
      <c r="O94" s="620"/>
      <c r="P94" s="620"/>
      <c r="Q94" s="620"/>
      <c r="R94" s="620"/>
      <c r="S94" s="620"/>
      <c r="T94" s="620"/>
      <c r="U94" s="620"/>
      <c r="V94" s="620"/>
      <c r="W94" s="620"/>
      <c r="X94" s="620"/>
      <c r="Y94" s="620"/>
      <c r="Z94" s="620"/>
      <c r="AA94" s="620"/>
      <c r="AB94" s="621"/>
      <c r="AC94" s="619" t="s">
        <v>581</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6" t="s">
        <v>20</v>
      </c>
      <c r="Z95" s="617"/>
      <c r="AA95" s="617"/>
      <c r="AB95" s="825"/>
      <c r="AC95" s="842" t="s">
        <v>18</v>
      </c>
      <c r="AD95" s="694"/>
      <c r="AE95" s="694"/>
      <c r="AF95" s="694"/>
      <c r="AG95" s="694"/>
      <c r="AH95" s="693" t="s">
        <v>19</v>
      </c>
      <c r="AI95" s="694"/>
      <c r="AJ95" s="694"/>
      <c r="AK95" s="694"/>
      <c r="AL95" s="694"/>
      <c r="AM95" s="694"/>
      <c r="AN95" s="694"/>
      <c r="AO95" s="694"/>
      <c r="AP95" s="694"/>
      <c r="AQ95" s="694"/>
      <c r="AR95" s="694"/>
      <c r="AS95" s="694"/>
      <c r="AT95" s="695"/>
      <c r="AU95" s="616" t="s">
        <v>20</v>
      </c>
      <c r="AV95" s="617"/>
      <c r="AW95" s="617"/>
      <c r="AX95" s="618"/>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4"/>
      <c r="Z96" s="415"/>
      <c r="AA96" s="415"/>
      <c r="AB96" s="832"/>
      <c r="AC96" s="696"/>
      <c r="AD96" s="697"/>
      <c r="AE96" s="697"/>
      <c r="AF96" s="697"/>
      <c r="AG96" s="698"/>
      <c r="AH96" s="690"/>
      <c r="AI96" s="691"/>
      <c r="AJ96" s="691"/>
      <c r="AK96" s="691"/>
      <c r="AL96" s="691"/>
      <c r="AM96" s="691"/>
      <c r="AN96" s="691"/>
      <c r="AO96" s="691"/>
      <c r="AP96" s="691"/>
      <c r="AQ96" s="691"/>
      <c r="AR96" s="691"/>
      <c r="AS96" s="691"/>
      <c r="AT96" s="692"/>
      <c r="AU96" s="414"/>
      <c r="AV96" s="415"/>
      <c r="AW96" s="415"/>
      <c r="AX96" s="416"/>
    </row>
    <row r="97" spans="1:50" ht="24.75" customHeight="1" x14ac:dyDescent="0.15">
      <c r="A97" s="1058"/>
      <c r="B97" s="1059"/>
      <c r="C97" s="1059"/>
      <c r="D97" s="1059"/>
      <c r="E97" s="1059"/>
      <c r="F97" s="1060"/>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8"/>
      <c r="B98" s="1059"/>
      <c r="C98" s="1059"/>
      <c r="D98" s="1059"/>
      <c r="E98" s="1059"/>
      <c r="F98" s="1060"/>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8"/>
      <c r="B99" s="1059"/>
      <c r="C99" s="1059"/>
      <c r="D99" s="1059"/>
      <c r="E99" s="1059"/>
      <c r="F99" s="1060"/>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8"/>
      <c r="B100" s="1059"/>
      <c r="C100" s="1059"/>
      <c r="D100" s="1059"/>
      <c r="E100" s="1059"/>
      <c r="F100" s="1060"/>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8"/>
      <c r="B101" s="1059"/>
      <c r="C101" s="1059"/>
      <c r="D101" s="1059"/>
      <c r="E101" s="1059"/>
      <c r="F101" s="1060"/>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8"/>
      <c r="B102" s="1059"/>
      <c r="C102" s="1059"/>
      <c r="D102" s="1059"/>
      <c r="E102" s="1059"/>
      <c r="F102" s="1060"/>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8"/>
      <c r="B103" s="1059"/>
      <c r="C103" s="1059"/>
      <c r="D103" s="1059"/>
      <c r="E103" s="1059"/>
      <c r="F103" s="1060"/>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8"/>
      <c r="B104" s="1059"/>
      <c r="C104" s="1059"/>
      <c r="D104" s="1059"/>
      <c r="E104" s="1059"/>
      <c r="F104" s="1060"/>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8"/>
      <c r="B105" s="1059"/>
      <c r="C105" s="1059"/>
      <c r="D105" s="1059"/>
      <c r="E105" s="1059"/>
      <c r="F105" s="1060"/>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88" customFormat="1" ht="24.75" customHeight="1" thickBot="1" x14ac:dyDescent="0.2"/>
    <row r="108" spans="1:50" ht="30" customHeight="1" x14ac:dyDescent="0.15">
      <c r="A108" s="1064" t="s">
        <v>565</v>
      </c>
      <c r="B108" s="1065"/>
      <c r="C108" s="1065"/>
      <c r="D108" s="1065"/>
      <c r="E108" s="1065"/>
      <c r="F108" s="1066"/>
      <c r="G108" s="619" t="s">
        <v>582</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583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6" t="s">
        <v>20</v>
      </c>
      <c r="Z109" s="617"/>
      <c r="AA109" s="617"/>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6" t="s">
        <v>20</v>
      </c>
      <c r="AV109" s="617"/>
      <c r="AW109" s="617"/>
      <c r="AX109" s="618"/>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4"/>
      <c r="Z110" s="415"/>
      <c r="AA110" s="415"/>
      <c r="AB110" s="832"/>
      <c r="AC110" s="696"/>
      <c r="AD110" s="697"/>
      <c r="AE110" s="697"/>
      <c r="AF110" s="697"/>
      <c r="AG110" s="698"/>
      <c r="AH110" s="690"/>
      <c r="AI110" s="691"/>
      <c r="AJ110" s="691"/>
      <c r="AK110" s="691"/>
      <c r="AL110" s="691"/>
      <c r="AM110" s="691"/>
      <c r="AN110" s="691"/>
      <c r="AO110" s="691"/>
      <c r="AP110" s="691"/>
      <c r="AQ110" s="691"/>
      <c r="AR110" s="691"/>
      <c r="AS110" s="691"/>
      <c r="AT110" s="692"/>
      <c r="AU110" s="414"/>
      <c r="AV110" s="415"/>
      <c r="AW110" s="415"/>
      <c r="AX110" s="416"/>
    </row>
    <row r="111" spans="1:50" ht="24.75" customHeight="1" x14ac:dyDescent="0.15">
      <c r="A111" s="1058"/>
      <c r="B111" s="1059"/>
      <c r="C111" s="1059"/>
      <c r="D111" s="1059"/>
      <c r="E111" s="1059"/>
      <c r="F111" s="1060"/>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8"/>
      <c r="B112" s="1059"/>
      <c r="C112" s="1059"/>
      <c r="D112" s="1059"/>
      <c r="E112" s="1059"/>
      <c r="F112" s="1060"/>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8"/>
      <c r="B113" s="1059"/>
      <c r="C113" s="1059"/>
      <c r="D113" s="1059"/>
      <c r="E113" s="1059"/>
      <c r="F113" s="1060"/>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8"/>
      <c r="B114" s="1059"/>
      <c r="C114" s="1059"/>
      <c r="D114" s="1059"/>
      <c r="E114" s="1059"/>
      <c r="F114" s="1060"/>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8"/>
      <c r="B115" s="1059"/>
      <c r="C115" s="1059"/>
      <c r="D115" s="1059"/>
      <c r="E115" s="1059"/>
      <c r="F115" s="1060"/>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8"/>
      <c r="B116" s="1059"/>
      <c r="C116" s="1059"/>
      <c r="D116" s="1059"/>
      <c r="E116" s="1059"/>
      <c r="F116" s="1060"/>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8"/>
      <c r="B117" s="1059"/>
      <c r="C117" s="1059"/>
      <c r="D117" s="1059"/>
      <c r="E117" s="1059"/>
      <c r="F117" s="1060"/>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8"/>
      <c r="B118" s="1059"/>
      <c r="C118" s="1059"/>
      <c r="D118" s="1059"/>
      <c r="E118" s="1059"/>
      <c r="F118" s="1060"/>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8"/>
      <c r="B119" s="1059"/>
      <c r="C119" s="1059"/>
      <c r="D119" s="1059"/>
      <c r="E119" s="1059"/>
      <c r="F119" s="1060"/>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19" t="s">
        <v>584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585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6" t="s">
        <v>20</v>
      </c>
      <c r="Z122" s="617"/>
      <c r="AA122" s="617"/>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6" t="s">
        <v>20</v>
      </c>
      <c r="AV122" s="617"/>
      <c r="AW122" s="617"/>
      <c r="AX122" s="618"/>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4"/>
      <c r="Z123" s="415"/>
      <c r="AA123" s="415"/>
      <c r="AB123" s="832"/>
      <c r="AC123" s="696"/>
      <c r="AD123" s="697"/>
      <c r="AE123" s="697"/>
      <c r="AF123" s="697"/>
      <c r="AG123" s="698"/>
      <c r="AH123" s="690"/>
      <c r="AI123" s="691"/>
      <c r="AJ123" s="691"/>
      <c r="AK123" s="691"/>
      <c r="AL123" s="691"/>
      <c r="AM123" s="691"/>
      <c r="AN123" s="691"/>
      <c r="AO123" s="691"/>
      <c r="AP123" s="691"/>
      <c r="AQ123" s="691"/>
      <c r="AR123" s="691"/>
      <c r="AS123" s="691"/>
      <c r="AT123" s="692"/>
      <c r="AU123" s="414"/>
      <c r="AV123" s="415"/>
      <c r="AW123" s="415"/>
      <c r="AX123" s="416"/>
    </row>
    <row r="124" spans="1:50" ht="24.75" customHeight="1" x14ac:dyDescent="0.15">
      <c r="A124" s="1058"/>
      <c r="B124" s="1059"/>
      <c r="C124" s="1059"/>
      <c r="D124" s="1059"/>
      <c r="E124" s="1059"/>
      <c r="F124" s="1060"/>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8"/>
      <c r="B125" s="1059"/>
      <c r="C125" s="1059"/>
      <c r="D125" s="1059"/>
      <c r="E125" s="1059"/>
      <c r="F125" s="1060"/>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8"/>
      <c r="B126" s="1059"/>
      <c r="C126" s="1059"/>
      <c r="D126" s="1059"/>
      <c r="E126" s="1059"/>
      <c r="F126" s="1060"/>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8"/>
      <c r="B127" s="1059"/>
      <c r="C127" s="1059"/>
      <c r="D127" s="1059"/>
      <c r="E127" s="1059"/>
      <c r="F127" s="1060"/>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8"/>
      <c r="B128" s="1059"/>
      <c r="C128" s="1059"/>
      <c r="D128" s="1059"/>
      <c r="E128" s="1059"/>
      <c r="F128" s="1060"/>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8"/>
      <c r="B129" s="1059"/>
      <c r="C129" s="1059"/>
      <c r="D129" s="1059"/>
      <c r="E129" s="1059"/>
      <c r="F129" s="1060"/>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8"/>
      <c r="B130" s="1059"/>
      <c r="C130" s="1059"/>
      <c r="D130" s="1059"/>
      <c r="E130" s="1059"/>
      <c r="F130" s="1060"/>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8"/>
      <c r="B131" s="1059"/>
      <c r="C131" s="1059"/>
      <c r="D131" s="1059"/>
      <c r="E131" s="1059"/>
      <c r="F131" s="1060"/>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8"/>
      <c r="B132" s="1059"/>
      <c r="C132" s="1059"/>
      <c r="D132" s="1059"/>
      <c r="E132" s="1059"/>
      <c r="F132" s="1060"/>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19" t="s">
        <v>586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587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6" t="s">
        <v>20</v>
      </c>
      <c r="Z135" s="617"/>
      <c r="AA135" s="617"/>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6" t="s">
        <v>20</v>
      </c>
      <c r="AV135" s="617"/>
      <c r="AW135" s="617"/>
      <c r="AX135" s="618"/>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4"/>
      <c r="Z136" s="415"/>
      <c r="AA136" s="415"/>
      <c r="AB136" s="832"/>
      <c r="AC136" s="696"/>
      <c r="AD136" s="697"/>
      <c r="AE136" s="697"/>
      <c r="AF136" s="697"/>
      <c r="AG136" s="698"/>
      <c r="AH136" s="690"/>
      <c r="AI136" s="691"/>
      <c r="AJ136" s="691"/>
      <c r="AK136" s="691"/>
      <c r="AL136" s="691"/>
      <c r="AM136" s="691"/>
      <c r="AN136" s="691"/>
      <c r="AO136" s="691"/>
      <c r="AP136" s="691"/>
      <c r="AQ136" s="691"/>
      <c r="AR136" s="691"/>
      <c r="AS136" s="691"/>
      <c r="AT136" s="692"/>
      <c r="AU136" s="414"/>
      <c r="AV136" s="415"/>
      <c r="AW136" s="415"/>
      <c r="AX136" s="416"/>
    </row>
    <row r="137" spans="1:50" ht="24.75" customHeight="1" x14ac:dyDescent="0.15">
      <c r="A137" s="1058"/>
      <c r="B137" s="1059"/>
      <c r="C137" s="1059"/>
      <c r="D137" s="1059"/>
      <c r="E137" s="1059"/>
      <c r="F137" s="1060"/>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8"/>
      <c r="B138" s="1059"/>
      <c r="C138" s="1059"/>
      <c r="D138" s="1059"/>
      <c r="E138" s="1059"/>
      <c r="F138" s="1060"/>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8"/>
      <c r="B139" s="1059"/>
      <c r="C139" s="1059"/>
      <c r="D139" s="1059"/>
      <c r="E139" s="1059"/>
      <c r="F139" s="1060"/>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8"/>
      <c r="B140" s="1059"/>
      <c r="C140" s="1059"/>
      <c r="D140" s="1059"/>
      <c r="E140" s="1059"/>
      <c r="F140" s="1060"/>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8"/>
      <c r="B141" s="1059"/>
      <c r="C141" s="1059"/>
      <c r="D141" s="1059"/>
      <c r="E141" s="1059"/>
      <c r="F141" s="1060"/>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8"/>
      <c r="B142" s="1059"/>
      <c r="C142" s="1059"/>
      <c r="D142" s="1059"/>
      <c r="E142" s="1059"/>
      <c r="F142" s="1060"/>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8"/>
      <c r="B143" s="1059"/>
      <c r="C143" s="1059"/>
      <c r="D143" s="1059"/>
      <c r="E143" s="1059"/>
      <c r="F143" s="1060"/>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8"/>
      <c r="B144" s="1059"/>
      <c r="C144" s="1059"/>
      <c r="D144" s="1059"/>
      <c r="E144" s="1059"/>
      <c r="F144" s="1060"/>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8"/>
      <c r="B145" s="1059"/>
      <c r="C145" s="1059"/>
      <c r="D145" s="1059"/>
      <c r="E145" s="1059"/>
      <c r="F145" s="1060"/>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19" t="s">
        <v>588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589</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6" t="s">
        <v>20</v>
      </c>
      <c r="Z148" s="617"/>
      <c r="AA148" s="617"/>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6" t="s">
        <v>20</v>
      </c>
      <c r="AV148" s="617"/>
      <c r="AW148" s="617"/>
      <c r="AX148" s="618"/>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4"/>
      <c r="Z149" s="415"/>
      <c r="AA149" s="415"/>
      <c r="AB149" s="832"/>
      <c r="AC149" s="696"/>
      <c r="AD149" s="697"/>
      <c r="AE149" s="697"/>
      <c r="AF149" s="697"/>
      <c r="AG149" s="698"/>
      <c r="AH149" s="690"/>
      <c r="AI149" s="691"/>
      <c r="AJ149" s="691"/>
      <c r="AK149" s="691"/>
      <c r="AL149" s="691"/>
      <c r="AM149" s="691"/>
      <c r="AN149" s="691"/>
      <c r="AO149" s="691"/>
      <c r="AP149" s="691"/>
      <c r="AQ149" s="691"/>
      <c r="AR149" s="691"/>
      <c r="AS149" s="691"/>
      <c r="AT149" s="692"/>
      <c r="AU149" s="414"/>
      <c r="AV149" s="415"/>
      <c r="AW149" s="415"/>
      <c r="AX149" s="416"/>
    </row>
    <row r="150" spans="1:50" ht="24.75" customHeight="1" x14ac:dyDescent="0.15">
      <c r="A150" s="1058"/>
      <c r="B150" s="1059"/>
      <c r="C150" s="1059"/>
      <c r="D150" s="1059"/>
      <c r="E150" s="1059"/>
      <c r="F150" s="1060"/>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8"/>
      <c r="B151" s="1059"/>
      <c r="C151" s="1059"/>
      <c r="D151" s="1059"/>
      <c r="E151" s="1059"/>
      <c r="F151" s="1060"/>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8"/>
      <c r="B152" s="1059"/>
      <c r="C152" s="1059"/>
      <c r="D152" s="1059"/>
      <c r="E152" s="1059"/>
      <c r="F152" s="1060"/>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8"/>
      <c r="B153" s="1059"/>
      <c r="C153" s="1059"/>
      <c r="D153" s="1059"/>
      <c r="E153" s="1059"/>
      <c r="F153" s="1060"/>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8"/>
      <c r="B154" s="1059"/>
      <c r="C154" s="1059"/>
      <c r="D154" s="1059"/>
      <c r="E154" s="1059"/>
      <c r="F154" s="1060"/>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8"/>
      <c r="B155" s="1059"/>
      <c r="C155" s="1059"/>
      <c r="D155" s="1059"/>
      <c r="E155" s="1059"/>
      <c r="F155" s="1060"/>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8"/>
      <c r="B156" s="1059"/>
      <c r="C156" s="1059"/>
      <c r="D156" s="1059"/>
      <c r="E156" s="1059"/>
      <c r="F156" s="1060"/>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8"/>
      <c r="B157" s="1059"/>
      <c r="C157" s="1059"/>
      <c r="D157" s="1059"/>
      <c r="E157" s="1059"/>
      <c r="F157" s="1060"/>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8"/>
      <c r="B158" s="1059"/>
      <c r="C158" s="1059"/>
      <c r="D158" s="1059"/>
      <c r="E158" s="1059"/>
      <c r="F158" s="1060"/>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88" customFormat="1" ht="24.75" customHeight="1" thickBot="1" x14ac:dyDescent="0.2"/>
    <row r="161" spans="1:50" ht="30" customHeight="1" x14ac:dyDescent="0.15">
      <c r="A161" s="1064" t="s">
        <v>565</v>
      </c>
      <c r="B161" s="1065"/>
      <c r="C161" s="1065"/>
      <c r="D161" s="1065"/>
      <c r="E161" s="1065"/>
      <c r="F161" s="1066"/>
      <c r="G161" s="619" t="s">
        <v>590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591</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6" t="s">
        <v>20</v>
      </c>
      <c r="Z162" s="617"/>
      <c r="AA162" s="617"/>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6" t="s">
        <v>20</v>
      </c>
      <c r="AV162" s="617"/>
      <c r="AW162" s="617"/>
      <c r="AX162" s="618"/>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4"/>
      <c r="Z163" s="415"/>
      <c r="AA163" s="415"/>
      <c r="AB163" s="832"/>
      <c r="AC163" s="696"/>
      <c r="AD163" s="697"/>
      <c r="AE163" s="697"/>
      <c r="AF163" s="697"/>
      <c r="AG163" s="698"/>
      <c r="AH163" s="690"/>
      <c r="AI163" s="691"/>
      <c r="AJ163" s="691"/>
      <c r="AK163" s="691"/>
      <c r="AL163" s="691"/>
      <c r="AM163" s="691"/>
      <c r="AN163" s="691"/>
      <c r="AO163" s="691"/>
      <c r="AP163" s="691"/>
      <c r="AQ163" s="691"/>
      <c r="AR163" s="691"/>
      <c r="AS163" s="691"/>
      <c r="AT163" s="692"/>
      <c r="AU163" s="414"/>
      <c r="AV163" s="415"/>
      <c r="AW163" s="415"/>
      <c r="AX163" s="416"/>
    </row>
    <row r="164" spans="1:50" ht="24.75" customHeight="1" x14ac:dyDescent="0.15">
      <c r="A164" s="1058"/>
      <c r="B164" s="1059"/>
      <c r="C164" s="1059"/>
      <c r="D164" s="1059"/>
      <c r="E164" s="1059"/>
      <c r="F164" s="1060"/>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8"/>
      <c r="B165" s="1059"/>
      <c r="C165" s="1059"/>
      <c r="D165" s="1059"/>
      <c r="E165" s="1059"/>
      <c r="F165" s="1060"/>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8"/>
      <c r="B166" s="1059"/>
      <c r="C166" s="1059"/>
      <c r="D166" s="1059"/>
      <c r="E166" s="1059"/>
      <c r="F166" s="1060"/>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8"/>
      <c r="B167" s="1059"/>
      <c r="C167" s="1059"/>
      <c r="D167" s="1059"/>
      <c r="E167" s="1059"/>
      <c r="F167" s="1060"/>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8"/>
      <c r="B168" s="1059"/>
      <c r="C168" s="1059"/>
      <c r="D168" s="1059"/>
      <c r="E168" s="1059"/>
      <c r="F168" s="1060"/>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8"/>
      <c r="B169" s="1059"/>
      <c r="C169" s="1059"/>
      <c r="D169" s="1059"/>
      <c r="E169" s="1059"/>
      <c r="F169" s="1060"/>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8"/>
      <c r="B170" s="1059"/>
      <c r="C170" s="1059"/>
      <c r="D170" s="1059"/>
      <c r="E170" s="1059"/>
      <c r="F170" s="1060"/>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8"/>
      <c r="B171" s="1059"/>
      <c r="C171" s="1059"/>
      <c r="D171" s="1059"/>
      <c r="E171" s="1059"/>
      <c r="F171" s="1060"/>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8"/>
      <c r="B172" s="1059"/>
      <c r="C172" s="1059"/>
      <c r="D172" s="1059"/>
      <c r="E172" s="1059"/>
      <c r="F172" s="1060"/>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19" t="s">
        <v>592</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593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6" t="s">
        <v>20</v>
      </c>
      <c r="Z175" s="617"/>
      <c r="AA175" s="617"/>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6" t="s">
        <v>20</v>
      </c>
      <c r="AV175" s="617"/>
      <c r="AW175" s="617"/>
      <c r="AX175" s="618"/>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4"/>
      <c r="Z176" s="415"/>
      <c r="AA176" s="415"/>
      <c r="AB176" s="832"/>
      <c r="AC176" s="696"/>
      <c r="AD176" s="697"/>
      <c r="AE176" s="697"/>
      <c r="AF176" s="697"/>
      <c r="AG176" s="698"/>
      <c r="AH176" s="690"/>
      <c r="AI176" s="691"/>
      <c r="AJ176" s="691"/>
      <c r="AK176" s="691"/>
      <c r="AL176" s="691"/>
      <c r="AM176" s="691"/>
      <c r="AN176" s="691"/>
      <c r="AO176" s="691"/>
      <c r="AP176" s="691"/>
      <c r="AQ176" s="691"/>
      <c r="AR176" s="691"/>
      <c r="AS176" s="691"/>
      <c r="AT176" s="692"/>
      <c r="AU176" s="414"/>
      <c r="AV176" s="415"/>
      <c r="AW176" s="415"/>
      <c r="AX176" s="416"/>
    </row>
    <row r="177" spans="1:50" ht="24.75" customHeight="1" x14ac:dyDescent="0.15">
      <c r="A177" s="1058"/>
      <c r="B177" s="1059"/>
      <c r="C177" s="1059"/>
      <c r="D177" s="1059"/>
      <c r="E177" s="1059"/>
      <c r="F177" s="1060"/>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8"/>
      <c r="B178" s="1059"/>
      <c r="C178" s="1059"/>
      <c r="D178" s="1059"/>
      <c r="E178" s="1059"/>
      <c r="F178" s="1060"/>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8"/>
      <c r="B179" s="1059"/>
      <c r="C179" s="1059"/>
      <c r="D179" s="1059"/>
      <c r="E179" s="1059"/>
      <c r="F179" s="1060"/>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8"/>
      <c r="B180" s="1059"/>
      <c r="C180" s="1059"/>
      <c r="D180" s="1059"/>
      <c r="E180" s="1059"/>
      <c r="F180" s="1060"/>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8"/>
      <c r="B181" s="1059"/>
      <c r="C181" s="1059"/>
      <c r="D181" s="1059"/>
      <c r="E181" s="1059"/>
      <c r="F181" s="1060"/>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8"/>
      <c r="B182" s="1059"/>
      <c r="C182" s="1059"/>
      <c r="D182" s="1059"/>
      <c r="E182" s="1059"/>
      <c r="F182" s="1060"/>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8"/>
      <c r="B183" s="1059"/>
      <c r="C183" s="1059"/>
      <c r="D183" s="1059"/>
      <c r="E183" s="1059"/>
      <c r="F183" s="1060"/>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8"/>
      <c r="B184" s="1059"/>
      <c r="C184" s="1059"/>
      <c r="D184" s="1059"/>
      <c r="E184" s="1059"/>
      <c r="F184" s="1060"/>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8"/>
      <c r="B185" s="1059"/>
      <c r="C185" s="1059"/>
      <c r="D185" s="1059"/>
      <c r="E185" s="1059"/>
      <c r="F185" s="1060"/>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19" t="s">
        <v>594</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595</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6" t="s">
        <v>20</v>
      </c>
      <c r="Z188" s="617"/>
      <c r="AA188" s="617"/>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6" t="s">
        <v>20</v>
      </c>
      <c r="AV188" s="617"/>
      <c r="AW188" s="617"/>
      <c r="AX188" s="618"/>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4"/>
      <c r="Z189" s="415"/>
      <c r="AA189" s="415"/>
      <c r="AB189" s="832"/>
      <c r="AC189" s="696"/>
      <c r="AD189" s="697"/>
      <c r="AE189" s="697"/>
      <c r="AF189" s="697"/>
      <c r="AG189" s="698"/>
      <c r="AH189" s="690"/>
      <c r="AI189" s="691"/>
      <c r="AJ189" s="691"/>
      <c r="AK189" s="691"/>
      <c r="AL189" s="691"/>
      <c r="AM189" s="691"/>
      <c r="AN189" s="691"/>
      <c r="AO189" s="691"/>
      <c r="AP189" s="691"/>
      <c r="AQ189" s="691"/>
      <c r="AR189" s="691"/>
      <c r="AS189" s="691"/>
      <c r="AT189" s="692"/>
      <c r="AU189" s="414"/>
      <c r="AV189" s="415"/>
      <c r="AW189" s="415"/>
      <c r="AX189" s="416"/>
    </row>
    <row r="190" spans="1:50" ht="24.75" customHeight="1" x14ac:dyDescent="0.15">
      <c r="A190" s="1058"/>
      <c r="B190" s="1059"/>
      <c r="C190" s="1059"/>
      <c r="D190" s="1059"/>
      <c r="E190" s="1059"/>
      <c r="F190" s="1060"/>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8"/>
      <c r="B191" s="1059"/>
      <c r="C191" s="1059"/>
      <c r="D191" s="1059"/>
      <c r="E191" s="1059"/>
      <c r="F191" s="1060"/>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8"/>
      <c r="B192" s="1059"/>
      <c r="C192" s="1059"/>
      <c r="D192" s="1059"/>
      <c r="E192" s="1059"/>
      <c r="F192" s="1060"/>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8"/>
      <c r="B193" s="1059"/>
      <c r="C193" s="1059"/>
      <c r="D193" s="1059"/>
      <c r="E193" s="1059"/>
      <c r="F193" s="1060"/>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8"/>
      <c r="B194" s="1059"/>
      <c r="C194" s="1059"/>
      <c r="D194" s="1059"/>
      <c r="E194" s="1059"/>
      <c r="F194" s="1060"/>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8"/>
      <c r="B195" s="1059"/>
      <c r="C195" s="1059"/>
      <c r="D195" s="1059"/>
      <c r="E195" s="1059"/>
      <c r="F195" s="1060"/>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8"/>
      <c r="B196" s="1059"/>
      <c r="C196" s="1059"/>
      <c r="D196" s="1059"/>
      <c r="E196" s="1059"/>
      <c r="F196" s="1060"/>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8"/>
      <c r="B197" s="1059"/>
      <c r="C197" s="1059"/>
      <c r="D197" s="1059"/>
      <c r="E197" s="1059"/>
      <c r="F197" s="1060"/>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8"/>
      <c r="B198" s="1059"/>
      <c r="C198" s="1059"/>
      <c r="D198" s="1059"/>
      <c r="E198" s="1059"/>
      <c r="F198" s="1060"/>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19" t="s">
        <v>596</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597</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6" t="s">
        <v>20</v>
      </c>
      <c r="Z201" s="617"/>
      <c r="AA201" s="617"/>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6" t="s">
        <v>20</v>
      </c>
      <c r="AV201" s="617"/>
      <c r="AW201" s="617"/>
      <c r="AX201" s="618"/>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4"/>
      <c r="Z202" s="415"/>
      <c r="AA202" s="415"/>
      <c r="AB202" s="832"/>
      <c r="AC202" s="696"/>
      <c r="AD202" s="697"/>
      <c r="AE202" s="697"/>
      <c r="AF202" s="697"/>
      <c r="AG202" s="698"/>
      <c r="AH202" s="690"/>
      <c r="AI202" s="691"/>
      <c r="AJ202" s="691"/>
      <c r="AK202" s="691"/>
      <c r="AL202" s="691"/>
      <c r="AM202" s="691"/>
      <c r="AN202" s="691"/>
      <c r="AO202" s="691"/>
      <c r="AP202" s="691"/>
      <c r="AQ202" s="691"/>
      <c r="AR202" s="691"/>
      <c r="AS202" s="691"/>
      <c r="AT202" s="692"/>
      <c r="AU202" s="414"/>
      <c r="AV202" s="415"/>
      <c r="AW202" s="415"/>
      <c r="AX202" s="416"/>
    </row>
    <row r="203" spans="1:50" ht="24.75" customHeight="1" x14ac:dyDescent="0.15">
      <c r="A203" s="1058"/>
      <c r="B203" s="1059"/>
      <c r="C203" s="1059"/>
      <c r="D203" s="1059"/>
      <c r="E203" s="1059"/>
      <c r="F203" s="1060"/>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8"/>
      <c r="B204" s="1059"/>
      <c r="C204" s="1059"/>
      <c r="D204" s="1059"/>
      <c r="E204" s="1059"/>
      <c r="F204" s="1060"/>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8"/>
      <c r="B205" s="1059"/>
      <c r="C205" s="1059"/>
      <c r="D205" s="1059"/>
      <c r="E205" s="1059"/>
      <c r="F205" s="1060"/>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8"/>
      <c r="B206" s="1059"/>
      <c r="C206" s="1059"/>
      <c r="D206" s="1059"/>
      <c r="E206" s="1059"/>
      <c r="F206" s="1060"/>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8"/>
      <c r="B207" s="1059"/>
      <c r="C207" s="1059"/>
      <c r="D207" s="1059"/>
      <c r="E207" s="1059"/>
      <c r="F207" s="1060"/>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8"/>
      <c r="B208" s="1059"/>
      <c r="C208" s="1059"/>
      <c r="D208" s="1059"/>
      <c r="E208" s="1059"/>
      <c r="F208" s="1060"/>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8"/>
      <c r="B209" s="1059"/>
      <c r="C209" s="1059"/>
      <c r="D209" s="1059"/>
      <c r="E209" s="1059"/>
      <c r="F209" s="1060"/>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8"/>
      <c r="B210" s="1059"/>
      <c r="C210" s="1059"/>
      <c r="D210" s="1059"/>
      <c r="E210" s="1059"/>
      <c r="F210" s="1060"/>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8"/>
      <c r="B211" s="1059"/>
      <c r="C211" s="1059"/>
      <c r="D211" s="1059"/>
      <c r="E211" s="1059"/>
      <c r="F211" s="1060"/>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88" customFormat="1" ht="24.75" customHeight="1" thickBot="1" x14ac:dyDescent="0.2"/>
    <row r="214" spans="1:50" ht="30" customHeight="1" x14ac:dyDescent="0.15">
      <c r="A214" s="1055" t="s">
        <v>565</v>
      </c>
      <c r="B214" s="1056"/>
      <c r="C214" s="1056"/>
      <c r="D214" s="1056"/>
      <c r="E214" s="1056"/>
      <c r="F214" s="1057"/>
      <c r="G214" s="619" t="s">
        <v>598</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599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6" t="s">
        <v>20</v>
      </c>
      <c r="Z215" s="617"/>
      <c r="AA215" s="617"/>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6" t="s">
        <v>20</v>
      </c>
      <c r="AV215" s="617"/>
      <c r="AW215" s="617"/>
      <c r="AX215" s="618"/>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4"/>
      <c r="Z216" s="415"/>
      <c r="AA216" s="415"/>
      <c r="AB216" s="832"/>
      <c r="AC216" s="696"/>
      <c r="AD216" s="697"/>
      <c r="AE216" s="697"/>
      <c r="AF216" s="697"/>
      <c r="AG216" s="698"/>
      <c r="AH216" s="690"/>
      <c r="AI216" s="691"/>
      <c r="AJ216" s="691"/>
      <c r="AK216" s="691"/>
      <c r="AL216" s="691"/>
      <c r="AM216" s="691"/>
      <c r="AN216" s="691"/>
      <c r="AO216" s="691"/>
      <c r="AP216" s="691"/>
      <c r="AQ216" s="691"/>
      <c r="AR216" s="691"/>
      <c r="AS216" s="691"/>
      <c r="AT216" s="692"/>
      <c r="AU216" s="414"/>
      <c r="AV216" s="415"/>
      <c r="AW216" s="415"/>
      <c r="AX216" s="416"/>
    </row>
    <row r="217" spans="1:50" ht="24.75" customHeight="1" x14ac:dyDescent="0.15">
      <c r="A217" s="1058"/>
      <c r="B217" s="1059"/>
      <c r="C217" s="1059"/>
      <c r="D217" s="1059"/>
      <c r="E217" s="1059"/>
      <c r="F217" s="1060"/>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8"/>
      <c r="B218" s="1059"/>
      <c r="C218" s="1059"/>
      <c r="D218" s="1059"/>
      <c r="E218" s="1059"/>
      <c r="F218" s="1060"/>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8"/>
      <c r="B219" s="1059"/>
      <c r="C219" s="1059"/>
      <c r="D219" s="1059"/>
      <c r="E219" s="1059"/>
      <c r="F219" s="1060"/>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8"/>
      <c r="B220" s="1059"/>
      <c r="C220" s="1059"/>
      <c r="D220" s="1059"/>
      <c r="E220" s="1059"/>
      <c r="F220" s="1060"/>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8"/>
      <c r="B221" s="1059"/>
      <c r="C221" s="1059"/>
      <c r="D221" s="1059"/>
      <c r="E221" s="1059"/>
      <c r="F221" s="1060"/>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8"/>
      <c r="B222" s="1059"/>
      <c r="C222" s="1059"/>
      <c r="D222" s="1059"/>
      <c r="E222" s="1059"/>
      <c r="F222" s="1060"/>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8"/>
      <c r="B223" s="1059"/>
      <c r="C223" s="1059"/>
      <c r="D223" s="1059"/>
      <c r="E223" s="1059"/>
      <c r="F223" s="1060"/>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8"/>
      <c r="B224" s="1059"/>
      <c r="C224" s="1059"/>
      <c r="D224" s="1059"/>
      <c r="E224" s="1059"/>
      <c r="F224" s="1060"/>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8"/>
      <c r="B225" s="1059"/>
      <c r="C225" s="1059"/>
      <c r="D225" s="1059"/>
      <c r="E225" s="1059"/>
      <c r="F225" s="1060"/>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19" t="s">
        <v>600</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601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6" t="s">
        <v>20</v>
      </c>
      <c r="Z228" s="617"/>
      <c r="AA228" s="617"/>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6" t="s">
        <v>20</v>
      </c>
      <c r="AV228" s="617"/>
      <c r="AW228" s="617"/>
      <c r="AX228" s="618"/>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4"/>
      <c r="Z229" s="415"/>
      <c r="AA229" s="415"/>
      <c r="AB229" s="832"/>
      <c r="AC229" s="696"/>
      <c r="AD229" s="697"/>
      <c r="AE229" s="697"/>
      <c r="AF229" s="697"/>
      <c r="AG229" s="698"/>
      <c r="AH229" s="690"/>
      <c r="AI229" s="691"/>
      <c r="AJ229" s="691"/>
      <c r="AK229" s="691"/>
      <c r="AL229" s="691"/>
      <c r="AM229" s="691"/>
      <c r="AN229" s="691"/>
      <c r="AO229" s="691"/>
      <c r="AP229" s="691"/>
      <c r="AQ229" s="691"/>
      <c r="AR229" s="691"/>
      <c r="AS229" s="691"/>
      <c r="AT229" s="692"/>
      <c r="AU229" s="414"/>
      <c r="AV229" s="415"/>
      <c r="AW229" s="415"/>
      <c r="AX229" s="416"/>
    </row>
    <row r="230" spans="1:50" ht="24.75" customHeight="1" x14ac:dyDescent="0.15">
      <c r="A230" s="1058"/>
      <c r="B230" s="1059"/>
      <c r="C230" s="1059"/>
      <c r="D230" s="1059"/>
      <c r="E230" s="1059"/>
      <c r="F230" s="1060"/>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8"/>
      <c r="B231" s="1059"/>
      <c r="C231" s="1059"/>
      <c r="D231" s="1059"/>
      <c r="E231" s="1059"/>
      <c r="F231" s="1060"/>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8"/>
      <c r="B232" s="1059"/>
      <c r="C232" s="1059"/>
      <c r="D232" s="1059"/>
      <c r="E232" s="1059"/>
      <c r="F232" s="1060"/>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8"/>
      <c r="B233" s="1059"/>
      <c r="C233" s="1059"/>
      <c r="D233" s="1059"/>
      <c r="E233" s="1059"/>
      <c r="F233" s="1060"/>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8"/>
      <c r="B234" s="1059"/>
      <c r="C234" s="1059"/>
      <c r="D234" s="1059"/>
      <c r="E234" s="1059"/>
      <c r="F234" s="1060"/>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8"/>
      <c r="B235" s="1059"/>
      <c r="C235" s="1059"/>
      <c r="D235" s="1059"/>
      <c r="E235" s="1059"/>
      <c r="F235" s="1060"/>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8"/>
      <c r="B236" s="1059"/>
      <c r="C236" s="1059"/>
      <c r="D236" s="1059"/>
      <c r="E236" s="1059"/>
      <c r="F236" s="1060"/>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8"/>
      <c r="B237" s="1059"/>
      <c r="C237" s="1059"/>
      <c r="D237" s="1059"/>
      <c r="E237" s="1059"/>
      <c r="F237" s="1060"/>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8"/>
      <c r="B238" s="1059"/>
      <c r="C238" s="1059"/>
      <c r="D238" s="1059"/>
      <c r="E238" s="1059"/>
      <c r="F238" s="1060"/>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19" t="s">
        <v>602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603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6" t="s">
        <v>20</v>
      </c>
      <c r="Z241" s="617"/>
      <c r="AA241" s="617"/>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6" t="s">
        <v>20</v>
      </c>
      <c r="AV241" s="617"/>
      <c r="AW241" s="617"/>
      <c r="AX241" s="618"/>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4"/>
      <c r="Z242" s="415"/>
      <c r="AA242" s="415"/>
      <c r="AB242" s="832"/>
      <c r="AC242" s="696"/>
      <c r="AD242" s="697"/>
      <c r="AE242" s="697"/>
      <c r="AF242" s="697"/>
      <c r="AG242" s="698"/>
      <c r="AH242" s="690"/>
      <c r="AI242" s="691"/>
      <c r="AJ242" s="691"/>
      <c r="AK242" s="691"/>
      <c r="AL242" s="691"/>
      <c r="AM242" s="691"/>
      <c r="AN242" s="691"/>
      <c r="AO242" s="691"/>
      <c r="AP242" s="691"/>
      <c r="AQ242" s="691"/>
      <c r="AR242" s="691"/>
      <c r="AS242" s="691"/>
      <c r="AT242" s="692"/>
      <c r="AU242" s="414"/>
      <c r="AV242" s="415"/>
      <c r="AW242" s="415"/>
      <c r="AX242" s="416"/>
    </row>
    <row r="243" spans="1:50" ht="24.75" customHeight="1" x14ac:dyDescent="0.15">
      <c r="A243" s="1058"/>
      <c r="B243" s="1059"/>
      <c r="C243" s="1059"/>
      <c r="D243" s="1059"/>
      <c r="E243" s="1059"/>
      <c r="F243" s="1060"/>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8"/>
      <c r="B244" s="1059"/>
      <c r="C244" s="1059"/>
      <c r="D244" s="1059"/>
      <c r="E244" s="1059"/>
      <c r="F244" s="1060"/>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8"/>
      <c r="B245" s="1059"/>
      <c r="C245" s="1059"/>
      <c r="D245" s="1059"/>
      <c r="E245" s="1059"/>
      <c r="F245" s="1060"/>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8"/>
      <c r="B246" s="1059"/>
      <c r="C246" s="1059"/>
      <c r="D246" s="1059"/>
      <c r="E246" s="1059"/>
      <c r="F246" s="1060"/>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8"/>
      <c r="B247" s="1059"/>
      <c r="C247" s="1059"/>
      <c r="D247" s="1059"/>
      <c r="E247" s="1059"/>
      <c r="F247" s="1060"/>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8"/>
      <c r="B248" s="1059"/>
      <c r="C248" s="1059"/>
      <c r="D248" s="1059"/>
      <c r="E248" s="1059"/>
      <c r="F248" s="1060"/>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8"/>
      <c r="B249" s="1059"/>
      <c r="C249" s="1059"/>
      <c r="D249" s="1059"/>
      <c r="E249" s="1059"/>
      <c r="F249" s="1060"/>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8"/>
      <c r="B250" s="1059"/>
      <c r="C250" s="1059"/>
      <c r="D250" s="1059"/>
      <c r="E250" s="1059"/>
      <c r="F250" s="1060"/>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8"/>
      <c r="B251" s="1059"/>
      <c r="C251" s="1059"/>
      <c r="D251" s="1059"/>
      <c r="E251" s="1059"/>
      <c r="F251" s="1060"/>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19" t="s">
        <v>604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605</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6" t="s">
        <v>20</v>
      </c>
      <c r="Z254" s="617"/>
      <c r="AA254" s="617"/>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6" t="s">
        <v>20</v>
      </c>
      <c r="AV254" s="617"/>
      <c r="AW254" s="617"/>
      <c r="AX254" s="618"/>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4"/>
      <c r="Z255" s="415"/>
      <c r="AA255" s="415"/>
      <c r="AB255" s="832"/>
      <c r="AC255" s="696"/>
      <c r="AD255" s="697"/>
      <c r="AE255" s="697"/>
      <c r="AF255" s="697"/>
      <c r="AG255" s="698"/>
      <c r="AH255" s="690"/>
      <c r="AI255" s="691"/>
      <c r="AJ255" s="691"/>
      <c r="AK255" s="691"/>
      <c r="AL255" s="691"/>
      <c r="AM255" s="691"/>
      <c r="AN255" s="691"/>
      <c r="AO255" s="691"/>
      <c r="AP255" s="691"/>
      <c r="AQ255" s="691"/>
      <c r="AR255" s="691"/>
      <c r="AS255" s="691"/>
      <c r="AT255" s="692"/>
      <c r="AU255" s="414"/>
      <c r="AV255" s="415"/>
      <c r="AW255" s="415"/>
      <c r="AX255" s="416"/>
    </row>
    <row r="256" spans="1:50" ht="24.75" customHeight="1" x14ac:dyDescent="0.15">
      <c r="A256" s="1058"/>
      <c r="B256" s="1059"/>
      <c r="C256" s="1059"/>
      <c r="D256" s="1059"/>
      <c r="E256" s="1059"/>
      <c r="F256" s="1060"/>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8"/>
      <c r="B257" s="1059"/>
      <c r="C257" s="1059"/>
      <c r="D257" s="1059"/>
      <c r="E257" s="1059"/>
      <c r="F257" s="1060"/>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8"/>
      <c r="B258" s="1059"/>
      <c r="C258" s="1059"/>
      <c r="D258" s="1059"/>
      <c r="E258" s="1059"/>
      <c r="F258" s="1060"/>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8"/>
      <c r="B259" s="1059"/>
      <c r="C259" s="1059"/>
      <c r="D259" s="1059"/>
      <c r="E259" s="1059"/>
      <c r="F259" s="1060"/>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8"/>
      <c r="B260" s="1059"/>
      <c r="C260" s="1059"/>
      <c r="D260" s="1059"/>
      <c r="E260" s="1059"/>
      <c r="F260" s="1060"/>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8"/>
      <c r="B261" s="1059"/>
      <c r="C261" s="1059"/>
      <c r="D261" s="1059"/>
      <c r="E261" s="1059"/>
      <c r="F261" s="1060"/>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8"/>
      <c r="B262" s="1059"/>
      <c r="C262" s="1059"/>
      <c r="D262" s="1059"/>
      <c r="E262" s="1059"/>
      <c r="F262" s="1060"/>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8"/>
      <c r="B263" s="1059"/>
      <c r="C263" s="1059"/>
      <c r="D263" s="1059"/>
      <c r="E263" s="1059"/>
      <c r="F263" s="1060"/>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8"/>
      <c r="B264" s="1059"/>
      <c r="C264" s="1059"/>
      <c r="D264" s="1059"/>
      <c r="E264" s="1059"/>
      <c r="F264" s="1060"/>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55"/>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0"/>
      <c r="B3" s="390"/>
      <c r="C3" s="390" t="s">
        <v>607</v>
      </c>
      <c r="D3" s="390"/>
      <c r="E3" s="390"/>
      <c r="F3" s="390"/>
      <c r="G3" s="390"/>
      <c r="H3" s="390"/>
      <c r="I3" s="390"/>
      <c r="J3" s="155" t="s">
        <v>358</v>
      </c>
      <c r="K3" s="391"/>
      <c r="L3" s="391"/>
      <c r="M3" s="391"/>
      <c r="N3" s="391"/>
      <c r="O3" s="391"/>
      <c r="P3" s="392" t="s">
        <v>608</v>
      </c>
      <c r="Q3" s="392"/>
      <c r="R3" s="392"/>
      <c r="S3" s="392"/>
      <c r="T3" s="392"/>
      <c r="U3" s="392"/>
      <c r="V3" s="392"/>
      <c r="W3" s="392"/>
      <c r="X3" s="392"/>
      <c r="Y3" s="393" t="s">
        <v>609</v>
      </c>
      <c r="Z3" s="394"/>
      <c r="AA3" s="394"/>
      <c r="AB3" s="394"/>
      <c r="AC3" s="155" t="s">
        <v>410</v>
      </c>
      <c r="AD3" s="155"/>
      <c r="AE3" s="155"/>
      <c r="AF3" s="155"/>
      <c r="AG3" s="155"/>
      <c r="AH3" s="393" t="s">
        <v>345</v>
      </c>
      <c r="AI3" s="390"/>
      <c r="AJ3" s="390"/>
      <c r="AK3" s="390"/>
      <c r="AL3" s="390" t="s">
        <v>22</v>
      </c>
      <c r="AM3" s="390"/>
      <c r="AN3" s="390"/>
      <c r="AO3" s="395"/>
      <c r="AP3" s="396" t="s">
        <v>359</v>
      </c>
      <c r="AQ3" s="396"/>
      <c r="AR3" s="396"/>
      <c r="AS3" s="396"/>
      <c r="AT3" s="396"/>
      <c r="AU3" s="396"/>
      <c r="AV3" s="396"/>
      <c r="AW3" s="396"/>
      <c r="AX3" s="396"/>
    </row>
    <row r="4" spans="1:50" ht="26.25" customHeight="1" x14ac:dyDescent="0.15">
      <c r="A4" s="1069">
        <v>1</v>
      </c>
      <c r="B4" s="1069">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9">
        <v>2</v>
      </c>
      <c r="B5" s="1069">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9">
        <v>3</v>
      </c>
      <c r="B6" s="1069">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9">
        <v>4</v>
      </c>
      <c r="B7" s="1069">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9">
        <v>5</v>
      </c>
      <c r="B8" s="1069">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9">
        <v>6</v>
      </c>
      <c r="B9" s="1069">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9">
        <v>7</v>
      </c>
      <c r="B10" s="1069">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9">
        <v>8</v>
      </c>
      <c r="B11" s="1069">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9">
        <v>9</v>
      </c>
      <c r="B12" s="1069">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9">
        <v>10</v>
      </c>
      <c r="B13" s="1069">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9">
        <v>11</v>
      </c>
      <c r="B14" s="1069">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9">
        <v>12</v>
      </c>
      <c r="B15" s="1069">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9">
        <v>13</v>
      </c>
      <c r="B16" s="1069">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9">
        <v>14</v>
      </c>
      <c r="B17" s="1069">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9">
        <v>15</v>
      </c>
      <c r="B18" s="1069">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9">
        <v>16</v>
      </c>
      <c r="B19" s="1069">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9">
        <v>17</v>
      </c>
      <c r="B20" s="1069">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9">
        <v>18</v>
      </c>
      <c r="B21" s="1069">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9">
        <v>19</v>
      </c>
      <c r="B22" s="1069">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9">
        <v>20</v>
      </c>
      <c r="B23" s="1069">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9">
        <v>21</v>
      </c>
      <c r="B24" s="1069">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9">
        <v>22</v>
      </c>
      <c r="B25" s="1069">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9">
        <v>23</v>
      </c>
      <c r="B26" s="1069">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9">
        <v>24</v>
      </c>
      <c r="B27" s="1069">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9">
        <v>25</v>
      </c>
      <c r="B28" s="1069">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9">
        <v>26</v>
      </c>
      <c r="B29" s="1069">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9">
        <v>27</v>
      </c>
      <c r="B30" s="1069">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9">
        <v>28</v>
      </c>
      <c r="B31" s="1069">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9">
        <v>29</v>
      </c>
      <c r="B32" s="1069">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9">
        <v>30</v>
      </c>
      <c r="B33" s="1069">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610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0"/>
      <c r="B36" s="390"/>
      <c r="C36" s="390" t="s">
        <v>611</v>
      </c>
      <c r="D36" s="390"/>
      <c r="E36" s="390"/>
      <c r="F36" s="390"/>
      <c r="G36" s="390"/>
      <c r="H36" s="390"/>
      <c r="I36" s="390"/>
      <c r="J36" s="155" t="s">
        <v>358</v>
      </c>
      <c r="K36" s="391"/>
      <c r="L36" s="391"/>
      <c r="M36" s="391"/>
      <c r="N36" s="391"/>
      <c r="O36" s="391"/>
      <c r="P36" s="392" t="s">
        <v>608</v>
      </c>
      <c r="Q36" s="392"/>
      <c r="R36" s="392"/>
      <c r="S36" s="392"/>
      <c r="T36" s="392"/>
      <c r="U36" s="392"/>
      <c r="V36" s="392"/>
      <c r="W36" s="392"/>
      <c r="X36" s="392"/>
      <c r="Y36" s="393" t="s">
        <v>609</v>
      </c>
      <c r="Z36" s="394"/>
      <c r="AA36" s="394"/>
      <c r="AB36" s="394"/>
      <c r="AC36" s="155" t="s">
        <v>410</v>
      </c>
      <c r="AD36" s="155"/>
      <c r="AE36" s="155"/>
      <c r="AF36" s="155"/>
      <c r="AG36" s="155"/>
      <c r="AH36" s="393" t="s">
        <v>345</v>
      </c>
      <c r="AI36" s="390"/>
      <c r="AJ36" s="390"/>
      <c r="AK36" s="390"/>
      <c r="AL36" s="390" t="s">
        <v>22</v>
      </c>
      <c r="AM36" s="390"/>
      <c r="AN36" s="390"/>
      <c r="AO36" s="395"/>
      <c r="AP36" s="396" t="s">
        <v>359</v>
      </c>
      <c r="AQ36" s="396"/>
      <c r="AR36" s="396"/>
      <c r="AS36" s="396"/>
      <c r="AT36" s="396"/>
      <c r="AU36" s="396"/>
      <c r="AV36" s="396"/>
      <c r="AW36" s="396"/>
      <c r="AX36" s="396"/>
    </row>
    <row r="37" spans="1:50" ht="26.25" customHeight="1" x14ac:dyDescent="0.15">
      <c r="A37" s="1069">
        <v>1</v>
      </c>
      <c r="B37" s="1069">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9">
        <v>2</v>
      </c>
      <c r="B38" s="1069">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9">
        <v>3</v>
      </c>
      <c r="B39" s="1069">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9">
        <v>4</v>
      </c>
      <c r="B40" s="1069">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9">
        <v>5</v>
      </c>
      <c r="B41" s="1069">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9">
        <v>6</v>
      </c>
      <c r="B42" s="1069">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9">
        <v>7</v>
      </c>
      <c r="B43" s="1069">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9">
        <v>8</v>
      </c>
      <c r="B44" s="1069">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9">
        <v>9</v>
      </c>
      <c r="B45" s="1069">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9">
        <v>10</v>
      </c>
      <c r="B46" s="1069">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9">
        <v>11</v>
      </c>
      <c r="B47" s="1069">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9">
        <v>12</v>
      </c>
      <c r="B48" s="1069">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9">
        <v>13</v>
      </c>
      <c r="B49" s="1069">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9">
        <v>14</v>
      </c>
      <c r="B50" s="1069">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9">
        <v>15</v>
      </c>
      <c r="B51" s="1069">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9">
        <v>16</v>
      </c>
      <c r="B52" s="1069">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9">
        <v>17</v>
      </c>
      <c r="B53" s="1069">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9">
        <v>18</v>
      </c>
      <c r="B54" s="1069">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9">
        <v>19</v>
      </c>
      <c r="B55" s="1069">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9">
        <v>20</v>
      </c>
      <c r="B56" s="1069">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9">
        <v>21</v>
      </c>
      <c r="B57" s="1069">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9">
        <v>22</v>
      </c>
      <c r="B58" s="1069">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9">
        <v>23</v>
      </c>
      <c r="B59" s="1069">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9">
        <v>24</v>
      </c>
      <c r="B60" s="1069">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9">
        <v>25</v>
      </c>
      <c r="B61" s="1069">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9">
        <v>26</v>
      </c>
      <c r="B62" s="1069">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9">
        <v>27</v>
      </c>
      <c r="B63" s="1069">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9">
        <v>28</v>
      </c>
      <c r="B64" s="1069">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9">
        <v>29</v>
      </c>
      <c r="B65" s="1069">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9">
        <v>30</v>
      </c>
      <c r="B66" s="1069">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0"/>
      <c r="B69" s="390"/>
      <c r="C69" s="390" t="s">
        <v>613</v>
      </c>
      <c r="D69" s="390"/>
      <c r="E69" s="390"/>
      <c r="F69" s="390"/>
      <c r="G69" s="390"/>
      <c r="H69" s="390"/>
      <c r="I69" s="390"/>
      <c r="J69" s="155" t="s">
        <v>358</v>
      </c>
      <c r="K69" s="391"/>
      <c r="L69" s="391"/>
      <c r="M69" s="391"/>
      <c r="N69" s="391"/>
      <c r="O69" s="391"/>
      <c r="P69" s="392" t="s">
        <v>608</v>
      </c>
      <c r="Q69" s="392"/>
      <c r="R69" s="392"/>
      <c r="S69" s="392"/>
      <c r="T69" s="392"/>
      <c r="U69" s="392"/>
      <c r="V69" s="392"/>
      <c r="W69" s="392"/>
      <c r="X69" s="392"/>
      <c r="Y69" s="393" t="s">
        <v>614</v>
      </c>
      <c r="Z69" s="394"/>
      <c r="AA69" s="394"/>
      <c r="AB69" s="394"/>
      <c r="AC69" s="155" t="s">
        <v>410</v>
      </c>
      <c r="AD69" s="155"/>
      <c r="AE69" s="155"/>
      <c r="AF69" s="155"/>
      <c r="AG69" s="155"/>
      <c r="AH69" s="393" t="s">
        <v>345</v>
      </c>
      <c r="AI69" s="390"/>
      <c r="AJ69" s="390"/>
      <c r="AK69" s="390"/>
      <c r="AL69" s="390" t="s">
        <v>22</v>
      </c>
      <c r="AM69" s="390"/>
      <c r="AN69" s="390"/>
      <c r="AO69" s="395"/>
      <c r="AP69" s="396" t="s">
        <v>359</v>
      </c>
      <c r="AQ69" s="396"/>
      <c r="AR69" s="396"/>
      <c r="AS69" s="396"/>
      <c r="AT69" s="396"/>
      <c r="AU69" s="396"/>
      <c r="AV69" s="396"/>
      <c r="AW69" s="396"/>
      <c r="AX69" s="396"/>
    </row>
    <row r="70" spans="1:50" ht="26.25" customHeight="1" x14ac:dyDescent="0.15">
      <c r="A70" s="1069">
        <v>1</v>
      </c>
      <c r="B70" s="1069">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9">
        <v>2</v>
      </c>
      <c r="B71" s="1069">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9">
        <v>3</v>
      </c>
      <c r="B72" s="1069">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9">
        <v>4</v>
      </c>
      <c r="B73" s="1069">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9">
        <v>5</v>
      </c>
      <c r="B74" s="1069">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9">
        <v>6</v>
      </c>
      <c r="B75" s="1069">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9">
        <v>7</v>
      </c>
      <c r="B76" s="1069">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9">
        <v>8</v>
      </c>
      <c r="B77" s="1069">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9">
        <v>9</v>
      </c>
      <c r="B78" s="1069">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9">
        <v>10</v>
      </c>
      <c r="B79" s="1069">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9">
        <v>11</v>
      </c>
      <c r="B80" s="1069">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9">
        <v>12</v>
      </c>
      <c r="B81" s="1069">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9">
        <v>13</v>
      </c>
      <c r="B82" s="1069">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9">
        <v>14</v>
      </c>
      <c r="B83" s="1069">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9">
        <v>15</v>
      </c>
      <c r="B84" s="1069">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9">
        <v>16</v>
      </c>
      <c r="B85" s="1069">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9">
        <v>17</v>
      </c>
      <c r="B86" s="1069">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9">
        <v>18</v>
      </c>
      <c r="B87" s="1069">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9">
        <v>19</v>
      </c>
      <c r="B88" s="1069">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9">
        <v>20</v>
      </c>
      <c r="B89" s="1069">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9">
        <v>21</v>
      </c>
      <c r="B90" s="1069">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9">
        <v>22</v>
      </c>
      <c r="B91" s="1069">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9">
        <v>23</v>
      </c>
      <c r="B92" s="1069">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9">
        <v>24</v>
      </c>
      <c r="B93" s="1069">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9">
        <v>25</v>
      </c>
      <c r="B94" s="1069">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9">
        <v>26</v>
      </c>
      <c r="B95" s="1069">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9">
        <v>27</v>
      </c>
      <c r="B96" s="1069">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9">
        <v>28</v>
      </c>
      <c r="B97" s="1069">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9">
        <v>29</v>
      </c>
      <c r="B98" s="1069">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9">
        <v>30</v>
      </c>
      <c r="B99" s="1069">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0"/>
      <c r="B102" s="390"/>
      <c r="C102" s="390" t="s">
        <v>613</v>
      </c>
      <c r="D102" s="390"/>
      <c r="E102" s="390"/>
      <c r="F102" s="390"/>
      <c r="G102" s="390"/>
      <c r="H102" s="390"/>
      <c r="I102" s="390"/>
      <c r="J102" s="155" t="s">
        <v>358</v>
      </c>
      <c r="K102" s="391"/>
      <c r="L102" s="391"/>
      <c r="M102" s="391"/>
      <c r="N102" s="391"/>
      <c r="O102" s="391"/>
      <c r="P102" s="392" t="s">
        <v>616</v>
      </c>
      <c r="Q102" s="392"/>
      <c r="R102" s="392"/>
      <c r="S102" s="392"/>
      <c r="T102" s="392"/>
      <c r="U102" s="392"/>
      <c r="V102" s="392"/>
      <c r="W102" s="392"/>
      <c r="X102" s="392"/>
      <c r="Y102" s="393" t="s">
        <v>617</v>
      </c>
      <c r="Z102" s="394"/>
      <c r="AA102" s="394"/>
      <c r="AB102" s="394"/>
      <c r="AC102" s="155" t="s">
        <v>410</v>
      </c>
      <c r="AD102" s="155"/>
      <c r="AE102" s="155"/>
      <c r="AF102" s="155"/>
      <c r="AG102" s="155"/>
      <c r="AH102" s="393" t="s">
        <v>345</v>
      </c>
      <c r="AI102" s="390"/>
      <c r="AJ102" s="390"/>
      <c r="AK102" s="390"/>
      <c r="AL102" s="390" t="s">
        <v>22</v>
      </c>
      <c r="AM102" s="390"/>
      <c r="AN102" s="390"/>
      <c r="AO102" s="395"/>
      <c r="AP102" s="396" t="s">
        <v>359</v>
      </c>
      <c r="AQ102" s="396"/>
      <c r="AR102" s="396"/>
      <c r="AS102" s="396"/>
      <c r="AT102" s="396"/>
      <c r="AU102" s="396"/>
      <c r="AV102" s="396"/>
      <c r="AW102" s="396"/>
      <c r="AX102" s="396"/>
    </row>
    <row r="103" spans="1:50" ht="26.25" customHeight="1" x14ac:dyDescent="0.15">
      <c r="A103" s="1069">
        <v>1</v>
      </c>
      <c r="B103" s="1069">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9">
        <v>2</v>
      </c>
      <c r="B104" s="1069">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9">
        <v>3</v>
      </c>
      <c r="B105" s="1069">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9">
        <v>4</v>
      </c>
      <c r="B106" s="1069">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9">
        <v>5</v>
      </c>
      <c r="B107" s="1069">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9">
        <v>6</v>
      </c>
      <c r="B108" s="1069">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9">
        <v>7</v>
      </c>
      <c r="B109" s="1069">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9">
        <v>8</v>
      </c>
      <c r="B110" s="1069">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9">
        <v>9</v>
      </c>
      <c r="B111" s="1069">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9">
        <v>10</v>
      </c>
      <c r="B112" s="1069">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9">
        <v>11</v>
      </c>
      <c r="B113" s="1069">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9">
        <v>12</v>
      </c>
      <c r="B114" s="1069">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9">
        <v>13</v>
      </c>
      <c r="B115" s="1069">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9">
        <v>14</v>
      </c>
      <c r="B116" s="1069">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9">
        <v>15</v>
      </c>
      <c r="B117" s="1069">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9">
        <v>16</v>
      </c>
      <c r="B118" s="1069">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9">
        <v>17</v>
      </c>
      <c r="B119" s="1069">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9">
        <v>18</v>
      </c>
      <c r="B120" s="1069">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9">
        <v>19</v>
      </c>
      <c r="B121" s="1069">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9">
        <v>20</v>
      </c>
      <c r="B122" s="1069">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9">
        <v>21</v>
      </c>
      <c r="B123" s="1069">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9">
        <v>22</v>
      </c>
      <c r="B124" s="1069">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9">
        <v>23</v>
      </c>
      <c r="B125" s="1069">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9">
        <v>24</v>
      </c>
      <c r="B126" s="1069">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9">
        <v>25</v>
      </c>
      <c r="B127" s="1069">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9">
        <v>26</v>
      </c>
      <c r="B128" s="1069">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9">
        <v>27</v>
      </c>
      <c r="B129" s="1069">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9">
        <v>28</v>
      </c>
      <c r="B130" s="1069">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9">
        <v>29</v>
      </c>
      <c r="B131" s="1069">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9">
        <v>30</v>
      </c>
      <c r="B132" s="1069">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0"/>
      <c r="B135" s="390"/>
      <c r="C135" s="390" t="s">
        <v>619</v>
      </c>
      <c r="D135" s="390"/>
      <c r="E135" s="390"/>
      <c r="F135" s="390"/>
      <c r="G135" s="390"/>
      <c r="H135" s="390"/>
      <c r="I135" s="390"/>
      <c r="J135" s="155" t="s">
        <v>358</v>
      </c>
      <c r="K135" s="391"/>
      <c r="L135" s="391"/>
      <c r="M135" s="391"/>
      <c r="N135" s="391"/>
      <c r="O135" s="391"/>
      <c r="P135" s="392" t="s">
        <v>620</v>
      </c>
      <c r="Q135" s="392"/>
      <c r="R135" s="392"/>
      <c r="S135" s="392"/>
      <c r="T135" s="392"/>
      <c r="U135" s="392"/>
      <c r="V135" s="392"/>
      <c r="W135" s="392"/>
      <c r="X135" s="392"/>
      <c r="Y135" s="393" t="s">
        <v>621</v>
      </c>
      <c r="Z135" s="394"/>
      <c r="AA135" s="394"/>
      <c r="AB135" s="394"/>
      <c r="AC135" s="155" t="s">
        <v>410</v>
      </c>
      <c r="AD135" s="155"/>
      <c r="AE135" s="155"/>
      <c r="AF135" s="155"/>
      <c r="AG135" s="155"/>
      <c r="AH135" s="393" t="s">
        <v>345</v>
      </c>
      <c r="AI135" s="390"/>
      <c r="AJ135" s="390"/>
      <c r="AK135" s="390"/>
      <c r="AL135" s="390" t="s">
        <v>22</v>
      </c>
      <c r="AM135" s="390"/>
      <c r="AN135" s="390"/>
      <c r="AO135" s="395"/>
      <c r="AP135" s="396" t="s">
        <v>359</v>
      </c>
      <c r="AQ135" s="396"/>
      <c r="AR135" s="396"/>
      <c r="AS135" s="396"/>
      <c r="AT135" s="396"/>
      <c r="AU135" s="396"/>
      <c r="AV135" s="396"/>
      <c r="AW135" s="396"/>
      <c r="AX135" s="396"/>
    </row>
    <row r="136" spans="1:50" ht="26.25" customHeight="1" x14ac:dyDescent="0.15">
      <c r="A136" s="1069">
        <v>1</v>
      </c>
      <c r="B136" s="1069">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9">
        <v>2</v>
      </c>
      <c r="B137" s="1069">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9">
        <v>3</v>
      </c>
      <c r="B138" s="1069">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9">
        <v>4</v>
      </c>
      <c r="B139" s="1069">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9">
        <v>5</v>
      </c>
      <c r="B140" s="1069">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9">
        <v>6</v>
      </c>
      <c r="B141" s="1069">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9">
        <v>7</v>
      </c>
      <c r="B142" s="1069">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9">
        <v>8</v>
      </c>
      <c r="B143" s="1069">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9">
        <v>9</v>
      </c>
      <c r="B144" s="1069">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9">
        <v>10</v>
      </c>
      <c r="B145" s="1069">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9">
        <v>11</v>
      </c>
      <c r="B146" s="1069">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9">
        <v>12</v>
      </c>
      <c r="B147" s="1069">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9">
        <v>13</v>
      </c>
      <c r="B148" s="1069">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9">
        <v>14</v>
      </c>
      <c r="B149" s="1069">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9">
        <v>15</v>
      </c>
      <c r="B150" s="1069">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9">
        <v>16</v>
      </c>
      <c r="B151" s="1069">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9">
        <v>17</v>
      </c>
      <c r="B152" s="1069">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9">
        <v>18</v>
      </c>
      <c r="B153" s="1069">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9">
        <v>19</v>
      </c>
      <c r="B154" s="1069">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9">
        <v>20</v>
      </c>
      <c r="B155" s="1069">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9">
        <v>21</v>
      </c>
      <c r="B156" s="1069">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9">
        <v>22</v>
      </c>
      <c r="B157" s="1069">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9">
        <v>23</v>
      </c>
      <c r="B158" s="1069">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9">
        <v>24</v>
      </c>
      <c r="B159" s="1069">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9">
        <v>25</v>
      </c>
      <c r="B160" s="1069">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9">
        <v>26</v>
      </c>
      <c r="B161" s="1069">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9">
        <v>27</v>
      </c>
      <c r="B162" s="1069">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9">
        <v>28</v>
      </c>
      <c r="B163" s="1069">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9">
        <v>29</v>
      </c>
      <c r="B164" s="1069">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9">
        <v>30</v>
      </c>
      <c r="B165" s="1069">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622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0"/>
      <c r="B168" s="390"/>
      <c r="C168" s="390" t="s">
        <v>619</v>
      </c>
      <c r="D168" s="390"/>
      <c r="E168" s="390"/>
      <c r="F168" s="390"/>
      <c r="G168" s="390"/>
      <c r="H168" s="390"/>
      <c r="I168" s="390"/>
      <c r="J168" s="155" t="s">
        <v>358</v>
      </c>
      <c r="K168" s="391"/>
      <c r="L168" s="391"/>
      <c r="M168" s="391"/>
      <c r="N168" s="391"/>
      <c r="O168" s="391"/>
      <c r="P168" s="392" t="s">
        <v>616</v>
      </c>
      <c r="Q168" s="392"/>
      <c r="R168" s="392"/>
      <c r="S168" s="392"/>
      <c r="T168" s="392"/>
      <c r="U168" s="392"/>
      <c r="V168" s="392"/>
      <c r="W168" s="392"/>
      <c r="X168" s="392"/>
      <c r="Y168" s="393" t="s">
        <v>614</v>
      </c>
      <c r="Z168" s="394"/>
      <c r="AA168" s="394"/>
      <c r="AB168" s="394"/>
      <c r="AC168" s="155" t="s">
        <v>410</v>
      </c>
      <c r="AD168" s="155"/>
      <c r="AE168" s="155"/>
      <c r="AF168" s="155"/>
      <c r="AG168" s="155"/>
      <c r="AH168" s="393" t="s">
        <v>345</v>
      </c>
      <c r="AI168" s="390"/>
      <c r="AJ168" s="390"/>
      <c r="AK168" s="390"/>
      <c r="AL168" s="390" t="s">
        <v>22</v>
      </c>
      <c r="AM168" s="390"/>
      <c r="AN168" s="390"/>
      <c r="AO168" s="395"/>
      <c r="AP168" s="396" t="s">
        <v>359</v>
      </c>
      <c r="AQ168" s="396"/>
      <c r="AR168" s="396"/>
      <c r="AS168" s="396"/>
      <c r="AT168" s="396"/>
      <c r="AU168" s="396"/>
      <c r="AV168" s="396"/>
      <c r="AW168" s="396"/>
      <c r="AX168" s="396"/>
    </row>
    <row r="169" spans="1:50" ht="26.25" customHeight="1" x14ac:dyDescent="0.15">
      <c r="A169" s="1069">
        <v>1</v>
      </c>
      <c r="B169" s="1069">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9">
        <v>2</v>
      </c>
      <c r="B170" s="1069">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9">
        <v>3</v>
      </c>
      <c r="B171" s="1069">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9">
        <v>4</v>
      </c>
      <c r="B172" s="1069">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9">
        <v>5</v>
      </c>
      <c r="B173" s="1069">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9">
        <v>6</v>
      </c>
      <c r="B174" s="1069">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9">
        <v>7</v>
      </c>
      <c r="B175" s="1069">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9">
        <v>8</v>
      </c>
      <c r="B176" s="1069">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9">
        <v>9</v>
      </c>
      <c r="B177" s="1069">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9">
        <v>10</v>
      </c>
      <c r="B178" s="1069">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9">
        <v>11</v>
      </c>
      <c r="B179" s="1069">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9">
        <v>12</v>
      </c>
      <c r="B180" s="1069">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9">
        <v>13</v>
      </c>
      <c r="B181" s="1069">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9">
        <v>14</v>
      </c>
      <c r="B182" s="1069">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9">
        <v>15</v>
      </c>
      <c r="B183" s="1069">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9">
        <v>16</v>
      </c>
      <c r="B184" s="1069">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9">
        <v>17</v>
      </c>
      <c r="B185" s="1069">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9">
        <v>18</v>
      </c>
      <c r="B186" s="1069">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9">
        <v>19</v>
      </c>
      <c r="B187" s="1069">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9">
        <v>20</v>
      </c>
      <c r="B188" s="1069">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9">
        <v>21</v>
      </c>
      <c r="B189" s="1069">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9">
        <v>22</v>
      </c>
      <c r="B190" s="1069">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9">
        <v>23</v>
      </c>
      <c r="B191" s="1069">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9">
        <v>24</v>
      </c>
      <c r="B192" s="1069">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9">
        <v>25</v>
      </c>
      <c r="B193" s="1069">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9">
        <v>26</v>
      </c>
      <c r="B194" s="1069">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9">
        <v>27</v>
      </c>
      <c r="B195" s="1069">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9">
        <v>28</v>
      </c>
      <c r="B196" s="1069">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9">
        <v>29</v>
      </c>
      <c r="B197" s="1069">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9">
        <v>30</v>
      </c>
      <c r="B198" s="1069">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623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0"/>
      <c r="B201" s="390"/>
      <c r="C201" s="390" t="s">
        <v>619</v>
      </c>
      <c r="D201" s="390"/>
      <c r="E201" s="390"/>
      <c r="F201" s="390"/>
      <c r="G201" s="390"/>
      <c r="H201" s="390"/>
      <c r="I201" s="390"/>
      <c r="J201" s="155" t="s">
        <v>358</v>
      </c>
      <c r="K201" s="391"/>
      <c r="L201" s="391"/>
      <c r="M201" s="391"/>
      <c r="N201" s="391"/>
      <c r="O201" s="391"/>
      <c r="P201" s="392" t="s">
        <v>620</v>
      </c>
      <c r="Q201" s="392"/>
      <c r="R201" s="392"/>
      <c r="S201" s="392"/>
      <c r="T201" s="392"/>
      <c r="U201" s="392"/>
      <c r="V201" s="392"/>
      <c r="W201" s="392"/>
      <c r="X201" s="392"/>
      <c r="Y201" s="393" t="s">
        <v>621</v>
      </c>
      <c r="Z201" s="394"/>
      <c r="AA201" s="394"/>
      <c r="AB201" s="394"/>
      <c r="AC201" s="155" t="s">
        <v>410</v>
      </c>
      <c r="AD201" s="155"/>
      <c r="AE201" s="155"/>
      <c r="AF201" s="155"/>
      <c r="AG201" s="155"/>
      <c r="AH201" s="393" t="s">
        <v>345</v>
      </c>
      <c r="AI201" s="390"/>
      <c r="AJ201" s="390"/>
      <c r="AK201" s="390"/>
      <c r="AL201" s="390" t="s">
        <v>22</v>
      </c>
      <c r="AM201" s="390"/>
      <c r="AN201" s="390"/>
      <c r="AO201" s="395"/>
      <c r="AP201" s="396" t="s">
        <v>359</v>
      </c>
      <c r="AQ201" s="396"/>
      <c r="AR201" s="396"/>
      <c r="AS201" s="396"/>
      <c r="AT201" s="396"/>
      <c r="AU201" s="396"/>
      <c r="AV201" s="396"/>
      <c r="AW201" s="396"/>
      <c r="AX201" s="396"/>
    </row>
    <row r="202" spans="1:50" ht="26.25" customHeight="1" x14ac:dyDescent="0.15">
      <c r="A202" s="1069">
        <v>1</v>
      </c>
      <c r="B202" s="1069">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9">
        <v>2</v>
      </c>
      <c r="B203" s="1069">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9">
        <v>3</v>
      </c>
      <c r="B204" s="1069">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9">
        <v>4</v>
      </c>
      <c r="B205" s="1069">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9">
        <v>5</v>
      </c>
      <c r="B206" s="1069">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9">
        <v>6</v>
      </c>
      <c r="B207" s="1069">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9">
        <v>7</v>
      </c>
      <c r="B208" s="1069">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9">
        <v>8</v>
      </c>
      <c r="B209" s="1069">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9">
        <v>9</v>
      </c>
      <c r="B210" s="1069">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9">
        <v>10</v>
      </c>
      <c r="B211" s="1069">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9">
        <v>11</v>
      </c>
      <c r="B212" s="1069">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9">
        <v>12</v>
      </c>
      <c r="B213" s="1069">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9">
        <v>13</v>
      </c>
      <c r="B214" s="1069">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9">
        <v>14</v>
      </c>
      <c r="B215" s="1069">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9">
        <v>15</v>
      </c>
      <c r="B216" s="1069">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9">
        <v>16</v>
      </c>
      <c r="B217" s="1069">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9">
        <v>17</v>
      </c>
      <c r="B218" s="1069">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9">
        <v>18</v>
      </c>
      <c r="B219" s="1069">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9">
        <v>19</v>
      </c>
      <c r="B220" s="1069">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9">
        <v>20</v>
      </c>
      <c r="B221" s="1069">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9">
        <v>21</v>
      </c>
      <c r="B222" s="1069">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9">
        <v>22</v>
      </c>
      <c r="B223" s="1069">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9">
        <v>23</v>
      </c>
      <c r="B224" s="1069">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9">
        <v>24</v>
      </c>
      <c r="B225" s="1069">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9">
        <v>25</v>
      </c>
      <c r="B226" s="1069">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9">
        <v>26</v>
      </c>
      <c r="B227" s="1069">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9">
        <v>27</v>
      </c>
      <c r="B228" s="1069">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9">
        <v>28</v>
      </c>
      <c r="B229" s="1069">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9">
        <v>29</v>
      </c>
      <c r="B230" s="1069">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9">
        <v>30</v>
      </c>
      <c r="B231" s="1069">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624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0"/>
      <c r="B234" s="390"/>
      <c r="C234" s="390" t="s">
        <v>619</v>
      </c>
      <c r="D234" s="390"/>
      <c r="E234" s="390"/>
      <c r="F234" s="390"/>
      <c r="G234" s="390"/>
      <c r="H234" s="390"/>
      <c r="I234" s="390"/>
      <c r="J234" s="155" t="s">
        <v>358</v>
      </c>
      <c r="K234" s="391"/>
      <c r="L234" s="391"/>
      <c r="M234" s="391"/>
      <c r="N234" s="391"/>
      <c r="O234" s="391"/>
      <c r="P234" s="392" t="s">
        <v>625</v>
      </c>
      <c r="Q234" s="392"/>
      <c r="R234" s="392"/>
      <c r="S234" s="392"/>
      <c r="T234" s="392"/>
      <c r="U234" s="392"/>
      <c r="V234" s="392"/>
      <c r="W234" s="392"/>
      <c r="X234" s="392"/>
      <c r="Y234" s="393" t="s">
        <v>621</v>
      </c>
      <c r="Z234" s="394"/>
      <c r="AA234" s="394"/>
      <c r="AB234" s="394"/>
      <c r="AC234" s="155" t="s">
        <v>410</v>
      </c>
      <c r="AD234" s="155"/>
      <c r="AE234" s="155"/>
      <c r="AF234" s="155"/>
      <c r="AG234" s="155"/>
      <c r="AH234" s="393" t="s">
        <v>345</v>
      </c>
      <c r="AI234" s="390"/>
      <c r="AJ234" s="390"/>
      <c r="AK234" s="390"/>
      <c r="AL234" s="390" t="s">
        <v>22</v>
      </c>
      <c r="AM234" s="390"/>
      <c r="AN234" s="390"/>
      <c r="AO234" s="395"/>
      <c r="AP234" s="396" t="s">
        <v>359</v>
      </c>
      <c r="AQ234" s="396"/>
      <c r="AR234" s="396"/>
      <c r="AS234" s="396"/>
      <c r="AT234" s="396"/>
      <c r="AU234" s="396"/>
      <c r="AV234" s="396"/>
      <c r="AW234" s="396"/>
      <c r="AX234" s="396"/>
    </row>
    <row r="235" spans="1:50" ht="26.25" customHeight="1" x14ac:dyDescent="0.15">
      <c r="A235" s="1069">
        <v>1</v>
      </c>
      <c r="B235" s="1069">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9">
        <v>2</v>
      </c>
      <c r="B236" s="1069">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9">
        <v>3</v>
      </c>
      <c r="B237" s="1069">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9">
        <v>4</v>
      </c>
      <c r="B238" s="1069">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9">
        <v>5</v>
      </c>
      <c r="B239" s="1069">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9">
        <v>6</v>
      </c>
      <c r="B240" s="1069">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9">
        <v>7</v>
      </c>
      <c r="B241" s="1069">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9">
        <v>8</v>
      </c>
      <c r="B242" s="1069">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9">
        <v>9</v>
      </c>
      <c r="B243" s="1069">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9">
        <v>10</v>
      </c>
      <c r="B244" s="1069">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9">
        <v>11</v>
      </c>
      <c r="B245" s="1069">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9">
        <v>12</v>
      </c>
      <c r="B246" s="1069">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9">
        <v>13</v>
      </c>
      <c r="B247" s="1069">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9">
        <v>14</v>
      </c>
      <c r="B248" s="1069">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9">
        <v>15</v>
      </c>
      <c r="B249" s="1069">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9">
        <v>16</v>
      </c>
      <c r="B250" s="1069">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9">
        <v>17</v>
      </c>
      <c r="B251" s="1069">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9">
        <v>18</v>
      </c>
      <c r="B252" s="1069">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9">
        <v>19</v>
      </c>
      <c r="B253" s="1069">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9">
        <v>20</v>
      </c>
      <c r="B254" s="1069">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9">
        <v>21</v>
      </c>
      <c r="B255" s="1069">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9">
        <v>22</v>
      </c>
      <c r="B256" s="1069">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9">
        <v>23</v>
      </c>
      <c r="B257" s="1069">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9">
        <v>24</v>
      </c>
      <c r="B258" s="1069">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9">
        <v>25</v>
      </c>
      <c r="B259" s="1069">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9">
        <v>26</v>
      </c>
      <c r="B260" s="1069">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9">
        <v>27</v>
      </c>
      <c r="B261" s="1069">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9">
        <v>28</v>
      </c>
      <c r="B262" s="1069">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9">
        <v>29</v>
      </c>
      <c r="B263" s="1069">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9">
        <v>30</v>
      </c>
      <c r="B264" s="1069">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626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0"/>
      <c r="B267" s="390"/>
      <c r="C267" s="390" t="s">
        <v>619</v>
      </c>
      <c r="D267" s="390"/>
      <c r="E267" s="390"/>
      <c r="F267" s="390"/>
      <c r="G267" s="390"/>
      <c r="H267" s="390"/>
      <c r="I267" s="390"/>
      <c r="J267" s="155" t="s">
        <v>358</v>
      </c>
      <c r="K267" s="391"/>
      <c r="L267" s="391"/>
      <c r="M267" s="391"/>
      <c r="N267" s="391"/>
      <c r="O267" s="391"/>
      <c r="P267" s="392" t="s">
        <v>625</v>
      </c>
      <c r="Q267" s="392"/>
      <c r="R267" s="392"/>
      <c r="S267" s="392"/>
      <c r="T267" s="392"/>
      <c r="U267" s="392"/>
      <c r="V267" s="392"/>
      <c r="W267" s="392"/>
      <c r="X267" s="392"/>
      <c r="Y267" s="393" t="s">
        <v>614</v>
      </c>
      <c r="Z267" s="394"/>
      <c r="AA267" s="394"/>
      <c r="AB267" s="394"/>
      <c r="AC267" s="155" t="s">
        <v>410</v>
      </c>
      <c r="AD267" s="155"/>
      <c r="AE267" s="155"/>
      <c r="AF267" s="155"/>
      <c r="AG267" s="155"/>
      <c r="AH267" s="393" t="s">
        <v>345</v>
      </c>
      <c r="AI267" s="390"/>
      <c r="AJ267" s="390"/>
      <c r="AK267" s="390"/>
      <c r="AL267" s="390" t="s">
        <v>22</v>
      </c>
      <c r="AM267" s="390"/>
      <c r="AN267" s="390"/>
      <c r="AO267" s="395"/>
      <c r="AP267" s="396" t="s">
        <v>359</v>
      </c>
      <c r="AQ267" s="396"/>
      <c r="AR267" s="396"/>
      <c r="AS267" s="396"/>
      <c r="AT267" s="396"/>
      <c r="AU267" s="396"/>
      <c r="AV267" s="396"/>
      <c r="AW267" s="396"/>
      <c r="AX267" s="396"/>
    </row>
    <row r="268" spans="1:50" ht="26.25" customHeight="1" x14ac:dyDescent="0.15">
      <c r="A268" s="1069">
        <v>1</v>
      </c>
      <c r="B268" s="1069">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9">
        <v>2</v>
      </c>
      <c r="B269" s="1069">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9">
        <v>3</v>
      </c>
      <c r="B270" s="1069">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9">
        <v>4</v>
      </c>
      <c r="B271" s="1069">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9">
        <v>5</v>
      </c>
      <c r="B272" s="1069">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9">
        <v>6</v>
      </c>
      <c r="B273" s="1069">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9">
        <v>7</v>
      </c>
      <c r="B274" s="1069">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9">
        <v>8</v>
      </c>
      <c r="B275" s="1069">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9">
        <v>9</v>
      </c>
      <c r="B276" s="1069">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9">
        <v>10</v>
      </c>
      <c r="B277" s="1069">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9">
        <v>11</v>
      </c>
      <c r="B278" s="1069">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9">
        <v>12</v>
      </c>
      <c r="B279" s="1069">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9">
        <v>13</v>
      </c>
      <c r="B280" s="1069">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9">
        <v>14</v>
      </c>
      <c r="B281" s="1069">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9">
        <v>15</v>
      </c>
      <c r="B282" s="1069">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9">
        <v>16</v>
      </c>
      <c r="B283" s="1069">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9">
        <v>17</v>
      </c>
      <c r="B284" s="1069">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9">
        <v>18</v>
      </c>
      <c r="B285" s="1069">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9">
        <v>19</v>
      </c>
      <c r="B286" s="1069">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9">
        <v>20</v>
      </c>
      <c r="B287" s="1069">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9">
        <v>21</v>
      </c>
      <c r="B288" s="1069">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9">
        <v>22</v>
      </c>
      <c r="B289" s="1069">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9">
        <v>23</v>
      </c>
      <c r="B290" s="1069">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9">
        <v>24</v>
      </c>
      <c r="B291" s="1069">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9">
        <v>25</v>
      </c>
      <c r="B292" s="1069">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9">
        <v>26</v>
      </c>
      <c r="B293" s="1069">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9">
        <v>27</v>
      </c>
      <c r="B294" s="1069">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9">
        <v>28</v>
      </c>
      <c r="B295" s="1069">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9">
        <v>29</v>
      </c>
      <c r="B296" s="1069">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9">
        <v>30</v>
      </c>
      <c r="B297" s="1069">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627</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0"/>
      <c r="B300" s="390"/>
      <c r="C300" s="390" t="s">
        <v>613</v>
      </c>
      <c r="D300" s="390"/>
      <c r="E300" s="390"/>
      <c r="F300" s="390"/>
      <c r="G300" s="390"/>
      <c r="H300" s="390"/>
      <c r="I300" s="390"/>
      <c r="J300" s="155" t="s">
        <v>358</v>
      </c>
      <c r="K300" s="391"/>
      <c r="L300" s="391"/>
      <c r="M300" s="391"/>
      <c r="N300" s="391"/>
      <c r="O300" s="391"/>
      <c r="P300" s="392" t="s">
        <v>608</v>
      </c>
      <c r="Q300" s="392"/>
      <c r="R300" s="392"/>
      <c r="S300" s="392"/>
      <c r="T300" s="392"/>
      <c r="U300" s="392"/>
      <c r="V300" s="392"/>
      <c r="W300" s="392"/>
      <c r="X300" s="392"/>
      <c r="Y300" s="393" t="s">
        <v>621</v>
      </c>
      <c r="Z300" s="394"/>
      <c r="AA300" s="394"/>
      <c r="AB300" s="394"/>
      <c r="AC300" s="155" t="s">
        <v>410</v>
      </c>
      <c r="AD300" s="155"/>
      <c r="AE300" s="155"/>
      <c r="AF300" s="155"/>
      <c r="AG300" s="155"/>
      <c r="AH300" s="393" t="s">
        <v>345</v>
      </c>
      <c r="AI300" s="390"/>
      <c r="AJ300" s="390"/>
      <c r="AK300" s="390"/>
      <c r="AL300" s="390" t="s">
        <v>22</v>
      </c>
      <c r="AM300" s="390"/>
      <c r="AN300" s="390"/>
      <c r="AO300" s="395"/>
      <c r="AP300" s="396" t="s">
        <v>359</v>
      </c>
      <c r="AQ300" s="396"/>
      <c r="AR300" s="396"/>
      <c r="AS300" s="396"/>
      <c r="AT300" s="396"/>
      <c r="AU300" s="396"/>
      <c r="AV300" s="396"/>
      <c r="AW300" s="396"/>
      <c r="AX300" s="396"/>
    </row>
    <row r="301" spans="1:50" ht="26.25" customHeight="1" x14ac:dyDescent="0.15">
      <c r="A301" s="1069">
        <v>1</v>
      </c>
      <c r="B301" s="1069">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9">
        <v>2</v>
      </c>
      <c r="B302" s="1069">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9">
        <v>3</v>
      </c>
      <c r="B303" s="1069">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9">
        <v>4</v>
      </c>
      <c r="B304" s="1069">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9">
        <v>5</v>
      </c>
      <c r="B305" s="1069">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9">
        <v>6</v>
      </c>
      <c r="B306" s="1069">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9">
        <v>7</v>
      </c>
      <c r="B307" s="1069">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9">
        <v>8</v>
      </c>
      <c r="B308" s="1069">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9">
        <v>9</v>
      </c>
      <c r="B309" s="1069">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9">
        <v>10</v>
      </c>
      <c r="B310" s="1069">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9">
        <v>11</v>
      </c>
      <c r="B311" s="1069">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9">
        <v>12</v>
      </c>
      <c r="B312" s="1069">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9">
        <v>13</v>
      </c>
      <c r="B313" s="1069">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9">
        <v>14</v>
      </c>
      <c r="B314" s="1069">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9">
        <v>15</v>
      </c>
      <c r="B315" s="1069">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9">
        <v>16</v>
      </c>
      <c r="B316" s="1069">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9">
        <v>17</v>
      </c>
      <c r="B317" s="1069">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9">
        <v>18</v>
      </c>
      <c r="B318" s="1069">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9">
        <v>19</v>
      </c>
      <c r="B319" s="1069">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9">
        <v>20</v>
      </c>
      <c r="B320" s="1069">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9">
        <v>21</v>
      </c>
      <c r="B321" s="1069">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9">
        <v>22</v>
      </c>
      <c r="B322" s="1069">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9">
        <v>23</v>
      </c>
      <c r="B323" s="1069">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9">
        <v>24</v>
      </c>
      <c r="B324" s="1069">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9">
        <v>25</v>
      </c>
      <c r="B325" s="1069">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9">
        <v>26</v>
      </c>
      <c r="B326" s="1069">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9">
        <v>27</v>
      </c>
      <c r="B327" s="1069">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9">
        <v>28</v>
      </c>
      <c r="B328" s="1069">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9">
        <v>29</v>
      </c>
      <c r="B329" s="1069">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9">
        <v>30</v>
      </c>
      <c r="B330" s="1069">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628</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0"/>
      <c r="B333" s="390"/>
      <c r="C333" s="390" t="s">
        <v>613</v>
      </c>
      <c r="D333" s="390"/>
      <c r="E333" s="390"/>
      <c r="F333" s="390"/>
      <c r="G333" s="390"/>
      <c r="H333" s="390"/>
      <c r="I333" s="390"/>
      <c r="J333" s="155" t="s">
        <v>358</v>
      </c>
      <c r="K333" s="391"/>
      <c r="L333" s="391"/>
      <c r="M333" s="391"/>
      <c r="N333" s="391"/>
      <c r="O333" s="391"/>
      <c r="P333" s="392" t="s">
        <v>608</v>
      </c>
      <c r="Q333" s="392"/>
      <c r="R333" s="392"/>
      <c r="S333" s="392"/>
      <c r="T333" s="392"/>
      <c r="U333" s="392"/>
      <c r="V333" s="392"/>
      <c r="W333" s="392"/>
      <c r="X333" s="392"/>
      <c r="Y333" s="393" t="s">
        <v>621</v>
      </c>
      <c r="Z333" s="394"/>
      <c r="AA333" s="394"/>
      <c r="AB333" s="394"/>
      <c r="AC333" s="155" t="s">
        <v>410</v>
      </c>
      <c r="AD333" s="155"/>
      <c r="AE333" s="155"/>
      <c r="AF333" s="155"/>
      <c r="AG333" s="155"/>
      <c r="AH333" s="393" t="s">
        <v>345</v>
      </c>
      <c r="AI333" s="390"/>
      <c r="AJ333" s="390"/>
      <c r="AK333" s="390"/>
      <c r="AL333" s="390" t="s">
        <v>22</v>
      </c>
      <c r="AM333" s="390"/>
      <c r="AN333" s="390"/>
      <c r="AO333" s="395"/>
      <c r="AP333" s="396" t="s">
        <v>359</v>
      </c>
      <c r="AQ333" s="396"/>
      <c r="AR333" s="396"/>
      <c r="AS333" s="396"/>
      <c r="AT333" s="396"/>
      <c r="AU333" s="396"/>
      <c r="AV333" s="396"/>
      <c r="AW333" s="396"/>
      <c r="AX333" s="396"/>
    </row>
    <row r="334" spans="1:50" ht="26.25" customHeight="1" x14ac:dyDescent="0.15">
      <c r="A334" s="1069">
        <v>1</v>
      </c>
      <c r="B334" s="1069">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9">
        <v>2</v>
      </c>
      <c r="B335" s="1069">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9">
        <v>3</v>
      </c>
      <c r="B336" s="1069">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9">
        <v>4</v>
      </c>
      <c r="B337" s="1069">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9">
        <v>5</v>
      </c>
      <c r="B338" s="1069">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9">
        <v>6</v>
      </c>
      <c r="B339" s="1069">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9">
        <v>7</v>
      </c>
      <c r="B340" s="1069">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9">
        <v>8</v>
      </c>
      <c r="B341" s="1069">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9">
        <v>9</v>
      </c>
      <c r="B342" s="1069">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9">
        <v>10</v>
      </c>
      <c r="B343" s="1069">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9">
        <v>11</v>
      </c>
      <c r="B344" s="1069">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9">
        <v>12</v>
      </c>
      <c r="B345" s="1069">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9">
        <v>13</v>
      </c>
      <c r="B346" s="1069">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9">
        <v>14</v>
      </c>
      <c r="B347" s="1069">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9">
        <v>15</v>
      </c>
      <c r="B348" s="1069">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9">
        <v>16</v>
      </c>
      <c r="B349" s="1069">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9">
        <v>17</v>
      </c>
      <c r="B350" s="1069">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9">
        <v>18</v>
      </c>
      <c r="B351" s="1069">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9">
        <v>19</v>
      </c>
      <c r="B352" s="1069">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9">
        <v>20</v>
      </c>
      <c r="B353" s="1069">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9">
        <v>21</v>
      </c>
      <c r="B354" s="1069">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9">
        <v>22</v>
      </c>
      <c r="B355" s="1069">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9">
        <v>23</v>
      </c>
      <c r="B356" s="1069">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9">
        <v>24</v>
      </c>
      <c r="B357" s="1069">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9">
        <v>25</v>
      </c>
      <c r="B358" s="1069">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9">
        <v>26</v>
      </c>
      <c r="B359" s="1069">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9">
        <v>27</v>
      </c>
      <c r="B360" s="1069">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9">
        <v>28</v>
      </c>
      <c r="B361" s="1069">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9">
        <v>29</v>
      </c>
      <c r="B362" s="1069">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9">
        <v>30</v>
      </c>
      <c r="B363" s="1069">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629</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0"/>
      <c r="B366" s="390"/>
      <c r="C366" s="390" t="s">
        <v>619</v>
      </c>
      <c r="D366" s="390"/>
      <c r="E366" s="390"/>
      <c r="F366" s="390"/>
      <c r="G366" s="390"/>
      <c r="H366" s="390"/>
      <c r="I366" s="390"/>
      <c r="J366" s="155" t="s">
        <v>358</v>
      </c>
      <c r="K366" s="391"/>
      <c r="L366" s="391"/>
      <c r="M366" s="391"/>
      <c r="N366" s="391"/>
      <c r="O366" s="391"/>
      <c r="P366" s="392" t="s">
        <v>625</v>
      </c>
      <c r="Q366" s="392"/>
      <c r="R366" s="392"/>
      <c r="S366" s="392"/>
      <c r="T366" s="392"/>
      <c r="U366" s="392"/>
      <c r="V366" s="392"/>
      <c r="W366" s="392"/>
      <c r="X366" s="392"/>
      <c r="Y366" s="393" t="s">
        <v>621</v>
      </c>
      <c r="Z366" s="394"/>
      <c r="AA366" s="394"/>
      <c r="AB366" s="394"/>
      <c r="AC366" s="155" t="s">
        <v>410</v>
      </c>
      <c r="AD366" s="155"/>
      <c r="AE366" s="155"/>
      <c r="AF366" s="155"/>
      <c r="AG366" s="155"/>
      <c r="AH366" s="393" t="s">
        <v>345</v>
      </c>
      <c r="AI366" s="390"/>
      <c r="AJ366" s="390"/>
      <c r="AK366" s="390"/>
      <c r="AL366" s="390" t="s">
        <v>22</v>
      </c>
      <c r="AM366" s="390"/>
      <c r="AN366" s="390"/>
      <c r="AO366" s="395"/>
      <c r="AP366" s="396" t="s">
        <v>359</v>
      </c>
      <c r="AQ366" s="396"/>
      <c r="AR366" s="396"/>
      <c r="AS366" s="396"/>
      <c r="AT366" s="396"/>
      <c r="AU366" s="396"/>
      <c r="AV366" s="396"/>
      <c r="AW366" s="396"/>
      <c r="AX366" s="396"/>
    </row>
    <row r="367" spans="1:50" ht="26.25" customHeight="1" x14ac:dyDescent="0.15">
      <c r="A367" s="1069">
        <v>1</v>
      </c>
      <c r="B367" s="1069">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9">
        <v>2</v>
      </c>
      <c r="B368" s="1069">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9">
        <v>3</v>
      </c>
      <c r="B369" s="1069">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9">
        <v>4</v>
      </c>
      <c r="B370" s="1069">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9">
        <v>5</v>
      </c>
      <c r="B371" s="1069">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9">
        <v>6</v>
      </c>
      <c r="B372" s="1069">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9">
        <v>7</v>
      </c>
      <c r="B373" s="1069">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9">
        <v>8</v>
      </c>
      <c r="B374" s="1069">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9">
        <v>9</v>
      </c>
      <c r="B375" s="1069">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9">
        <v>10</v>
      </c>
      <c r="B376" s="1069">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9">
        <v>11</v>
      </c>
      <c r="B377" s="1069">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9">
        <v>12</v>
      </c>
      <c r="B378" s="1069">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9">
        <v>13</v>
      </c>
      <c r="B379" s="1069">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9">
        <v>14</v>
      </c>
      <c r="B380" s="1069">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9">
        <v>15</v>
      </c>
      <c r="B381" s="1069">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9">
        <v>16</v>
      </c>
      <c r="B382" s="1069">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9">
        <v>17</v>
      </c>
      <c r="B383" s="1069">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9">
        <v>18</v>
      </c>
      <c r="B384" s="1069">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9">
        <v>19</v>
      </c>
      <c r="B385" s="1069">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9">
        <v>20</v>
      </c>
      <c r="B386" s="1069">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9">
        <v>21</v>
      </c>
      <c r="B387" s="1069">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9">
        <v>22</v>
      </c>
      <c r="B388" s="1069">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9">
        <v>23</v>
      </c>
      <c r="B389" s="1069">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9">
        <v>24</v>
      </c>
      <c r="B390" s="1069">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9">
        <v>25</v>
      </c>
      <c r="B391" s="1069">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9">
        <v>26</v>
      </c>
      <c r="B392" s="1069">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9">
        <v>27</v>
      </c>
      <c r="B393" s="1069">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9">
        <v>28</v>
      </c>
      <c r="B394" s="1069">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9">
        <v>29</v>
      </c>
      <c r="B395" s="1069">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9">
        <v>30</v>
      </c>
      <c r="B396" s="1069">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630</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0"/>
      <c r="B399" s="390"/>
      <c r="C399" s="390" t="s">
        <v>619</v>
      </c>
      <c r="D399" s="390"/>
      <c r="E399" s="390"/>
      <c r="F399" s="390"/>
      <c r="G399" s="390"/>
      <c r="H399" s="390"/>
      <c r="I399" s="390"/>
      <c r="J399" s="155" t="s">
        <v>358</v>
      </c>
      <c r="K399" s="391"/>
      <c r="L399" s="391"/>
      <c r="M399" s="391"/>
      <c r="N399" s="391"/>
      <c r="O399" s="391"/>
      <c r="P399" s="392" t="s">
        <v>625</v>
      </c>
      <c r="Q399" s="392"/>
      <c r="R399" s="392"/>
      <c r="S399" s="392"/>
      <c r="T399" s="392"/>
      <c r="U399" s="392"/>
      <c r="V399" s="392"/>
      <c r="W399" s="392"/>
      <c r="X399" s="392"/>
      <c r="Y399" s="393" t="s">
        <v>621</v>
      </c>
      <c r="Z399" s="394"/>
      <c r="AA399" s="394"/>
      <c r="AB399" s="394"/>
      <c r="AC399" s="155" t="s">
        <v>410</v>
      </c>
      <c r="AD399" s="155"/>
      <c r="AE399" s="155"/>
      <c r="AF399" s="155"/>
      <c r="AG399" s="155"/>
      <c r="AH399" s="393" t="s">
        <v>345</v>
      </c>
      <c r="AI399" s="390"/>
      <c r="AJ399" s="390"/>
      <c r="AK399" s="390"/>
      <c r="AL399" s="390" t="s">
        <v>22</v>
      </c>
      <c r="AM399" s="390"/>
      <c r="AN399" s="390"/>
      <c r="AO399" s="395"/>
      <c r="AP399" s="396" t="s">
        <v>359</v>
      </c>
      <c r="AQ399" s="396"/>
      <c r="AR399" s="396"/>
      <c r="AS399" s="396"/>
      <c r="AT399" s="396"/>
      <c r="AU399" s="396"/>
      <c r="AV399" s="396"/>
      <c r="AW399" s="396"/>
      <c r="AX399" s="396"/>
    </row>
    <row r="400" spans="1:50" ht="26.25" customHeight="1" x14ac:dyDescent="0.15">
      <c r="A400" s="1069">
        <v>1</v>
      </c>
      <c r="B400" s="1069">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9">
        <v>2</v>
      </c>
      <c r="B401" s="1069">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9">
        <v>3</v>
      </c>
      <c r="B402" s="1069">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9">
        <v>4</v>
      </c>
      <c r="B403" s="1069">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9">
        <v>5</v>
      </c>
      <c r="B404" s="1069">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9">
        <v>6</v>
      </c>
      <c r="B405" s="1069">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9">
        <v>7</v>
      </c>
      <c r="B406" s="1069">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9">
        <v>8</v>
      </c>
      <c r="B407" s="1069">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9">
        <v>9</v>
      </c>
      <c r="B408" s="1069">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9">
        <v>10</v>
      </c>
      <c r="B409" s="1069">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9">
        <v>11</v>
      </c>
      <c r="B410" s="1069">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9">
        <v>12</v>
      </c>
      <c r="B411" s="1069">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9">
        <v>13</v>
      </c>
      <c r="B412" s="1069">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9">
        <v>14</v>
      </c>
      <c r="B413" s="1069">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9">
        <v>15</v>
      </c>
      <c r="B414" s="1069">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9">
        <v>16</v>
      </c>
      <c r="B415" s="1069">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9">
        <v>17</v>
      </c>
      <c r="B416" s="1069">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9">
        <v>18</v>
      </c>
      <c r="B417" s="1069">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9">
        <v>19</v>
      </c>
      <c r="B418" s="1069">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9">
        <v>20</v>
      </c>
      <c r="B419" s="1069">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9">
        <v>21</v>
      </c>
      <c r="B420" s="1069">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9">
        <v>22</v>
      </c>
      <c r="B421" s="1069">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9">
        <v>23</v>
      </c>
      <c r="B422" s="1069">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9">
        <v>24</v>
      </c>
      <c r="B423" s="1069">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9">
        <v>25</v>
      </c>
      <c r="B424" s="1069">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9">
        <v>26</v>
      </c>
      <c r="B425" s="1069">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9">
        <v>27</v>
      </c>
      <c r="B426" s="1069">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9">
        <v>28</v>
      </c>
      <c r="B427" s="1069">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9">
        <v>29</v>
      </c>
      <c r="B428" s="1069">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9">
        <v>30</v>
      </c>
      <c r="B429" s="1069">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631</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0"/>
      <c r="B432" s="390"/>
      <c r="C432" s="390" t="s">
        <v>611</v>
      </c>
      <c r="D432" s="390"/>
      <c r="E432" s="390"/>
      <c r="F432" s="390"/>
      <c r="G432" s="390"/>
      <c r="H432" s="390"/>
      <c r="I432" s="390"/>
      <c r="J432" s="155" t="s">
        <v>358</v>
      </c>
      <c r="K432" s="391"/>
      <c r="L432" s="391"/>
      <c r="M432" s="391"/>
      <c r="N432" s="391"/>
      <c r="O432" s="391"/>
      <c r="P432" s="392" t="s">
        <v>632</v>
      </c>
      <c r="Q432" s="392"/>
      <c r="R432" s="392"/>
      <c r="S432" s="392"/>
      <c r="T432" s="392"/>
      <c r="U432" s="392"/>
      <c r="V432" s="392"/>
      <c r="W432" s="392"/>
      <c r="X432" s="392"/>
      <c r="Y432" s="393" t="s">
        <v>633</v>
      </c>
      <c r="Z432" s="394"/>
      <c r="AA432" s="394"/>
      <c r="AB432" s="394"/>
      <c r="AC432" s="155" t="s">
        <v>410</v>
      </c>
      <c r="AD432" s="155"/>
      <c r="AE432" s="155"/>
      <c r="AF432" s="155"/>
      <c r="AG432" s="155"/>
      <c r="AH432" s="393" t="s">
        <v>345</v>
      </c>
      <c r="AI432" s="390"/>
      <c r="AJ432" s="390"/>
      <c r="AK432" s="390"/>
      <c r="AL432" s="390" t="s">
        <v>22</v>
      </c>
      <c r="AM432" s="390"/>
      <c r="AN432" s="390"/>
      <c r="AO432" s="395"/>
      <c r="AP432" s="396" t="s">
        <v>359</v>
      </c>
      <c r="AQ432" s="396"/>
      <c r="AR432" s="396"/>
      <c r="AS432" s="396"/>
      <c r="AT432" s="396"/>
      <c r="AU432" s="396"/>
      <c r="AV432" s="396"/>
      <c r="AW432" s="396"/>
      <c r="AX432" s="396"/>
    </row>
    <row r="433" spans="1:50" ht="26.25" customHeight="1" x14ac:dyDescent="0.15">
      <c r="A433" s="1069">
        <v>1</v>
      </c>
      <c r="B433" s="1069">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9">
        <v>2</v>
      </c>
      <c r="B434" s="1069">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9">
        <v>3</v>
      </c>
      <c r="B435" s="1069">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9">
        <v>4</v>
      </c>
      <c r="B436" s="1069">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9">
        <v>5</v>
      </c>
      <c r="B437" s="1069">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9">
        <v>6</v>
      </c>
      <c r="B438" s="1069">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9">
        <v>7</v>
      </c>
      <c r="B439" s="1069">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9">
        <v>8</v>
      </c>
      <c r="B440" s="1069">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9">
        <v>9</v>
      </c>
      <c r="B441" s="1069">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9">
        <v>10</v>
      </c>
      <c r="B442" s="1069">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9">
        <v>11</v>
      </c>
      <c r="B443" s="1069">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9">
        <v>12</v>
      </c>
      <c r="B444" s="1069">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9">
        <v>13</v>
      </c>
      <c r="B445" s="1069">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9">
        <v>14</v>
      </c>
      <c r="B446" s="1069">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9">
        <v>15</v>
      </c>
      <c r="B447" s="1069">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9">
        <v>16</v>
      </c>
      <c r="B448" s="1069">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9">
        <v>17</v>
      </c>
      <c r="B449" s="1069">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9">
        <v>18</v>
      </c>
      <c r="B450" s="1069">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9">
        <v>19</v>
      </c>
      <c r="B451" s="1069">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9">
        <v>20</v>
      </c>
      <c r="B452" s="1069">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9">
        <v>21</v>
      </c>
      <c r="B453" s="1069">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9">
        <v>22</v>
      </c>
      <c r="B454" s="1069">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9">
        <v>23</v>
      </c>
      <c r="B455" s="1069">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9">
        <v>24</v>
      </c>
      <c r="B456" s="1069">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9">
        <v>25</v>
      </c>
      <c r="B457" s="1069">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9">
        <v>26</v>
      </c>
      <c r="B458" s="1069">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9">
        <v>27</v>
      </c>
      <c r="B459" s="1069">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9">
        <v>28</v>
      </c>
      <c r="B460" s="1069">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9">
        <v>29</v>
      </c>
      <c r="B461" s="1069">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9">
        <v>30</v>
      </c>
      <c r="B462" s="1069">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634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0"/>
      <c r="B465" s="390"/>
      <c r="C465" s="390" t="s">
        <v>635</v>
      </c>
      <c r="D465" s="390"/>
      <c r="E465" s="390"/>
      <c r="F465" s="390"/>
      <c r="G465" s="390"/>
      <c r="H465" s="390"/>
      <c r="I465" s="390"/>
      <c r="J465" s="155" t="s">
        <v>358</v>
      </c>
      <c r="K465" s="391"/>
      <c r="L465" s="391"/>
      <c r="M465" s="391"/>
      <c r="N465" s="391"/>
      <c r="O465" s="391"/>
      <c r="P465" s="392" t="s">
        <v>632</v>
      </c>
      <c r="Q465" s="392"/>
      <c r="R465" s="392"/>
      <c r="S465" s="392"/>
      <c r="T465" s="392"/>
      <c r="U465" s="392"/>
      <c r="V465" s="392"/>
      <c r="W465" s="392"/>
      <c r="X465" s="392"/>
      <c r="Y465" s="393" t="s">
        <v>633</v>
      </c>
      <c r="Z465" s="394"/>
      <c r="AA465" s="394"/>
      <c r="AB465" s="394"/>
      <c r="AC465" s="155" t="s">
        <v>410</v>
      </c>
      <c r="AD465" s="155"/>
      <c r="AE465" s="155"/>
      <c r="AF465" s="155"/>
      <c r="AG465" s="155"/>
      <c r="AH465" s="393" t="s">
        <v>345</v>
      </c>
      <c r="AI465" s="390"/>
      <c r="AJ465" s="390"/>
      <c r="AK465" s="390"/>
      <c r="AL465" s="390" t="s">
        <v>22</v>
      </c>
      <c r="AM465" s="390"/>
      <c r="AN465" s="390"/>
      <c r="AO465" s="395"/>
      <c r="AP465" s="396" t="s">
        <v>359</v>
      </c>
      <c r="AQ465" s="396"/>
      <c r="AR465" s="396"/>
      <c r="AS465" s="396"/>
      <c r="AT465" s="396"/>
      <c r="AU465" s="396"/>
      <c r="AV465" s="396"/>
      <c r="AW465" s="396"/>
      <c r="AX465" s="396"/>
    </row>
    <row r="466" spans="1:50" ht="26.25" customHeight="1" x14ac:dyDescent="0.15">
      <c r="A466" s="1069">
        <v>1</v>
      </c>
      <c r="B466" s="1069">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9">
        <v>2</v>
      </c>
      <c r="B467" s="1069">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9">
        <v>3</v>
      </c>
      <c r="B468" s="1069">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9">
        <v>4</v>
      </c>
      <c r="B469" s="1069">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9">
        <v>5</v>
      </c>
      <c r="B470" s="1069">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9">
        <v>6</v>
      </c>
      <c r="B471" s="1069">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9">
        <v>7</v>
      </c>
      <c r="B472" s="1069">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9">
        <v>8</v>
      </c>
      <c r="B473" s="1069">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9">
        <v>9</v>
      </c>
      <c r="B474" s="1069">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9">
        <v>10</v>
      </c>
      <c r="B475" s="1069">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9">
        <v>11</v>
      </c>
      <c r="B476" s="1069">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9">
        <v>12</v>
      </c>
      <c r="B477" s="1069">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9">
        <v>13</v>
      </c>
      <c r="B478" s="1069">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9">
        <v>14</v>
      </c>
      <c r="B479" s="1069">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9">
        <v>15</v>
      </c>
      <c r="B480" s="1069">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9">
        <v>16</v>
      </c>
      <c r="B481" s="1069">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9">
        <v>17</v>
      </c>
      <c r="B482" s="1069">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9">
        <v>18</v>
      </c>
      <c r="B483" s="1069">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9">
        <v>19</v>
      </c>
      <c r="B484" s="1069">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9">
        <v>20</v>
      </c>
      <c r="B485" s="1069">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9">
        <v>21</v>
      </c>
      <c r="B486" s="1069">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9">
        <v>22</v>
      </c>
      <c r="B487" s="1069">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9">
        <v>23</v>
      </c>
      <c r="B488" s="1069">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9">
        <v>24</v>
      </c>
      <c r="B489" s="1069">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9">
        <v>25</v>
      </c>
      <c r="B490" s="1069">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9">
        <v>26</v>
      </c>
      <c r="B491" s="1069">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9">
        <v>27</v>
      </c>
      <c r="B492" s="1069">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9">
        <v>28</v>
      </c>
      <c r="B493" s="1069">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9">
        <v>29</v>
      </c>
      <c r="B494" s="1069">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9">
        <v>30</v>
      </c>
      <c r="B495" s="1069">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636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0"/>
      <c r="B498" s="390"/>
      <c r="C498" s="390" t="s">
        <v>611</v>
      </c>
      <c r="D498" s="390"/>
      <c r="E498" s="390"/>
      <c r="F498" s="390"/>
      <c r="G498" s="390"/>
      <c r="H498" s="390"/>
      <c r="I498" s="390"/>
      <c r="J498" s="155" t="s">
        <v>358</v>
      </c>
      <c r="K498" s="391"/>
      <c r="L498" s="391"/>
      <c r="M498" s="391"/>
      <c r="N498" s="391"/>
      <c r="O498" s="391"/>
      <c r="P498" s="392" t="s">
        <v>632</v>
      </c>
      <c r="Q498" s="392"/>
      <c r="R498" s="392"/>
      <c r="S498" s="392"/>
      <c r="T498" s="392"/>
      <c r="U498" s="392"/>
      <c r="V498" s="392"/>
      <c r="W498" s="392"/>
      <c r="X498" s="392"/>
      <c r="Y498" s="393" t="s">
        <v>614</v>
      </c>
      <c r="Z498" s="394"/>
      <c r="AA498" s="394"/>
      <c r="AB498" s="394"/>
      <c r="AC498" s="155" t="s">
        <v>410</v>
      </c>
      <c r="AD498" s="155"/>
      <c r="AE498" s="155"/>
      <c r="AF498" s="155"/>
      <c r="AG498" s="155"/>
      <c r="AH498" s="393" t="s">
        <v>345</v>
      </c>
      <c r="AI498" s="390"/>
      <c r="AJ498" s="390"/>
      <c r="AK498" s="390"/>
      <c r="AL498" s="390" t="s">
        <v>22</v>
      </c>
      <c r="AM498" s="390"/>
      <c r="AN498" s="390"/>
      <c r="AO498" s="395"/>
      <c r="AP498" s="396" t="s">
        <v>359</v>
      </c>
      <c r="AQ498" s="396"/>
      <c r="AR498" s="396"/>
      <c r="AS498" s="396"/>
      <c r="AT498" s="396"/>
      <c r="AU498" s="396"/>
      <c r="AV498" s="396"/>
      <c r="AW498" s="396"/>
      <c r="AX498" s="396"/>
    </row>
    <row r="499" spans="1:50" ht="26.25" customHeight="1" x14ac:dyDescent="0.15">
      <c r="A499" s="1069">
        <v>1</v>
      </c>
      <c r="B499" s="1069">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9">
        <v>2</v>
      </c>
      <c r="B500" s="1069">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9">
        <v>3</v>
      </c>
      <c r="B501" s="1069">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9">
        <v>4</v>
      </c>
      <c r="B502" s="1069">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9">
        <v>5</v>
      </c>
      <c r="B503" s="1069">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9">
        <v>6</v>
      </c>
      <c r="B504" s="1069">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9">
        <v>7</v>
      </c>
      <c r="B505" s="1069">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9">
        <v>8</v>
      </c>
      <c r="B506" s="1069">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9">
        <v>9</v>
      </c>
      <c r="B507" s="1069">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9">
        <v>10</v>
      </c>
      <c r="B508" s="1069">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9">
        <v>11</v>
      </c>
      <c r="B509" s="1069">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9">
        <v>12</v>
      </c>
      <c r="B510" s="1069">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9">
        <v>13</v>
      </c>
      <c r="B511" s="1069">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9">
        <v>14</v>
      </c>
      <c r="B512" s="1069">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9">
        <v>15</v>
      </c>
      <c r="B513" s="1069">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9">
        <v>16</v>
      </c>
      <c r="B514" s="1069">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9">
        <v>17</v>
      </c>
      <c r="B515" s="1069">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9">
        <v>18</v>
      </c>
      <c r="B516" s="1069">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9">
        <v>19</v>
      </c>
      <c r="B517" s="1069">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9">
        <v>20</v>
      </c>
      <c r="B518" s="1069">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9">
        <v>21</v>
      </c>
      <c r="B519" s="1069">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9">
        <v>22</v>
      </c>
      <c r="B520" s="1069">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9">
        <v>23</v>
      </c>
      <c r="B521" s="1069">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9">
        <v>24</v>
      </c>
      <c r="B522" s="1069">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9">
        <v>25</v>
      </c>
      <c r="B523" s="1069">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9">
        <v>26</v>
      </c>
      <c r="B524" s="1069">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9">
        <v>27</v>
      </c>
      <c r="B525" s="1069">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9">
        <v>28</v>
      </c>
      <c r="B526" s="1069">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9">
        <v>29</v>
      </c>
      <c r="B527" s="1069">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9">
        <v>30</v>
      </c>
      <c r="B528" s="1069">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0"/>
      <c r="B531" s="390"/>
      <c r="C531" s="390" t="s">
        <v>611</v>
      </c>
      <c r="D531" s="390"/>
      <c r="E531" s="390"/>
      <c r="F531" s="390"/>
      <c r="G531" s="390"/>
      <c r="H531" s="390"/>
      <c r="I531" s="390"/>
      <c r="J531" s="155" t="s">
        <v>358</v>
      </c>
      <c r="K531" s="391"/>
      <c r="L531" s="391"/>
      <c r="M531" s="391"/>
      <c r="N531" s="391"/>
      <c r="O531" s="391"/>
      <c r="P531" s="392" t="s">
        <v>632</v>
      </c>
      <c r="Q531" s="392"/>
      <c r="R531" s="392"/>
      <c r="S531" s="392"/>
      <c r="T531" s="392"/>
      <c r="U531" s="392"/>
      <c r="V531" s="392"/>
      <c r="W531" s="392"/>
      <c r="X531" s="392"/>
      <c r="Y531" s="393" t="s">
        <v>614</v>
      </c>
      <c r="Z531" s="394"/>
      <c r="AA531" s="394"/>
      <c r="AB531" s="394"/>
      <c r="AC531" s="155" t="s">
        <v>410</v>
      </c>
      <c r="AD531" s="155"/>
      <c r="AE531" s="155"/>
      <c r="AF531" s="155"/>
      <c r="AG531" s="155"/>
      <c r="AH531" s="393" t="s">
        <v>345</v>
      </c>
      <c r="AI531" s="390"/>
      <c r="AJ531" s="390"/>
      <c r="AK531" s="390"/>
      <c r="AL531" s="390" t="s">
        <v>22</v>
      </c>
      <c r="AM531" s="390"/>
      <c r="AN531" s="390"/>
      <c r="AO531" s="395"/>
      <c r="AP531" s="396" t="s">
        <v>359</v>
      </c>
      <c r="AQ531" s="396"/>
      <c r="AR531" s="396"/>
      <c r="AS531" s="396"/>
      <c r="AT531" s="396"/>
      <c r="AU531" s="396"/>
      <c r="AV531" s="396"/>
      <c r="AW531" s="396"/>
      <c r="AX531" s="396"/>
    </row>
    <row r="532" spans="1:50" ht="26.25" customHeight="1" x14ac:dyDescent="0.15">
      <c r="A532" s="1069">
        <v>1</v>
      </c>
      <c r="B532" s="1069">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9">
        <v>2</v>
      </c>
      <c r="B533" s="1069">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9">
        <v>3</v>
      </c>
      <c r="B534" s="1069">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9">
        <v>4</v>
      </c>
      <c r="B535" s="1069">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9">
        <v>5</v>
      </c>
      <c r="B536" s="1069">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9">
        <v>6</v>
      </c>
      <c r="B537" s="1069">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9">
        <v>7</v>
      </c>
      <c r="B538" s="1069">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9">
        <v>8</v>
      </c>
      <c r="B539" s="1069">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9">
        <v>9</v>
      </c>
      <c r="B540" s="1069">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9">
        <v>10</v>
      </c>
      <c r="B541" s="1069">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9">
        <v>11</v>
      </c>
      <c r="B542" s="1069">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9">
        <v>12</v>
      </c>
      <c r="B543" s="1069">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9">
        <v>13</v>
      </c>
      <c r="B544" s="1069">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9">
        <v>14</v>
      </c>
      <c r="B545" s="1069">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9">
        <v>15</v>
      </c>
      <c r="B546" s="1069">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9">
        <v>16</v>
      </c>
      <c r="B547" s="1069">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9">
        <v>17</v>
      </c>
      <c r="B548" s="1069">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9">
        <v>18</v>
      </c>
      <c r="B549" s="1069">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9">
        <v>19</v>
      </c>
      <c r="B550" s="1069">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9">
        <v>20</v>
      </c>
      <c r="B551" s="1069">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9">
        <v>21</v>
      </c>
      <c r="B552" s="1069">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9">
        <v>22</v>
      </c>
      <c r="B553" s="1069">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9">
        <v>23</v>
      </c>
      <c r="B554" s="1069">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9">
        <v>24</v>
      </c>
      <c r="B555" s="1069">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9">
        <v>25</v>
      </c>
      <c r="B556" s="1069">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9">
        <v>26</v>
      </c>
      <c r="B557" s="1069">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9">
        <v>27</v>
      </c>
      <c r="B558" s="1069">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9">
        <v>28</v>
      </c>
      <c r="B559" s="1069">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9">
        <v>29</v>
      </c>
      <c r="B560" s="1069">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9">
        <v>30</v>
      </c>
      <c r="B561" s="1069">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0"/>
      <c r="B564" s="390"/>
      <c r="C564" s="390" t="s">
        <v>611</v>
      </c>
      <c r="D564" s="390"/>
      <c r="E564" s="390"/>
      <c r="F564" s="390"/>
      <c r="G564" s="390"/>
      <c r="H564" s="390"/>
      <c r="I564" s="390"/>
      <c r="J564" s="155" t="s">
        <v>358</v>
      </c>
      <c r="K564" s="391"/>
      <c r="L564" s="391"/>
      <c r="M564" s="391"/>
      <c r="N564" s="391"/>
      <c r="O564" s="391"/>
      <c r="P564" s="392" t="s">
        <v>632</v>
      </c>
      <c r="Q564" s="392"/>
      <c r="R564" s="392"/>
      <c r="S564" s="392"/>
      <c r="T564" s="392"/>
      <c r="U564" s="392"/>
      <c r="V564" s="392"/>
      <c r="W564" s="392"/>
      <c r="X564" s="392"/>
      <c r="Y564" s="393" t="s">
        <v>639</v>
      </c>
      <c r="Z564" s="394"/>
      <c r="AA564" s="394"/>
      <c r="AB564" s="394"/>
      <c r="AC564" s="155" t="s">
        <v>410</v>
      </c>
      <c r="AD564" s="155"/>
      <c r="AE564" s="155"/>
      <c r="AF564" s="155"/>
      <c r="AG564" s="155"/>
      <c r="AH564" s="393" t="s">
        <v>345</v>
      </c>
      <c r="AI564" s="390"/>
      <c r="AJ564" s="390"/>
      <c r="AK564" s="390"/>
      <c r="AL564" s="390" t="s">
        <v>22</v>
      </c>
      <c r="AM564" s="390"/>
      <c r="AN564" s="390"/>
      <c r="AO564" s="395"/>
      <c r="AP564" s="396" t="s">
        <v>359</v>
      </c>
      <c r="AQ564" s="396"/>
      <c r="AR564" s="396"/>
      <c r="AS564" s="396"/>
      <c r="AT564" s="396"/>
      <c r="AU564" s="396"/>
      <c r="AV564" s="396"/>
      <c r="AW564" s="396"/>
      <c r="AX564" s="396"/>
    </row>
    <row r="565" spans="1:50" ht="26.25" customHeight="1" x14ac:dyDescent="0.15">
      <c r="A565" s="1069">
        <v>1</v>
      </c>
      <c r="B565" s="1069">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9">
        <v>2</v>
      </c>
      <c r="B566" s="1069">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9">
        <v>3</v>
      </c>
      <c r="B567" s="1069">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9">
        <v>4</v>
      </c>
      <c r="B568" s="1069">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9">
        <v>5</v>
      </c>
      <c r="B569" s="1069">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9">
        <v>6</v>
      </c>
      <c r="B570" s="1069">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9">
        <v>7</v>
      </c>
      <c r="B571" s="1069">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9">
        <v>8</v>
      </c>
      <c r="B572" s="1069">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9">
        <v>9</v>
      </c>
      <c r="B573" s="1069">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9">
        <v>10</v>
      </c>
      <c r="B574" s="1069">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9">
        <v>11</v>
      </c>
      <c r="B575" s="1069">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9">
        <v>12</v>
      </c>
      <c r="B576" s="1069">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9">
        <v>13</v>
      </c>
      <c r="B577" s="1069">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9">
        <v>14</v>
      </c>
      <c r="B578" s="1069">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9">
        <v>15</v>
      </c>
      <c r="B579" s="1069">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9">
        <v>16</v>
      </c>
      <c r="B580" s="1069">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9">
        <v>17</v>
      </c>
      <c r="B581" s="1069">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9">
        <v>18</v>
      </c>
      <c r="B582" s="1069">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9">
        <v>19</v>
      </c>
      <c r="B583" s="1069">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9">
        <v>20</v>
      </c>
      <c r="B584" s="1069">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9">
        <v>21</v>
      </c>
      <c r="B585" s="1069">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9">
        <v>22</v>
      </c>
      <c r="B586" s="1069">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9">
        <v>23</v>
      </c>
      <c r="B587" s="1069">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9">
        <v>24</v>
      </c>
      <c r="B588" s="1069">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9">
        <v>25</v>
      </c>
      <c r="B589" s="1069">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9">
        <v>26</v>
      </c>
      <c r="B590" s="1069">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9">
        <v>27</v>
      </c>
      <c r="B591" s="1069">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9">
        <v>28</v>
      </c>
      <c r="B592" s="1069">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9">
        <v>29</v>
      </c>
      <c r="B593" s="1069">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9">
        <v>30</v>
      </c>
      <c r="B594" s="1069">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640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0"/>
      <c r="B597" s="390"/>
      <c r="C597" s="390" t="s">
        <v>619</v>
      </c>
      <c r="D597" s="390"/>
      <c r="E597" s="390"/>
      <c r="F597" s="390"/>
      <c r="G597" s="390"/>
      <c r="H597" s="390"/>
      <c r="I597" s="390"/>
      <c r="J597" s="155" t="s">
        <v>358</v>
      </c>
      <c r="K597" s="391"/>
      <c r="L597" s="391"/>
      <c r="M597" s="391"/>
      <c r="N597" s="391"/>
      <c r="O597" s="391"/>
      <c r="P597" s="392" t="s">
        <v>632</v>
      </c>
      <c r="Q597" s="392"/>
      <c r="R597" s="392"/>
      <c r="S597" s="392"/>
      <c r="T597" s="392"/>
      <c r="U597" s="392"/>
      <c r="V597" s="392"/>
      <c r="W597" s="392"/>
      <c r="X597" s="392"/>
      <c r="Y597" s="393" t="s">
        <v>621</v>
      </c>
      <c r="Z597" s="394"/>
      <c r="AA597" s="394"/>
      <c r="AB597" s="394"/>
      <c r="AC597" s="155" t="s">
        <v>410</v>
      </c>
      <c r="AD597" s="155"/>
      <c r="AE597" s="155"/>
      <c r="AF597" s="155"/>
      <c r="AG597" s="155"/>
      <c r="AH597" s="393" t="s">
        <v>345</v>
      </c>
      <c r="AI597" s="390"/>
      <c r="AJ597" s="390"/>
      <c r="AK597" s="390"/>
      <c r="AL597" s="390" t="s">
        <v>22</v>
      </c>
      <c r="AM597" s="390"/>
      <c r="AN597" s="390"/>
      <c r="AO597" s="395"/>
      <c r="AP597" s="396" t="s">
        <v>359</v>
      </c>
      <c r="AQ597" s="396"/>
      <c r="AR597" s="396"/>
      <c r="AS597" s="396"/>
      <c r="AT597" s="396"/>
      <c r="AU597" s="396"/>
      <c r="AV597" s="396"/>
      <c r="AW597" s="396"/>
      <c r="AX597" s="396"/>
    </row>
    <row r="598" spans="1:50" ht="26.25" customHeight="1" x14ac:dyDescent="0.15">
      <c r="A598" s="1069">
        <v>1</v>
      </c>
      <c r="B598" s="1069">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9">
        <v>2</v>
      </c>
      <c r="B599" s="1069">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9">
        <v>3</v>
      </c>
      <c r="B600" s="1069">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9">
        <v>4</v>
      </c>
      <c r="B601" s="1069">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9">
        <v>5</v>
      </c>
      <c r="B602" s="1069">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9">
        <v>6</v>
      </c>
      <c r="B603" s="1069">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9">
        <v>7</v>
      </c>
      <c r="B604" s="1069">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9">
        <v>8</v>
      </c>
      <c r="B605" s="1069">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9">
        <v>9</v>
      </c>
      <c r="B606" s="1069">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9">
        <v>10</v>
      </c>
      <c r="B607" s="1069">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9">
        <v>11</v>
      </c>
      <c r="B608" s="1069">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9">
        <v>12</v>
      </c>
      <c r="B609" s="1069">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9">
        <v>13</v>
      </c>
      <c r="B610" s="1069">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9">
        <v>14</v>
      </c>
      <c r="B611" s="1069">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9">
        <v>15</v>
      </c>
      <c r="B612" s="1069">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9">
        <v>16</v>
      </c>
      <c r="B613" s="1069">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9">
        <v>17</v>
      </c>
      <c r="B614" s="1069">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9">
        <v>18</v>
      </c>
      <c r="B615" s="1069">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9">
        <v>19</v>
      </c>
      <c r="B616" s="1069">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9">
        <v>20</v>
      </c>
      <c r="B617" s="1069">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9">
        <v>21</v>
      </c>
      <c r="B618" s="1069">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9">
        <v>22</v>
      </c>
      <c r="B619" s="1069">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9">
        <v>23</v>
      </c>
      <c r="B620" s="1069">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9">
        <v>24</v>
      </c>
      <c r="B621" s="1069">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9">
        <v>25</v>
      </c>
      <c r="B622" s="1069">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9">
        <v>26</v>
      </c>
      <c r="B623" s="1069">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9">
        <v>27</v>
      </c>
      <c r="B624" s="1069">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9">
        <v>28</v>
      </c>
      <c r="B625" s="1069">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9">
        <v>29</v>
      </c>
      <c r="B626" s="1069">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9">
        <v>30</v>
      </c>
      <c r="B627" s="1069">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641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0"/>
      <c r="B630" s="390"/>
      <c r="C630" s="390" t="s">
        <v>611</v>
      </c>
      <c r="D630" s="390"/>
      <c r="E630" s="390"/>
      <c r="F630" s="390"/>
      <c r="G630" s="390"/>
      <c r="H630" s="390"/>
      <c r="I630" s="390"/>
      <c r="J630" s="155" t="s">
        <v>358</v>
      </c>
      <c r="K630" s="391"/>
      <c r="L630" s="391"/>
      <c r="M630" s="391"/>
      <c r="N630" s="391"/>
      <c r="O630" s="391"/>
      <c r="P630" s="392" t="s">
        <v>632</v>
      </c>
      <c r="Q630" s="392"/>
      <c r="R630" s="392"/>
      <c r="S630" s="392"/>
      <c r="T630" s="392"/>
      <c r="U630" s="392"/>
      <c r="V630" s="392"/>
      <c r="W630" s="392"/>
      <c r="X630" s="392"/>
      <c r="Y630" s="393" t="s">
        <v>639</v>
      </c>
      <c r="Z630" s="394"/>
      <c r="AA630" s="394"/>
      <c r="AB630" s="394"/>
      <c r="AC630" s="155" t="s">
        <v>410</v>
      </c>
      <c r="AD630" s="155"/>
      <c r="AE630" s="155"/>
      <c r="AF630" s="155"/>
      <c r="AG630" s="155"/>
      <c r="AH630" s="393" t="s">
        <v>345</v>
      </c>
      <c r="AI630" s="390"/>
      <c r="AJ630" s="390"/>
      <c r="AK630" s="390"/>
      <c r="AL630" s="390" t="s">
        <v>22</v>
      </c>
      <c r="AM630" s="390"/>
      <c r="AN630" s="390"/>
      <c r="AO630" s="395"/>
      <c r="AP630" s="396" t="s">
        <v>359</v>
      </c>
      <c r="AQ630" s="396"/>
      <c r="AR630" s="396"/>
      <c r="AS630" s="396"/>
      <c r="AT630" s="396"/>
      <c r="AU630" s="396"/>
      <c r="AV630" s="396"/>
      <c r="AW630" s="396"/>
      <c r="AX630" s="396"/>
    </row>
    <row r="631" spans="1:50" ht="26.25" customHeight="1" x14ac:dyDescent="0.15">
      <c r="A631" s="1069">
        <v>1</v>
      </c>
      <c r="B631" s="1069">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9">
        <v>2</v>
      </c>
      <c r="B632" s="1069">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9">
        <v>3</v>
      </c>
      <c r="B633" s="1069">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9">
        <v>4</v>
      </c>
      <c r="B634" s="1069">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9">
        <v>5</v>
      </c>
      <c r="B635" s="1069">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9">
        <v>6</v>
      </c>
      <c r="B636" s="1069">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9">
        <v>7</v>
      </c>
      <c r="B637" s="1069">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9">
        <v>8</v>
      </c>
      <c r="B638" s="1069">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9">
        <v>9</v>
      </c>
      <c r="B639" s="1069">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9">
        <v>10</v>
      </c>
      <c r="B640" s="1069">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9">
        <v>11</v>
      </c>
      <c r="B641" s="1069">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9">
        <v>12</v>
      </c>
      <c r="B642" s="1069">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9">
        <v>13</v>
      </c>
      <c r="B643" s="1069">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9">
        <v>14</v>
      </c>
      <c r="B644" s="1069">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9">
        <v>15</v>
      </c>
      <c r="B645" s="1069">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9">
        <v>16</v>
      </c>
      <c r="B646" s="1069">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9">
        <v>17</v>
      </c>
      <c r="B647" s="1069">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9">
        <v>18</v>
      </c>
      <c r="B648" s="1069">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9">
        <v>19</v>
      </c>
      <c r="B649" s="1069">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9">
        <v>20</v>
      </c>
      <c r="B650" s="1069">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9">
        <v>21</v>
      </c>
      <c r="B651" s="1069">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9">
        <v>22</v>
      </c>
      <c r="B652" s="1069">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9">
        <v>23</v>
      </c>
      <c r="B653" s="1069">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9">
        <v>24</v>
      </c>
      <c r="B654" s="1069">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9">
        <v>25</v>
      </c>
      <c r="B655" s="1069">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9">
        <v>26</v>
      </c>
      <c r="B656" s="1069">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9">
        <v>27</v>
      </c>
      <c r="B657" s="1069">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9">
        <v>28</v>
      </c>
      <c r="B658" s="1069">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9">
        <v>29</v>
      </c>
      <c r="B659" s="1069">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9">
        <v>30</v>
      </c>
      <c r="B660" s="1069">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642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0"/>
      <c r="B663" s="390"/>
      <c r="C663" s="390" t="s">
        <v>635</v>
      </c>
      <c r="D663" s="390"/>
      <c r="E663" s="390"/>
      <c r="F663" s="390"/>
      <c r="G663" s="390"/>
      <c r="H663" s="390"/>
      <c r="I663" s="390"/>
      <c r="J663" s="155" t="s">
        <v>358</v>
      </c>
      <c r="K663" s="391"/>
      <c r="L663" s="391"/>
      <c r="M663" s="391"/>
      <c r="N663" s="391"/>
      <c r="O663" s="391"/>
      <c r="P663" s="392" t="s">
        <v>625</v>
      </c>
      <c r="Q663" s="392"/>
      <c r="R663" s="392"/>
      <c r="S663" s="392"/>
      <c r="T663" s="392"/>
      <c r="U663" s="392"/>
      <c r="V663" s="392"/>
      <c r="W663" s="392"/>
      <c r="X663" s="392"/>
      <c r="Y663" s="393" t="s">
        <v>639</v>
      </c>
      <c r="Z663" s="394"/>
      <c r="AA663" s="394"/>
      <c r="AB663" s="394"/>
      <c r="AC663" s="155" t="s">
        <v>410</v>
      </c>
      <c r="AD663" s="155"/>
      <c r="AE663" s="155"/>
      <c r="AF663" s="155"/>
      <c r="AG663" s="155"/>
      <c r="AH663" s="393" t="s">
        <v>345</v>
      </c>
      <c r="AI663" s="390"/>
      <c r="AJ663" s="390"/>
      <c r="AK663" s="390"/>
      <c r="AL663" s="390" t="s">
        <v>22</v>
      </c>
      <c r="AM663" s="390"/>
      <c r="AN663" s="390"/>
      <c r="AO663" s="395"/>
      <c r="AP663" s="396" t="s">
        <v>359</v>
      </c>
      <c r="AQ663" s="396"/>
      <c r="AR663" s="396"/>
      <c r="AS663" s="396"/>
      <c r="AT663" s="396"/>
      <c r="AU663" s="396"/>
      <c r="AV663" s="396"/>
      <c r="AW663" s="396"/>
      <c r="AX663" s="396"/>
    </row>
    <row r="664" spans="1:50" ht="26.25" customHeight="1" x14ac:dyDescent="0.15">
      <c r="A664" s="1069">
        <v>1</v>
      </c>
      <c r="B664" s="1069">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9">
        <v>2</v>
      </c>
      <c r="B665" s="1069">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9">
        <v>3</v>
      </c>
      <c r="B666" s="1069">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9">
        <v>4</v>
      </c>
      <c r="B667" s="1069">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9">
        <v>5</v>
      </c>
      <c r="B668" s="1069">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9">
        <v>6</v>
      </c>
      <c r="B669" s="1069">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9">
        <v>7</v>
      </c>
      <c r="B670" s="1069">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9">
        <v>8</v>
      </c>
      <c r="B671" s="1069">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9">
        <v>9</v>
      </c>
      <c r="B672" s="1069">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9">
        <v>10</v>
      </c>
      <c r="B673" s="1069">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9">
        <v>11</v>
      </c>
      <c r="B674" s="1069">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9">
        <v>12</v>
      </c>
      <c r="B675" s="1069">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9">
        <v>13</v>
      </c>
      <c r="B676" s="1069">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9">
        <v>14</v>
      </c>
      <c r="B677" s="1069">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9">
        <v>15</v>
      </c>
      <c r="B678" s="1069">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9">
        <v>16</v>
      </c>
      <c r="B679" s="1069">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9">
        <v>17</v>
      </c>
      <c r="B680" s="1069">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9">
        <v>18</v>
      </c>
      <c r="B681" s="1069">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9">
        <v>19</v>
      </c>
      <c r="B682" s="1069">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9">
        <v>20</v>
      </c>
      <c r="B683" s="1069">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9">
        <v>21</v>
      </c>
      <c r="B684" s="1069">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9">
        <v>22</v>
      </c>
      <c r="B685" s="1069">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9">
        <v>23</v>
      </c>
      <c r="B686" s="1069">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9">
        <v>24</v>
      </c>
      <c r="B687" s="1069">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9">
        <v>25</v>
      </c>
      <c r="B688" s="1069">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9">
        <v>26</v>
      </c>
      <c r="B689" s="1069">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9">
        <v>27</v>
      </c>
      <c r="B690" s="1069">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9">
        <v>28</v>
      </c>
      <c r="B691" s="1069">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9">
        <v>29</v>
      </c>
      <c r="B692" s="1069">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9">
        <v>30</v>
      </c>
      <c r="B693" s="1069">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643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0"/>
      <c r="B696" s="390"/>
      <c r="C696" s="390" t="s">
        <v>635</v>
      </c>
      <c r="D696" s="390"/>
      <c r="E696" s="390"/>
      <c r="F696" s="390"/>
      <c r="G696" s="390"/>
      <c r="H696" s="390"/>
      <c r="I696" s="390"/>
      <c r="J696" s="155" t="s">
        <v>358</v>
      </c>
      <c r="K696" s="391"/>
      <c r="L696" s="391"/>
      <c r="M696" s="391"/>
      <c r="N696" s="391"/>
      <c r="O696" s="391"/>
      <c r="P696" s="392" t="s">
        <v>620</v>
      </c>
      <c r="Q696" s="392"/>
      <c r="R696" s="392"/>
      <c r="S696" s="392"/>
      <c r="T696" s="392"/>
      <c r="U696" s="392"/>
      <c r="V696" s="392"/>
      <c r="W696" s="392"/>
      <c r="X696" s="392"/>
      <c r="Y696" s="393" t="s">
        <v>639</v>
      </c>
      <c r="Z696" s="394"/>
      <c r="AA696" s="394"/>
      <c r="AB696" s="394"/>
      <c r="AC696" s="155" t="s">
        <v>410</v>
      </c>
      <c r="AD696" s="155"/>
      <c r="AE696" s="155"/>
      <c r="AF696" s="155"/>
      <c r="AG696" s="155"/>
      <c r="AH696" s="393" t="s">
        <v>345</v>
      </c>
      <c r="AI696" s="390"/>
      <c r="AJ696" s="390"/>
      <c r="AK696" s="390"/>
      <c r="AL696" s="390" t="s">
        <v>22</v>
      </c>
      <c r="AM696" s="390"/>
      <c r="AN696" s="390"/>
      <c r="AO696" s="395"/>
      <c r="AP696" s="396" t="s">
        <v>359</v>
      </c>
      <c r="AQ696" s="396"/>
      <c r="AR696" s="396"/>
      <c r="AS696" s="396"/>
      <c r="AT696" s="396"/>
      <c r="AU696" s="396"/>
      <c r="AV696" s="396"/>
      <c r="AW696" s="396"/>
      <c r="AX696" s="396"/>
    </row>
    <row r="697" spans="1:50" ht="26.25" customHeight="1" x14ac:dyDescent="0.15">
      <c r="A697" s="1069">
        <v>1</v>
      </c>
      <c r="B697" s="1069">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9">
        <v>2</v>
      </c>
      <c r="B698" s="1069">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9">
        <v>3</v>
      </c>
      <c r="B699" s="1069">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9">
        <v>4</v>
      </c>
      <c r="B700" s="1069">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9">
        <v>5</v>
      </c>
      <c r="B701" s="1069">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9">
        <v>6</v>
      </c>
      <c r="B702" s="1069">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9">
        <v>7</v>
      </c>
      <c r="B703" s="1069">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9">
        <v>8</v>
      </c>
      <c r="B704" s="1069">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9">
        <v>9</v>
      </c>
      <c r="B705" s="1069">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9">
        <v>10</v>
      </c>
      <c r="B706" s="1069">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9">
        <v>11</v>
      </c>
      <c r="B707" s="1069">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9">
        <v>12</v>
      </c>
      <c r="B708" s="1069">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9">
        <v>13</v>
      </c>
      <c r="B709" s="1069">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9">
        <v>14</v>
      </c>
      <c r="B710" s="1069">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9">
        <v>15</v>
      </c>
      <c r="B711" s="1069">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9">
        <v>16</v>
      </c>
      <c r="B712" s="1069">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9">
        <v>17</v>
      </c>
      <c r="B713" s="1069">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9">
        <v>18</v>
      </c>
      <c r="B714" s="1069">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9">
        <v>19</v>
      </c>
      <c r="B715" s="1069">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9">
        <v>20</v>
      </c>
      <c r="B716" s="1069">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9">
        <v>21</v>
      </c>
      <c r="B717" s="1069">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9">
        <v>22</v>
      </c>
      <c r="B718" s="1069">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9">
        <v>23</v>
      </c>
      <c r="B719" s="1069">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9">
        <v>24</v>
      </c>
      <c r="B720" s="1069">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9">
        <v>25</v>
      </c>
      <c r="B721" s="1069">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9">
        <v>26</v>
      </c>
      <c r="B722" s="1069">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9">
        <v>27</v>
      </c>
      <c r="B723" s="1069">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9">
        <v>28</v>
      </c>
      <c r="B724" s="1069">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9">
        <v>29</v>
      </c>
      <c r="B725" s="1069">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9">
        <v>30</v>
      </c>
      <c r="B726" s="1069">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644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0"/>
      <c r="B729" s="390"/>
      <c r="C729" s="390" t="s">
        <v>611</v>
      </c>
      <c r="D729" s="390"/>
      <c r="E729" s="390"/>
      <c r="F729" s="390"/>
      <c r="G729" s="390"/>
      <c r="H729" s="390"/>
      <c r="I729" s="390"/>
      <c r="J729" s="155" t="s">
        <v>358</v>
      </c>
      <c r="K729" s="391"/>
      <c r="L729" s="391"/>
      <c r="M729" s="391"/>
      <c r="N729" s="391"/>
      <c r="O729" s="391"/>
      <c r="P729" s="392" t="s">
        <v>645</v>
      </c>
      <c r="Q729" s="392"/>
      <c r="R729" s="392"/>
      <c r="S729" s="392"/>
      <c r="T729" s="392"/>
      <c r="U729" s="392"/>
      <c r="V729" s="392"/>
      <c r="W729" s="392"/>
      <c r="X729" s="392"/>
      <c r="Y729" s="393" t="s">
        <v>614</v>
      </c>
      <c r="Z729" s="394"/>
      <c r="AA729" s="394"/>
      <c r="AB729" s="394"/>
      <c r="AC729" s="155" t="s">
        <v>410</v>
      </c>
      <c r="AD729" s="155"/>
      <c r="AE729" s="155"/>
      <c r="AF729" s="155"/>
      <c r="AG729" s="155"/>
      <c r="AH729" s="393" t="s">
        <v>345</v>
      </c>
      <c r="AI729" s="390"/>
      <c r="AJ729" s="390"/>
      <c r="AK729" s="390"/>
      <c r="AL729" s="390" t="s">
        <v>22</v>
      </c>
      <c r="AM729" s="390"/>
      <c r="AN729" s="390"/>
      <c r="AO729" s="395"/>
      <c r="AP729" s="396" t="s">
        <v>359</v>
      </c>
      <c r="AQ729" s="396"/>
      <c r="AR729" s="396"/>
      <c r="AS729" s="396"/>
      <c r="AT729" s="396"/>
      <c r="AU729" s="396"/>
      <c r="AV729" s="396"/>
      <c r="AW729" s="396"/>
      <c r="AX729" s="396"/>
    </row>
    <row r="730" spans="1:50" ht="26.25" customHeight="1" x14ac:dyDescent="0.15">
      <c r="A730" s="1069">
        <v>1</v>
      </c>
      <c r="B730" s="1069">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9">
        <v>2</v>
      </c>
      <c r="B731" s="1069">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9">
        <v>3</v>
      </c>
      <c r="B732" s="1069">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9">
        <v>4</v>
      </c>
      <c r="B733" s="1069">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9">
        <v>5</v>
      </c>
      <c r="B734" s="1069">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9">
        <v>6</v>
      </c>
      <c r="B735" s="1069">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9">
        <v>7</v>
      </c>
      <c r="B736" s="1069">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9">
        <v>8</v>
      </c>
      <c r="B737" s="1069">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9">
        <v>9</v>
      </c>
      <c r="B738" s="1069">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9">
        <v>10</v>
      </c>
      <c r="B739" s="1069">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9">
        <v>11</v>
      </c>
      <c r="B740" s="1069">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9">
        <v>12</v>
      </c>
      <c r="B741" s="1069">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9">
        <v>13</v>
      </c>
      <c r="B742" s="1069">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9">
        <v>14</v>
      </c>
      <c r="B743" s="1069">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9">
        <v>15</v>
      </c>
      <c r="B744" s="1069">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9">
        <v>16</v>
      </c>
      <c r="B745" s="1069">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9">
        <v>17</v>
      </c>
      <c r="B746" s="1069">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9">
        <v>18</v>
      </c>
      <c r="B747" s="1069">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9">
        <v>19</v>
      </c>
      <c r="B748" s="1069">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9">
        <v>20</v>
      </c>
      <c r="B749" s="1069">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9">
        <v>21</v>
      </c>
      <c r="B750" s="1069">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9">
        <v>22</v>
      </c>
      <c r="B751" s="1069">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9">
        <v>23</v>
      </c>
      <c r="B752" s="1069">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9">
        <v>24</v>
      </c>
      <c r="B753" s="1069">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9">
        <v>25</v>
      </c>
      <c r="B754" s="1069">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9">
        <v>26</v>
      </c>
      <c r="B755" s="1069">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9">
        <v>27</v>
      </c>
      <c r="B756" s="1069">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9">
        <v>28</v>
      </c>
      <c r="B757" s="1069">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9">
        <v>29</v>
      </c>
      <c r="B758" s="1069">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9">
        <v>30</v>
      </c>
      <c r="B759" s="1069">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646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0"/>
      <c r="B762" s="390"/>
      <c r="C762" s="390" t="s">
        <v>619</v>
      </c>
      <c r="D762" s="390"/>
      <c r="E762" s="390"/>
      <c r="F762" s="390"/>
      <c r="G762" s="390"/>
      <c r="H762" s="390"/>
      <c r="I762" s="390"/>
      <c r="J762" s="155" t="s">
        <v>358</v>
      </c>
      <c r="K762" s="391"/>
      <c r="L762" s="391"/>
      <c r="M762" s="391"/>
      <c r="N762" s="391"/>
      <c r="O762" s="391"/>
      <c r="P762" s="392" t="s">
        <v>632</v>
      </c>
      <c r="Q762" s="392"/>
      <c r="R762" s="392"/>
      <c r="S762" s="392"/>
      <c r="T762" s="392"/>
      <c r="U762" s="392"/>
      <c r="V762" s="392"/>
      <c r="W762" s="392"/>
      <c r="X762" s="392"/>
      <c r="Y762" s="393" t="s">
        <v>639</v>
      </c>
      <c r="Z762" s="394"/>
      <c r="AA762" s="394"/>
      <c r="AB762" s="394"/>
      <c r="AC762" s="155" t="s">
        <v>410</v>
      </c>
      <c r="AD762" s="155"/>
      <c r="AE762" s="155"/>
      <c r="AF762" s="155"/>
      <c r="AG762" s="155"/>
      <c r="AH762" s="393" t="s">
        <v>345</v>
      </c>
      <c r="AI762" s="390"/>
      <c r="AJ762" s="390"/>
      <c r="AK762" s="390"/>
      <c r="AL762" s="390" t="s">
        <v>22</v>
      </c>
      <c r="AM762" s="390"/>
      <c r="AN762" s="390"/>
      <c r="AO762" s="395"/>
      <c r="AP762" s="396" t="s">
        <v>359</v>
      </c>
      <c r="AQ762" s="396"/>
      <c r="AR762" s="396"/>
      <c r="AS762" s="396"/>
      <c r="AT762" s="396"/>
      <c r="AU762" s="396"/>
      <c r="AV762" s="396"/>
      <c r="AW762" s="396"/>
      <c r="AX762" s="396"/>
    </row>
    <row r="763" spans="1:50" ht="26.25" customHeight="1" x14ac:dyDescent="0.15">
      <c r="A763" s="1069">
        <v>1</v>
      </c>
      <c r="B763" s="1069">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9">
        <v>2</v>
      </c>
      <c r="B764" s="1069">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9">
        <v>3</v>
      </c>
      <c r="B765" s="1069">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9">
        <v>4</v>
      </c>
      <c r="B766" s="1069">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9">
        <v>5</v>
      </c>
      <c r="B767" s="1069">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9">
        <v>6</v>
      </c>
      <c r="B768" s="1069">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9">
        <v>7</v>
      </c>
      <c r="B769" s="1069">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9">
        <v>8</v>
      </c>
      <c r="B770" s="1069">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9">
        <v>9</v>
      </c>
      <c r="B771" s="1069">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9">
        <v>10</v>
      </c>
      <c r="B772" s="1069">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9">
        <v>11</v>
      </c>
      <c r="B773" s="1069">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9">
        <v>12</v>
      </c>
      <c r="B774" s="1069">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9">
        <v>13</v>
      </c>
      <c r="B775" s="1069">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9">
        <v>14</v>
      </c>
      <c r="B776" s="1069">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9">
        <v>15</v>
      </c>
      <c r="B777" s="1069">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9">
        <v>16</v>
      </c>
      <c r="B778" s="1069">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9">
        <v>17</v>
      </c>
      <c r="B779" s="1069">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9">
        <v>18</v>
      </c>
      <c r="B780" s="1069">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9">
        <v>19</v>
      </c>
      <c r="B781" s="1069">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9">
        <v>20</v>
      </c>
      <c r="B782" s="1069">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9">
        <v>21</v>
      </c>
      <c r="B783" s="1069">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9">
        <v>22</v>
      </c>
      <c r="B784" s="1069">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9">
        <v>23</v>
      </c>
      <c r="B785" s="1069">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9">
        <v>24</v>
      </c>
      <c r="B786" s="1069">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9">
        <v>25</v>
      </c>
      <c r="B787" s="1069">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9">
        <v>26</v>
      </c>
      <c r="B788" s="1069">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9">
        <v>27</v>
      </c>
      <c r="B789" s="1069">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9">
        <v>28</v>
      </c>
      <c r="B790" s="1069">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9">
        <v>29</v>
      </c>
      <c r="B791" s="1069">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9">
        <v>30</v>
      </c>
      <c r="B792" s="1069">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647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0"/>
      <c r="B795" s="390"/>
      <c r="C795" s="390" t="s">
        <v>611</v>
      </c>
      <c r="D795" s="390"/>
      <c r="E795" s="390"/>
      <c r="F795" s="390"/>
      <c r="G795" s="390"/>
      <c r="H795" s="390"/>
      <c r="I795" s="390"/>
      <c r="J795" s="155" t="s">
        <v>358</v>
      </c>
      <c r="K795" s="391"/>
      <c r="L795" s="391"/>
      <c r="M795" s="391"/>
      <c r="N795" s="391"/>
      <c r="O795" s="391"/>
      <c r="P795" s="392" t="s">
        <v>645</v>
      </c>
      <c r="Q795" s="392"/>
      <c r="R795" s="392"/>
      <c r="S795" s="392"/>
      <c r="T795" s="392"/>
      <c r="U795" s="392"/>
      <c r="V795" s="392"/>
      <c r="W795" s="392"/>
      <c r="X795" s="392"/>
      <c r="Y795" s="393" t="s">
        <v>639</v>
      </c>
      <c r="Z795" s="394"/>
      <c r="AA795" s="394"/>
      <c r="AB795" s="394"/>
      <c r="AC795" s="155" t="s">
        <v>410</v>
      </c>
      <c r="AD795" s="155"/>
      <c r="AE795" s="155"/>
      <c r="AF795" s="155"/>
      <c r="AG795" s="155"/>
      <c r="AH795" s="393" t="s">
        <v>345</v>
      </c>
      <c r="AI795" s="390"/>
      <c r="AJ795" s="390"/>
      <c r="AK795" s="390"/>
      <c r="AL795" s="390" t="s">
        <v>22</v>
      </c>
      <c r="AM795" s="390"/>
      <c r="AN795" s="390"/>
      <c r="AO795" s="395"/>
      <c r="AP795" s="396" t="s">
        <v>359</v>
      </c>
      <c r="AQ795" s="396"/>
      <c r="AR795" s="396"/>
      <c r="AS795" s="396"/>
      <c r="AT795" s="396"/>
      <c r="AU795" s="396"/>
      <c r="AV795" s="396"/>
      <c r="AW795" s="396"/>
      <c r="AX795" s="396"/>
    </row>
    <row r="796" spans="1:50" ht="26.25" customHeight="1" x14ac:dyDescent="0.15">
      <c r="A796" s="1069">
        <v>1</v>
      </c>
      <c r="B796" s="1069">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9">
        <v>2</v>
      </c>
      <c r="B797" s="1069">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9">
        <v>3</v>
      </c>
      <c r="B798" s="1069">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9">
        <v>4</v>
      </c>
      <c r="B799" s="1069">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9">
        <v>5</v>
      </c>
      <c r="B800" s="1069">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9">
        <v>6</v>
      </c>
      <c r="B801" s="1069">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9">
        <v>7</v>
      </c>
      <c r="B802" s="1069">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9">
        <v>8</v>
      </c>
      <c r="B803" s="1069">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9">
        <v>9</v>
      </c>
      <c r="B804" s="1069">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9">
        <v>10</v>
      </c>
      <c r="B805" s="1069">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9">
        <v>11</v>
      </c>
      <c r="B806" s="1069">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9">
        <v>12</v>
      </c>
      <c r="B807" s="1069">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9">
        <v>13</v>
      </c>
      <c r="B808" s="1069">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9">
        <v>14</v>
      </c>
      <c r="B809" s="1069">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9">
        <v>15</v>
      </c>
      <c r="B810" s="1069">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9">
        <v>16</v>
      </c>
      <c r="B811" s="1069">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9">
        <v>17</v>
      </c>
      <c r="B812" s="1069">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9">
        <v>18</v>
      </c>
      <c r="B813" s="1069">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9">
        <v>19</v>
      </c>
      <c r="B814" s="1069">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9">
        <v>20</v>
      </c>
      <c r="B815" s="1069">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9">
        <v>21</v>
      </c>
      <c r="B816" s="1069">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9">
        <v>22</v>
      </c>
      <c r="B817" s="1069">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9">
        <v>23</v>
      </c>
      <c r="B818" s="1069">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9">
        <v>24</v>
      </c>
      <c r="B819" s="1069">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9">
        <v>25</v>
      </c>
      <c r="B820" s="1069">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9">
        <v>26</v>
      </c>
      <c r="B821" s="1069">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9">
        <v>27</v>
      </c>
      <c r="B822" s="1069">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9">
        <v>28</v>
      </c>
      <c r="B823" s="1069">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9">
        <v>29</v>
      </c>
      <c r="B824" s="1069">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9">
        <v>30</v>
      </c>
      <c r="B825" s="1069">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648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0"/>
      <c r="B828" s="390"/>
      <c r="C828" s="390" t="s">
        <v>635</v>
      </c>
      <c r="D828" s="390"/>
      <c r="E828" s="390"/>
      <c r="F828" s="390"/>
      <c r="G828" s="390"/>
      <c r="H828" s="390"/>
      <c r="I828" s="390"/>
      <c r="J828" s="155" t="s">
        <v>358</v>
      </c>
      <c r="K828" s="391"/>
      <c r="L828" s="391"/>
      <c r="M828" s="391"/>
      <c r="N828" s="391"/>
      <c r="O828" s="391"/>
      <c r="P828" s="392" t="s">
        <v>620</v>
      </c>
      <c r="Q828" s="392"/>
      <c r="R828" s="392"/>
      <c r="S828" s="392"/>
      <c r="T828" s="392"/>
      <c r="U828" s="392"/>
      <c r="V828" s="392"/>
      <c r="W828" s="392"/>
      <c r="X828" s="392"/>
      <c r="Y828" s="393" t="s">
        <v>621</v>
      </c>
      <c r="Z828" s="394"/>
      <c r="AA828" s="394"/>
      <c r="AB828" s="394"/>
      <c r="AC828" s="155" t="s">
        <v>410</v>
      </c>
      <c r="AD828" s="155"/>
      <c r="AE828" s="155"/>
      <c r="AF828" s="155"/>
      <c r="AG828" s="155"/>
      <c r="AH828" s="393" t="s">
        <v>345</v>
      </c>
      <c r="AI828" s="390"/>
      <c r="AJ828" s="390"/>
      <c r="AK828" s="390"/>
      <c r="AL828" s="390" t="s">
        <v>22</v>
      </c>
      <c r="AM828" s="390"/>
      <c r="AN828" s="390"/>
      <c r="AO828" s="395"/>
      <c r="AP828" s="396" t="s">
        <v>359</v>
      </c>
      <c r="AQ828" s="396"/>
      <c r="AR828" s="396"/>
      <c r="AS828" s="396"/>
      <c r="AT828" s="396"/>
      <c r="AU828" s="396"/>
      <c r="AV828" s="396"/>
      <c r="AW828" s="396"/>
      <c r="AX828" s="396"/>
    </row>
    <row r="829" spans="1:50" ht="26.25" customHeight="1" x14ac:dyDescent="0.15">
      <c r="A829" s="1069">
        <v>1</v>
      </c>
      <c r="B829" s="1069">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9">
        <v>2</v>
      </c>
      <c r="B830" s="1069">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9">
        <v>3</v>
      </c>
      <c r="B831" s="1069">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9">
        <v>4</v>
      </c>
      <c r="B832" s="1069">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9">
        <v>5</v>
      </c>
      <c r="B833" s="1069">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9">
        <v>6</v>
      </c>
      <c r="B834" s="1069">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9">
        <v>7</v>
      </c>
      <c r="B835" s="1069">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9">
        <v>8</v>
      </c>
      <c r="B836" s="1069">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9">
        <v>9</v>
      </c>
      <c r="B837" s="1069">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9">
        <v>10</v>
      </c>
      <c r="B838" s="1069">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9">
        <v>11</v>
      </c>
      <c r="B839" s="1069">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9">
        <v>12</v>
      </c>
      <c r="B840" s="1069">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9">
        <v>13</v>
      </c>
      <c r="B841" s="1069">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9">
        <v>14</v>
      </c>
      <c r="B842" s="1069">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9">
        <v>15</v>
      </c>
      <c r="B843" s="106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9">
        <v>16</v>
      </c>
      <c r="B844" s="106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9">
        <v>17</v>
      </c>
      <c r="B845" s="106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9">
        <v>18</v>
      </c>
      <c r="B846" s="106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9">
        <v>19</v>
      </c>
      <c r="B847" s="106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9">
        <v>20</v>
      </c>
      <c r="B848" s="106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9">
        <v>21</v>
      </c>
      <c r="B849" s="106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9">
        <v>22</v>
      </c>
      <c r="B850" s="106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9">
        <v>23</v>
      </c>
      <c r="B851" s="106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9">
        <v>24</v>
      </c>
      <c r="B852" s="106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9">
        <v>25</v>
      </c>
      <c r="B853" s="106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9">
        <v>26</v>
      </c>
      <c r="B854" s="106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9">
        <v>27</v>
      </c>
      <c r="B855" s="106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9">
        <v>28</v>
      </c>
      <c r="B856" s="106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9">
        <v>29</v>
      </c>
      <c r="B857" s="106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9">
        <v>30</v>
      </c>
      <c r="B858" s="106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0"/>
      <c r="B861" s="390"/>
      <c r="C861" s="390" t="s">
        <v>611</v>
      </c>
      <c r="D861" s="390"/>
      <c r="E861" s="390"/>
      <c r="F861" s="390"/>
      <c r="G861" s="390"/>
      <c r="H861" s="390"/>
      <c r="I861" s="390"/>
      <c r="J861" s="155" t="s">
        <v>358</v>
      </c>
      <c r="K861" s="391"/>
      <c r="L861" s="391"/>
      <c r="M861" s="391"/>
      <c r="N861" s="391"/>
      <c r="O861" s="391"/>
      <c r="P861" s="392" t="s">
        <v>620</v>
      </c>
      <c r="Q861" s="392"/>
      <c r="R861" s="392"/>
      <c r="S861" s="392"/>
      <c r="T861" s="392"/>
      <c r="U861" s="392"/>
      <c r="V861" s="392"/>
      <c r="W861" s="392"/>
      <c r="X861" s="392"/>
      <c r="Y861" s="393" t="s">
        <v>614</v>
      </c>
      <c r="Z861" s="394"/>
      <c r="AA861" s="394"/>
      <c r="AB861" s="394"/>
      <c r="AC861" s="155" t="s">
        <v>410</v>
      </c>
      <c r="AD861" s="155"/>
      <c r="AE861" s="155"/>
      <c r="AF861" s="155"/>
      <c r="AG861" s="155"/>
      <c r="AH861" s="393" t="s">
        <v>345</v>
      </c>
      <c r="AI861" s="390"/>
      <c r="AJ861" s="390"/>
      <c r="AK861" s="390"/>
      <c r="AL861" s="390" t="s">
        <v>22</v>
      </c>
      <c r="AM861" s="390"/>
      <c r="AN861" s="390"/>
      <c r="AO861" s="395"/>
      <c r="AP861" s="396" t="s">
        <v>359</v>
      </c>
      <c r="AQ861" s="396"/>
      <c r="AR861" s="396"/>
      <c r="AS861" s="396"/>
      <c r="AT861" s="396"/>
      <c r="AU861" s="396"/>
      <c r="AV861" s="396"/>
      <c r="AW861" s="396"/>
      <c r="AX861" s="396"/>
    </row>
    <row r="862" spans="1:50" ht="26.25" customHeight="1" x14ac:dyDescent="0.15">
      <c r="A862" s="1069">
        <v>1</v>
      </c>
      <c r="B862" s="106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9">
        <v>2</v>
      </c>
      <c r="B863" s="106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9">
        <v>3</v>
      </c>
      <c r="B864" s="106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9">
        <v>4</v>
      </c>
      <c r="B865" s="106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9">
        <v>5</v>
      </c>
      <c r="B866" s="106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9">
        <v>6</v>
      </c>
      <c r="B867" s="1069">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9">
        <v>7</v>
      </c>
      <c r="B868" s="1069">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9">
        <v>8</v>
      </c>
      <c r="B869" s="1069">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9">
        <v>9</v>
      </c>
      <c r="B870" s="1069">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9">
        <v>10</v>
      </c>
      <c r="B871" s="1069">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9">
        <v>11</v>
      </c>
      <c r="B872" s="1069">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9">
        <v>12</v>
      </c>
      <c r="B873" s="1069">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9">
        <v>13</v>
      </c>
      <c r="B874" s="106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9">
        <v>14</v>
      </c>
      <c r="B875" s="106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9">
        <v>15</v>
      </c>
      <c r="B876" s="106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9">
        <v>16</v>
      </c>
      <c r="B877" s="106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9">
        <v>17</v>
      </c>
      <c r="B878" s="106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9">
        <v>18</v>
      </c>
      <c r="B879" s="106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9">
        <v>19</v>
      </c>
      <c r="B880" s="106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9">
        <v>20</v>
      </c>
      <c r="B881" s="106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9">
        <v>21</v>
      </c>
      <c r="B882" s="106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9">
        <v>22</v>
      </c>
      <c r="B883" s="106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9">
        <v>23</v>
      </c>
      <c r="B884" s="106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9">
        <v>24</v>
      </c>
      <c r="B885" s="106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9">
        <v>25</v>
      </c>
      <c r="B886" s="106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9">
        <v>26</v>
      </c>
      <c r="B887" s="106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9">
        <v>27</v>
      </c>
      <c r="B888" s="106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9">
        <v>28</v>
      </c>
      <c r="B889" s="106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9">
        <v>29</v>
      </c>
      <c r="B890" s="106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9">
        <v>30</v>
      </c>
      <c r="B891" s="106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650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0"/>
      <c r="B894" s="390"/>
      <c r="C894" s="390" t="s">
        <v>651</v>
      </c>
      <c r="D894" s="390"/>
      <c r="E894" s="390"/>
      <c r="F894" s="390"/>
      <c r="G894" s="390"/>
      <c r="H894" s="390"/>
      <c r="I894" s="390"/>
      <c r="J894" s="155" t="s">
        <v>358</v>
      </c>
      <c r="K894" s="391"/>
      <c r="L894" s="391"/>
      <c r="M894" s="391"/>
      <c r="N894" s="391"/>
      <c r="O894" s="391"/>
      <c r="P894" s="392" t="s">
        <v>620</v>
      </c>
      <c r="Q894" s="392"/>
      <c r="R894" s="392"/>
      <c r="S894" s="392"/>
      <c r="T894" s="392"/>
      <c r="U894" s="392"/>
      <c r="V894" s="392"/>
      <c r="W894" s="392"/>
      <c r="X894" s="392"/>
      <c r="Y894" s="393" t="s">
        <v>621</v>
      </c>
      <c r="Z894" s="394"/>
      <c r="AA894" s="394"/>
      <c r="AB894" s="394"/>
      <c r="AC894" s="155" t="s">
        <v>410</v>
      </c>
      <c r="AD894" s="155"/>
      <c r="AE894" s="155"/>
      <c r="AF894" s="155"/>
      <c r="AG894" s="155"/>
      <c r="AH894" s="393" t="s">
        <v>345</v>
      </c>
      <c r="AI894" s="390"/>
      <c r="AJ894" s="390"/>
      <c r="AK894" s="390"/>
      <c r="AL894" s="390" t="s">
        <v>22</v>
      </c>
      <c r="AM894" s="390"/>
      <c r="AN894" s="390"/>
      <c r="AO894" s="395"/>
      <c r="AP894" s="396" t="s">
        <v>359</v>
      </c>
      <c r="AQ894" s="396"/>
      <c r="AR894" s="396"/>
      <c r="AS894" s="396"/>
      <c r="AT894" s="396"/>
      <c r="AU894" s="396"/>
      <c r="AV894" s="396"/>
      <c r="AW894" s="396"/>
      <c r="AX894" s="396"/>
    </row>
    <row r="895" spans="1:50" ht="26.25" customHeight="1" x14ac:dyDescent="0.15">
      <c r="A895" s="1069">
        <v>1</v>
      </c>
      <c r="B895" s="106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9">
        <v>2</v>
      </c>
      <c r="B896" s="106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9">
        <v>3</v>
      </c>
      <c r="B897" s="106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9">
        <v>4</v>
      </c>
      <c r="B898" s="106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9">
        <v>5</v>
      </c>
      <c r="B899" s="106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9">
        <v>6</v>
      </c>
      <c r="B900" s="1069">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9">
        <v>7</v>
      </c>
      <c r="B901" s="1069">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9">
        <v>8</v>
      </c>
      <c r="B902" s="1069">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9">
        <v>9</v>
      </c>
      <c r="B903" s="106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9">
        <v>10</v>
      </c>
      <c r="B904" s="106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9">
        <v>11</v>
      </c>
      <c r="B905" s="1069">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9">
        <v>12</v>
      </c>
      <c r="B906" s="1069">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9">
        <v>13</v>
      </c>
      <c r="B907" s="106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9">
        <v>14</v>
      </c>
      <c r="B908" s="106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9">
        <v>15</v>
      </c>
      <c r="B909" s="106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9">
        <v>16</v>
      </c>
      <c r="B910" s="106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9">
        <v>17</v>
      </c>
      <c r="B911" s="106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9">
        <v>18</v>
      </c>
      <c r="B912" s="106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9">
        <v>19</v>
      </c>
      <c r="B913" s="106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9">
        <v>20</v>
      </c>
      <c r="B914" s="106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9">
        <v>21</v>
      </c>
      <c r="B915" s="106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9">
        <v>22</v>
      </c>
      <c r="B916" s="106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9">
        <v>23</v>
      </c>
      <c r="B917" s="106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9">
        <v>24</v>
      </c>
      <c r="B918" s="106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9">
        <v>25</v>
      </c>
      <c r="B919" s="106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9">
        <v>26</v>
      </c>
      <c r="B920" s="106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9">
        <v>27</v>
      </c>
      <c r="B921" s="106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9">
        <v>28</v>
      </c>
      <c r="B922" s="106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9">
        <v>29</v>
      </c>
      <c r="B923" s="106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9">
        <v>30</v>
      </c>
      <c r="B924" s="106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652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0"/>
      <c r="B927" s="390"/>
      <c r="C927" s="390" t="s">
        <v>619</v>
      </c>
      <c r="D927" s="390"/>
      <c r="E927" s="390"/>
      <c r="F927" s="390"/>
      <c r="G927" s="390"/>
      <c r="H927" s="390"/>
      <c r="I927" s="390"/>
      <c r="J927" s="155" t="s">
        <v>358</v>
      </c>
      <c r="K927" s="391"/>
      <c r="L927" s="391"/>
      <c r="M927" s="391"/>
      <c r="N927" s="391"/>
      <c r="O927" s="391"/>
      <c r="P927" s="392" t="s">
        <v>625</v>
      </c>
      <c r="Q927" s="392"/>
      <c r="R927" s="392"/>
      <c r="S927" s="392"/>
      <c r="T927" s="392"/>
      <c r="U927" s="392"/>
      <c r="V927" s="392"/>
      <c r="W927" s="392"/>
      <c r="X927" s="392"/>
      <c r="Y927" s="393" t="s">
        <v>639</v>
      </c>
      <c r="Z927" s="394"/>
      <c r="AA927" s="394"/>
      <c r="AB927" s="394"/>
      <c r="AC927" s="155" t="s">
        <v>410</v>
      </c>
      <c r="AD927" s="155"/>
      <c r="AE927" s="155"/>
      <c r="AF927" s="155"/>
      <c r="AG927" s="155"/>
      <c r="AH927" s="393" t="s">
        <v>345</v>
      </c>
      <c r="AI927" s="390"/>
      <c r="AJ927" s="390"/>
      <c r="AK927" s="390"/>
      <c r="AL927" s="390" t="s">
        <v>22</v>
      </c>
      <c r="AM927" s="390"/>
      <c r="AN927" s="390"/>
      <c r="AO927" s="395"/>
      <c r="AP927" s="396" t="s">
        <v>359</v>
      </c>
      <c r="AQ927" s="396"/>
      <c r="AR927" s="396"/>
      <c r="AS927" s="396"/>
      <c r="AT927" s="396"/>
      <c r="AU927" s="396"/>
      <c r="AV927" s="396"/>
      <c r="AW927" s="396"/>
      <c r="AX927" s="396"/>
    </row>
    <row r="928" spans="1:50" ht="26.25" customHeight="1" x14ac:dyDescent="0.15">
      <c r="A928" s="1069">
        <v>1</v>
      </c>
      <c r="B928" s="106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9">
        <v>2</v>
      </c>
      <c r="B929" s="106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9">
        <v>3</v>
      </c>
      <c r="B930" s="106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9">
        <v>4</v>
      </c>
      <c r="B931" s="106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9">
        <v>5</v>
      </c>
      <c r="B932" s="106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9">
        <v>6</v>
      </c>
      <c r="B933" s="1069">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9">
        <v>7</v>
      </c>
      <c r="B934" s="1069">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9">
        <v>8</v>
      </c>
      <c r="B935" s="1069">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9">
        <v>9</v>
      </c>
      <c r="B936" s="106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9">
        <v>10</v>
      </c>
      <c r="B937" s="106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9">
        <v>11</v>
      </c>
      <c r="B938" s="1069">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9">
        <v>12</v>
      </c>
      <c r="B939" s="1069">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9">
        <v>13</v>
      </c>
      <c r="B940" s="106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9">
        <v>14</v>
      </c>
      <c r="B941" s="106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9">
        <v>15</v>
      </c>
      <c r="B942" s="106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9">
        <v>16</v>
      </c>
      <c r="B943" s="106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9">
        <v>17</v>
      </c>
      <c r="B944" s="106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9">
        <v>18</v>
      </c>
      <c r="B945" s="106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9">
        <v>19</v>
      </c>
      <c r="B946" s="106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9">
        <v>20</v>
      </c>
      <c r="B947" s="106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9">
        <v>21</v>
      </c>
      <c r="B948" s="106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9">
        <v>22</v>
      </c>
      <c r="B949" s="106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9">
        <v>23</v>
      </c>
      <c r="B950" s="106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9">
        <v>24</v>
      </c>
      <c r="B951" s="106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9">
        <v>25</v>
      </c>
      <c r="B952" s="106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9">
        <v>26</v>
      </c>
      <c r="B953" s="106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9">
        <v>27</v>
      </c>
      <c r="B954" s="106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9">
        <v>28</v>
      </c>
      <c r="B955" s="106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9">
        <v>29</v>
      </c>
      <c r="B956" s="106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9">
        <v>30</v>
      </c>
      <c r="B957" s="106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653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0"/>
      <c r="B960" s="390"/>
      <c r="C960" s="390" t="s">
        <v>619</v>
      </c>
      <c r="D960" s="390"/>
      <c r="E960" s="390"/>
      <c r="F960" s="390"/>
      <c r="G960" s="390"/>
      <c r="H960" s="390"/>
      <c r="I960" s="390"/>
      <c r="J960" s="155" t="s">
        <v>358</v>
      </c>
      <c r="K960" s="391"/>
      <c r="L960" s="391"/>
      <c r="M960" s="391"/>
      <c r="N960" s="391"/>
      <c r="O960" s="391"/>
      <c r="P960" s="392" t="s">
        <v>625</v>
      </c>
      <c r="Q960" s="392"/>
      <c r="R960" s="392"/>
      <c r="S960" s="392"/>
      <c r="T960" s="392"/>
      <c r="U960" s="392"/>
      <c r="V960" s="392"/>
      <c r="W960" s="392"/>
      <c r="X960" s="392"/>
      <c r="Y960" s="393" t="s">
        <v>614</v>
      </c>
      <c r="Z960" s="394"/>
      <c r="AA960" s="394"/>
      <c r="AB960" s="394"/>
      <c r="AC960" s="155" t="s">
        <v>410</v>
      </c>
      <c r="AD960" s="155"/>
      <c r="AE960" s="155"/>
      <c r="AF960" s="155"/>
      <c r="AG960" s="155"/>
      <c r="AH960" s="393" t="s">
        <v>345</v>
      </c>
      <c r="AI960" s="390"/>
      <c r="AJ960" s="390"/>
      <c r="AK960" s="390"/>
      <c r="AL960" s="390" t="s">
        <v>22</v>
      </c>
      <c r="AM960" s="390"/>
      <c r="AN960" s="390"/>
      <c r="AO960" s="395"/>
      <c r="AP960" s="396" t="s">
        <v>359</v>
      </c>
      <c r="AQ960" s="396"/>
      <c r="AR960" s="396"/>
      <c r="AS960" s="396"/>
      <c r="AT960" s="396"/>
      <c r="AU960" s="396"/>
      <c r="AV960" s="396"/>
      <c r="AW960" s="396"/>
      <c r="AX960" s="396"/>
    </row>
    <row r="961" spans="1:50" ht="26.25" customHeight="1" x14ac:dyDescent="0.15">
      <c r="A961" s="1069">
        <v>1</v>
      </c>
      <c r="B961" s="106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9">
        <v>2</v>
      </c>
      <c r="B962" s="106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9">
        <v>3</v>
      </c>
      <c r="B963" s="106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9">
        <v>4</v>
      </c>
      <c r="B964" s="106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9">
        <v>5</v>
      </c>
      <c r="B965" s="106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9">
        <v>6</v>
      </c>
      <c r="B966" s="1069">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9">
        <v>7</v>
      </c>
      <c r="B967" s="1069">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9">
        <v>8</v>
      </c>
      <c r="B968" s="1069">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9">
        <v>9</v>
      </c>
      <c r="B969" s="106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9">
        <v>10</v>
      </c>
      <c r="B970" s="106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9">
        <v>11</v>
      </c>
      <c r="B971" s="1069">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9">
        <v>12</v>
      </c>
      <c r="B972" s="1069">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9">
        <v>13</v>
      </c>
      <c r="B973" s="106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9">
        <v>14</v>
      </c>
      <c r="B974" s="106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9">
        <v>15</v>
      </c>
      <c r="B975" s="106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9">
        <v>16</v>
      </c>
      <c r="B976" s="106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9">
        <v>17</v>
      </c>
      <c r="B977" s="106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9">
        <v>18</v>
      </c>
      <c r="B978" s="106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9">
        <v>19</v>
      </c>
      <c r="B979" s="106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9">
        <v>20</v>
      </c>
      <c r="B980" s="106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9">
        <v>21</v>
      </c>
      <c r="B981" s="106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9">
        <v>22</v>
      </c>
      <c r="B982" s="106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9">
        <v>23</v>
      </c>
      <c r="B983" s="106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9">
        <v>24</v>
      </c>
      <c r="B984" s="106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9">
        <v>25</v>
      </c>
      <c r="B985" s="106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9">
        <v>26</v>
      </c>
      <c r="B986" s="106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9">
        <v>27</v>
      </c>
      <c r="B987" s="106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9">
        <v>28</v>
      </c>
      <c r="B988" s="106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9">
        <v>29</v>
      </c>
      <c r="B989" s="106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9">
        <v>30</v>
      </c>
      <c r="B990" s="106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654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0"/>
      <c r="B993" s="390"/>
      <c r="C993" s="390" t="s">
        <v>619</v>
      </c>
      <c r="D993" s="390"/>
      <c r="E993" s="390"/>
      <c r="F993" s="390"/>
      <c r="G993" s="390"/>
      <c r="H993" s="390"/>
      <c r="I993" s="390"/>
      <c r="J993" s="155" t="s">
        <v>358</v>
      </c>
      <c r="K993" s="391"/>
      <c r="L993" s="391"/>
      <c r="M993" s="391"/>
      <c r="N993" s="391"/>
      <c r="O993" s="391"/>
      <c r="P993" s="392" t="s">
        <v>620</v>
      </c>
      <c r="Q993" s="392"/>
      <c r="R993" s="392"/>
      <c r="S993" s="392"/>
      <c r="T993" s="392"/>
      <c r="U993" s="392"/>
      <c r="V993" s="392"/>
      <c r="W993" s="392"/>
      <c r="X993" s="392"/>
      <c r="Y993" s="393" t="s">
        <v>633</v>
      </c>
      <c r="Z993" s="394"/>
      <c r="AA993" s="394"/>
      <c r="AB993" s="394"/>
      <c r="AC993" s="155" t="s">
        <v>410</v>
      </c>
      <c r="AD993" s="155"/>
      <c r="AE993" s="155"/>
      <c r="AF993" s="155"/>
      <c r="AG993" s="155"/>
      <c r="AH993" s="393" t="s">
        <v>345</v>
      </c>
      <c r="AI993" s="390"/>
      <c r="AJ993" s="390"/>
      <c r="AK993" s="390"/>
      <c r="AL993" s="390" t="s">
        <v>22</v>
      </c>
      <c r="AM993" s="390"/>
      <c r="AN993" s="390"/>
      <c r="AO993" s="395"/>
      <c r="AP993" s="396" t="s">
        <v>359</v>
      </c>
      <c r="AQ993" s="396"/>
      <c r="AR993" s="396"/>
      <c r="AS993" s="396"/>
      <c r="AT993" s="396"/>
      <c r="AU993" s="396"/>
      <c r="AV993" s="396"/>
      <c r="AW993" s="396"/>
      <c r="AX993" s="396"/>
    </row>
    <row r="994" spans="1:50" ht="26.25" customHeight="1" x14ac:dyDescent="0.15">
      <c r="A994" s="1069">
        <v>1</v>
      </c>
      <c r="B994" s="106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9">
        <v>2</v>
      </c>
      <c r="B995" s="106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9">
        <v>3</v>
      </c>
      <c r="B996" s="106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9">
        <v>4</v>
      </c>
      <c r="B997" s="106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9">
        <v>5</v>
      </c>
      <c r="B998" s="106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9">
        <v>6</v>
      </c>
      <c r="B999" s="1069">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9">
        <v>7</v>
      </c>
      <c r="B1000" s="1069">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9">
        <v>8</v>
      </c>
      <c r="B1001" s="1069">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9">
        <v>9</v>
      </c>
      <c r="B1002" s="106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9">
        <v>10</v>
      </c>
      <c r="B1003" s="106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9">
        <v>11</v>
      </c>
      <c r="B1004" s="1069">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9">
        <v>12</v>
      </c>
      <c r="B1005" s="1069">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9">
        <v>13</v>
      </c>
      <c r="B1006" s="106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9">
        <v>14</v>
      </c>
      <c r="B1007" s="106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9">
        <v>15</v>
      </c>
      <c r="B1008" s="106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9">
        <v>16</v>
      </c>
      <c r="B1009" s="106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9">
        <v>17</v>
      </c>
      <c r="B1010" s="106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9">
        <v>18</v>
      </c>
      <c r="B1011" s="106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9">
        <v>19</v>
      </c>
      <c r="B1012" s="106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9">
        <v>20</v>
      </c>
      <c r="B1013" s="106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9">
        <v>21</v>
      </c>
      <c r="B1014" s="106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9">
        <v>22</v>
      </c>
      <c r="B1015" s="106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9">
        <v>23</v>
      </c>
      <c r="B1016" s="106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9">
        <v>24</v>
      </c>
      <c r="B1017" s="106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9">
        <v>25</v>
      </c>
      <c r="B1018" s="106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9">
        <v>26</v>
      </c>
      <c r="B1019" s="106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9">
        <v>27</v>
      </c>
      <c r="B1020" s="106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9">
        <v>28</v>
      </c>
      <c r="B1021" s="106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9">
        <v>29</v>
      </c>
      <c r="B1022" s="106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9">
        <v>30</v>
      </c>
      <c r="B1023" s="106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655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0"/>
      <c r="B1026" s="390"/>
      <c r="C1026" s="390" t="s">
        <v>611</v>
      </c>
      <c r="D1026" s="390"/>
      <c r="E1026" s="390"/>
      <c r="F1026" s="390"/>
      <c r="G1026" s="390"/>
      <c r="H1026" s="390"/>
      <c r="I1026" s="390"/>
      <c r="J1026" s="155" t="s">
        <v>358</v>
      </c>
      <c r="K1026" s="391"/>
      <c r="L1026" s="391"/>
      <c r="M1026" s="391"/>
      <c r="N1026" s="391"/>
      <c r="O1026" s="391"/>
      <c r="P1026" s="392" t="s">
        <v>620</v>
      </c>
      <c r="Q1026" s="392"/>
      <c r="R1026" s="392"/>
      <c r="S1026" s="392"/>
      <c r="T1026" s="392"/>
      <c r="U1026" s="392"/>
      <c r="V1026" s="392"/>
      <c r="W1026" s="392"/>
      <c r="X1026" s="392"/>
      <c r="Y1026" s="393" t="s">
        <v>639</v>
      </c>
      <c r="Z1026" s="394"/>
      <c r="AA1026" s="394"/>
      <c r="AB1026" s="394"/>
      <c r="AC1026" s="155" t="s">
        <v>410</v>
      </c>
      <c r="AD1026" s="155"/>
      <c r="AE1026" s="155"/>
      <c r="AF1026" s="155"/>
      <c r="AG1026" s="155"/>
      <c r="AH1026" s="393" t="s">
        <v>345</v>
      </c>
      <c r="AI1026" s="390"/>
      <c r="AJ1026" s="390"/>
      <c r="AK1026" s="390"/>
      <c r="AL1026" s="390" t="s">
        <v>22</v>
      </c>
      <c r="AM1026" s="390"/>
      <c r="AN1026" s="390"/>
      <c r="AO1026" s="395"/>
      <c r="AP1026" s="396" t="s">
        <v>359</v>
      </c>
      <c r="AQ1026" s="396"/>
      <c r="AR1026" s="396"/>
      <c r="AS1026" s="396"/>
      <c r="AT1026" s="396"/>
      <c r="AU1026" s="396"/>
      <c r="AV1026" s="396"/>
      <c r="AW1026" s="396"/>
      <c r="AX1026" s="396"/>
    </row>
    <row r="1027" spans="1:50" ht="26.25" customHeight="1" x14ac:dyDescent="0.15">
      <c r="A1027" s="1069">
        <v>1</v>
      </c>
      <c r="B1027" s="106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9">
        <v>2</v>
      </c>
      <c r="B1028" s="106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9">
        <v>3</v>
      </c>
      <c r="B1029" s="106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9">
        <v>4</v>
      </c>
      <c r="B1030" s="106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9">
        <v>5</v>
      </c>
      <c r="B1031" s="106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9">
        <v>6</v>
      </c>
      <c r="B1032" s="1069">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9">
        <v>7</v>
      </c>
      <c r="B1033" s="1069">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9">
        <v>8</v>
      </c>
      <c r="B1034" s="1069">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9">
        <v>9</v>
      </c>
      <c r="B1035" s="106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9">
        <v>10</v>
      </c>
      <c r="B1036" s="106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9">
        <v>11</v>
      </c>
      <c r="B1037" s="1069">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9">
        <v>12</v>
      </c>
      <c r="B1038" s="1069">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9">
        <v>13</v>
      </c>
      <c r="B1039" s="106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9">
        <v>14</v>
      </c>
      <c r="B1040" s="106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9">
        <v>15</v>
      </c>
      <c r="B1041" s="106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9">
        <v>16</v>
      </c>
      <c r="B1042" s="106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9">
        <v>17</v>
      </c>
      <c r="B1043" s="106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9">
        <v>18</v>
      </c>
      <c r="B1044" s="106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9">
        <v>19</v>
      </c>
      <c r="B1045" s="106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9">
        <v>20</v>
      </c>
      <c r="B1046" s="106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9">
        <v>21</v>
      </c>
      <c r="B1047" s="106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9">
        <v>22</v>
      </c>
      <c r="B1048" s="106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9">
        <v>23</v>
      </c>
      <c r="B1049" s="106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9">
        <v>24</v>
      </c>
      <c r="B1050" s="106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9">
        <v>25</v>
      </c>
      <c r="B1051" s="106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9">
        <v>26</v>
      </c>
      <c r="B1052" s="106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9">
        <v>27</v>
      </c>
      <c r="B1053" s="106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9">
        <v>28</v>
      </c>
      <c r="B1054" s="106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9">
        <v>29</v>
      </c>
      <c r="B1055" s="106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9">
        <v>30</v>
      </c>
      <c r="B1056" s="106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656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0"/>
      <c r="B1059" s="390"/>
      <c r="C1059" s="390" t="s">
        <v>607</v>
      </c>
      <c r="D1059" s="390"/>
      <c r="E1059" s="390"/>
      <c r="F1059" s="390"/>
      <c r="G1059" s="390"/>
      <c r="H1059" s="390"/>
      <c r="I1059" s="390"/>
      <c r="J1059" s="155" t="s">
        <v>358</v>
      </c>
      <c r="K1059" s="391"/>
      <c r="L1059" s="391"/>
      <c r="M1059" s="391"/>
      <c r="N1059" s="391"/>
      <c r="O1059" s="391"/>
      <c r="P1059" s="392" t="s">
        <v>620</v>
      </c>
      <c r="Q1059" s="392"/>
      <c r="R1059" s="392"/>
      <c r="S1059" s="392"/>
      <c r="T1059" s="392"/>
      <c r="U1059" s="392"/>
      <c r="V1059" s="392"/>
      <c r="W1059" s="392"/>
      <c r="X1059" s="392"/>
      <c r="Y1059" s="393" t="s">
        <v>657</v>
      </c>
      <c r="Z1059" s="394"/>
      <c r="AA1059" s="394"/>
      <c r="AB1059" s="394"/>
      <c r="AC1059" s="155" t="s">
        <v>410</v>
      </c>
      <c r="AD1059" s="155"/>
      <c r="AE1059" s="155"/>
      <c r="AF1059" s="155"/>
      <c r="AG1059" s="155"/>
      <c r="AH1059" s="393" t="s">
        <v>345</v>
      </c>
      <c r="AI1059" s="390"/>
      <c r="AJ1059" s="390"/>
      <c r="AK1059" s="390"/>
      <c r="AL1059" s="390" t="s">
        <v>22</v>
      </c>
      <c r="AM1059" s="390"/>
      <c r="AN1059" s="390"/>
      <c r="AO1059" s="395"/>
      <c r="AP1059" s="396" t="s">
        <v>359</v>
      </c>
      <c r="AQ1059" s="396"/>
      <c r="AR1059" s="396"/>
      <c r="AS1059" s="396"/>
      <c r="AT1059" s="396"/>
      <c r="AU1059" s="396"/>
      <c r="AV1059" s="396"/>
      <c r="AW1059" s="396"/>
      <c r="AX1059" s="396"/>
    </row>
    <row r="1060" spans="1:50" ht="26.25" customHeight="1" x14ac:dyDescent="0.15">
      <c r="A1060" s="1069">
        <v>1</v>
      </c>
      <c r="B1060" s="106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9">
        <v>2</v>
      </c>
      <c r="B1061" s="106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9">
        <v>3</v>
      </c>
      <c r="B1062" s="106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9">
        <v>4</v>
      </c>
      <c r="B1063" s="106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9">
        <v>5</v>
      </c>
      <c r="B1064" s="106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9">
        <v>6</v>
      </c>
      <c r="B1065" s="1069">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9">
        <v>7</v>
      </c>
      <c r="B1066" s="1069">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9">
        <v>8</v>
      </c>
      <c r="B1067" s="1069">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9">
        <v>9</v>
      </c>
      <c r="B1068" s="106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9">
        <v>10</v>
      </c>
      <c r="B1069" s="106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9">
        <v>11</v>
      </c>
      <c r="B1070" s="1069">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9">
        <v>12</v>
      </c>
      <c r="B1071" s="1069">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9">
        <v>13</v>
      </c>
      <c r="B1072" s="106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9">
        <v>14</v>
      </c>
      <c r="B1073" s="106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9">
        <v>15</v>
      </c>
      <c r="B1074" s="106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9">
        <v>16</v>
      </c>
      <c r="B1075" s="106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9">
        <v>17</v>
      </c>
      <c r="B1076" s="106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9">
        <v>18</v>
      </c>
      <c r="B1077" s="106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9">
        <v>19</v>
      </c>
      <c r="B1078" s="106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9">
        <v>20</v>
      </c>
      <c r="B1079" s="106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9">
        <v>21</v>
      </c>
      <c r="B1080" s="106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9">
        <v>22</v>
      </c>
      <c r="B1081" s="106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9">
        <v>23</v>
      </c>
      <c r="B1082" s="106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9">
        <v>24</v>
      </c>
      <c r="B1083" s="106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9">
        <v>25</v>
      </c>
      <c r="B1084" s="106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9">
        <v>26</v>
      </c>
      <c r="B1085" s="106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9">
        <v>27</v>
      </c>
      <c r="B1086" s="106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9">
        <v>28</v>
      </c>
      <c r="B1087" s="106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9">
        <v>29</v>
      </c>
      <c r="B1088" s="106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9">
        <v>30</v>
      </c>
      <c r="B1089" s="106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658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0"/>
      <c r="B1092" s="390"/>
      <c r="C1092" s="390" t="s">
        <v>611</v>
      </c>
      <c r="D1092" s="390"/>
      <c r="E1092" s="390"/>
      <c r="F1092" s="390"/>
      <c r="G1092" s="390"/>
      <c r="H1092" s="390"/>
      <c r="I1092" s="390"/>
      <c r="J1092" s="155" t="s">
        <v>358</v>
      </c>
      <c r="K1092" s="391"/>
      <c r="L1092" s="391"/>
      <c r="M1092" s="391"/>
      <c r="N1092" s="391"/>
      <c r="O1092" s="391"/>
      <c r="P1092" s="392" t="s">
        <v>620</v>
      </c>
      <c r="Q1092" s="392"/>
      <c r="R1092" s="392"/>
      <c r="S1092" s="392"/>
      <c r="T1092" s="392"/>
      <c r="U1092" s="392"/>
      <c r="V1092" s="392"/>
      <c r="W1092" s="392"/>
      <c r="X1092" s="392"/>
      <c r="Y1092" s="393" t="s">
        <v>614</v>
      </c>
      <c r="Z1092" s="394"/>
      <c r="AA1092" s="394"/>
      <c r="AB1092" s="394"/>
      <c r="AC1092" s="155" t="s">
        <v>410</v>
      </c>
      <c r="AD1092" s="155"/>
      <c r="AE1092" s="155"/>
      <c r="AF1092" s="155"/>
      <c r="AG1092" s="155"/>
      <c r="AH1092" s="393" t="s">
        <v>345</v>
      </c>
      <c r="AI1092" s="390"/>
      <c r="AJ1092" s="390"/>
      <c r="AK1092" s="390"/>
      <c r="AL1092" s="390" t="s">
        <v>22</v>
      </c>
      <c r="AM1092" s="390"/>
      <c r="AN1092" s="390"/>
      <c r="AO1092" s="395"/>
      <c r="AP1092" s="396" t="s">
        <v>359</v>
      </c>
      <c r="AQ1092" s="396"/>
      <c r="AR1092" s="396"/>
      <c r="AS1092" s="396"/>
      <c r="AT1092" s="396"/>
      <c r="AU1092" s="396"/>
      <c r="AV1092" s="396"/>
      <c r="AW1092" s="396"/>
      <c r="AX1092" s="396"/>
    </row>
    <row r="1093" spans="1:50" ht="26.25" customHeight="1" x14ac:dyDescent="0.15">
      <c r="A1093" s="1069">
        <v>1</v>
      </c>
      <c r="B1093" s="106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9">
        <v>2</v>
      </c>
      <c r="B1094" s="106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9">
        <v>3</v>
      </c>
      <c r="B1095" s="106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9">
        <v>4</v>
      </c>
      <c r="B1096" s="106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9">
        <v>5</v>
      </c>
      <c r="B1097" s="106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9">
        <v>6</v>
      </c>
      <c r="B1098" s="1069">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9">
        <v>7</v>
      </c>
      <c r="B1099" s="1069">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9">
        <v>8</v>
      </c>
      <c r="B1100" s="1069">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9">
        <v>9</v>
      </c>
      <c r="B1101" s="1069">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9">
        <v>10</v>
      </c>
      <c r="B1102" s="1069">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9">
        <v>11</v>
      </c>
      <c r="B1103" s="1069">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9">
        <v>12</v>
      </c>
      <c r="B1104" s="1069">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9">
        <v>13</v>
      </c>
      <c r="B1105" s="1069">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9">
        <v>14</v>
      </c>
      <c r="B1106" s="1069">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9">
        <v>15</v>
      </c>
      <c r="B1107" s="1069">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9">
        <v>16</v>
      </c>
      <c r="B1108" s="1069">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9">
        <v>17</v>
      </c>
      <c r="B1109" s="1069">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9">
        <v>18</v>
      </c>
      <c r="B1110" s="1069">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9">
        <v>19</v>
      </c>
      <c r="B1111" s="1069">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9">
        <v>20</v>
      </c>
      <c r="B1112" s="1069">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9">
        <v>21</v>
      </c>
      <c r="B1113" s="1069">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9">
        <v>22</v>
      </c>
      <c r="B1114" s="1069">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9">
        <v>23</v>
      </c>
      <c r="B1115" s="1069">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9">
        <v>24</v>
      </c>
      <c r="B1116" s="1069">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9">
        <v>25</v>
      </c>
      <c r="B1117" s="1069">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9">
        <v>26</v>
      </c>
      <c r="B1118" s="1069">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9">
        <v>27</v>
      </c>
      <c r="B1119" s="1069">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9">
        <v>28</v>
      </c>
      <c r="B1120" s="1069">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9">
        <v>29</v>
      </c>
      <c r="B1121" s="1069">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9">
        <v>30</v>
      </c>
      <c r="B1122" s="1069">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659</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0"/>
      <c r="B1125" s="390"/>
      <c r="C1125" s="390" t="s">
        <v>607</v>
      </c>
      <c r="D1125" s="390"/>
      <c r="E1125" s="390"/>
      <c r="F1125" s="390"/>
      <c r="G1125" s="390"/>
      <c r="H1125" s="390"/>
      <c r="I1125" s="390"/>
      <c r="J1125" s="155" t="s">
        <v>358</v>
      </c>
      <c r="K1125" s="391"/>
      <c r="L1125" s="391"/>
      <c r="M1125" s="391"/>
      <c r="N1125" s="391"/>
      <c r="O1125" s="391"/>
      <c r="P1125" s="392" t="s">
        <v>620</v>
      </c>
      <c r="Q1125" s="392"/>
      <c r="R1125" s="392"/>
      <c r="S1125" s="392"/>
      <c r="T1125" s="392"/>
      <c r="U1125" s="392"/>
      <c r="V1125" s="392"/>
      <c r="W1125" s="392"/>
      <c r="X1125" s="392"/>
      <c r="Y1125" s="393" t="s">
        <v>617</v>
      </c>
      <c r="Z1125" s="394"/>
      <c r="AA1125" s="394"/>
      <c r="AB1125" s="394"/>
      <c r="AC1125" s="155" t="s">
        <v>410</v>
      </c>
      <c r="AD1125" s="155"/>
      <c r="AE1125" s="155"/>
      <c r="AF1125" s="155"/>
      <c r="AG1125" s="155"/>
      <c r="AH1125" s="393" t="s">
        <v>345</v>
      </c>
      <c r="AI1125" s="390"/>
      <c r="AJ1125" s="390"/>
      <c r="AK1125" s="390"/>
      <c r="AL1125" s="390" t="s">
        <v>22</v>
      </c>
      <c r="AM1125" s="390"/>
      <c r="AN1125" s="390"/>
      <c r="AO1125" s="395"/>
      <c r="AP1125" s="396" t="s">
        <v>359</v>
      </c>
      <c r="AQ1125" s="396"/>
      <c r="AR1125" s="396"/>
      <c r="AS1125" s="396"/>
      <c r="AT1125" s="396"/>
      <c r="AU1125" s="396"/>
      <c r="AV1125" s="396"/>
      <c r="AW1125" s="396"/>
      <c r="AX1125" s="396"/>
    </row>
    <row r="1126" spans="1:50" ht="26.25" customHeight="1" x14ac:dyDescent="0.15">
      <c r="A1126" s="1069">
        <v>1</v>
      </c>
      <c r="B1126" s="1069">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9">
        <v>2</v>
      </c>
      <c r="B1127" s="1069">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9">
        <v>3</v>
      </c>
      <c r="B1128" s="1069">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9">
        <v>4</v>
      </c>
      <c r="B1129" s="1069">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9">
        <v>5</v>
      </c>
      <c r="B1130" s="1069">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9">
        <v>6</v>
      </c>
      <c r="B1131" s="1069">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9">
        <v>7</v>
      </c>
      <c r="B1132" s="1069">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9">
        <v>8</v>
      </c>
      <c r="B1133" s="1069">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9">
        <v>9</v>
      </c>
      <c r="B1134" s="1069">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9">
        <v>10</v>
      </c>
      <c r="B1135" s="1069">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9">
        <v>11</v>
      </c>
      <c r="B1136" s="1069">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9">
        <v>12</v>
      </c>
      <c r="B1137" s="1069">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9">
        <v>13</v>
      </c>
      <c r="B1138" s="1069">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9">
        <v>14</v>
      </c>
      <c r="B1139" s="1069">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9">
        <v>15</v>
      </c>
      <c r="B1140" s="1069">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9">
        <v>16</v>
      </c>
      <c r="B1141" s="1069">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9">
        <v>17</v>
      </c>
      <c r="B1142" s="1069">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9">
        <v>18</v>
      </c>
      <c r="B1143" s="1069">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9">
        <v>19</v>
      </c>
      <c r="B1144" s="1069">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9">
        <v>20</v>
      </c>
      <c r="B1145" s="1069">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9">
        <v>21</v>
      </c>
      <c r="B1146" s="1069">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9">
        <v>22</v>
      </c>
      <c r="B1147" s="1069">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9">
        <v>23</v>
      </c>
      <c r="B1148" s="1069">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9">
        <v>24</v>
      </c>
      <c r="B1149" s="1069">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9">
        <v>25</v>
      </c>
      <c r="B1150" s="1069">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9">
        <v>26</v>
      </c>
      <c r="B1151" s="1069">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9">
        <v>27</v>
      </c>
      <c r="B1152" s="1069">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9">
        <v>28</v>
      </c>
      <c r="B1153" s="1069">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9">
        <v>29</v>
      </c>
      <c r="B1154" s="1069">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9">
        <v>30</v>
      </c>
      <c r="B1155" s="1069">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660</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0"/>
      <c r="B1158" s="390"/>
      <c r="C1158" s="390" t="s">
        <v>607</v>
      </c>
      <c r="D1158" s="390"/>
      <c r="E1158" s="390"/>
      <c r="F1158" s="390"/>
      <c r="G1158" s="390"/>
      <c r="H1158" s="390"/>
      <c r="I1158" s="390"/>
      <c r="J1158" s="155" t="s">
        <v>358</v>
      </c>
      <c r="K1158" s="391"/>
      <c r="L1158" s="391"/>
      <c r="M1158" s="391"/>
      <c r="N1158" s="391"/>
      <c r="O1158" s="391"/>
      <c r="P1158" s="392" t="s">
        <v>616</v>
      </c>
      <c r="Q1158" s="392"/>
      <c r="R1158" s="392"/>
      <c r="S1158" s="392"/>
      <c r="T1158" s="392"/>
      <c r="U1158" s="392"/>
      <c r="V1158" s="392"/>
      <c r="W1158" s="392"/>
      <c r="X1158" s="392"/>
      <c r="Y1158" s="393" t="s">
        <v>614</v>
      </c>
      <c r="Z1158" s="394"/>
      <c r="AA1158" s="394"/>
      <c r="AB1158" s="394"/>
      <c r="AC1158" s="155" t="s">
        <v>410</v>
      </c>
      <c r="AD1158" s="155"/>
      <c r="AE1158" s="155"/>
      <c r="AF1158" s="155"/>
      <c r="AG1158" s="155"/>
      <c r="AH1158" s="393" t="s">
        <v>345</v>
      </c>
      <c r="AI1158" s="390"/>
      <c r="AJ1158" s="390"/>
      <c r="AK1158" s="390"/>
      <c r="AL1158" s="390" t="s">
        <v>22</v>
      </c>
      <c r="AM1158" s="390"/>
      <c r="AN1158" s="390"/>
      <c r="AO1158" s="395"/>
      <c r="AP1158" s="396" t="s">
        <v>359</v>
      </c>
      <c r="AQ1158" s="396"/>
      <c r="AR1158" s="396"/>
      <c r="AS1158" s="396"/>
      <c r="AT1158" s="396"/>
      <c r="AU1158" s="396"/>
      <c r="AV1158" s="396"/>
      <c r="AW1158" s="396"/>
      <c r="AX1158" s="396"/>
    </row>
    <row r="1159" spans="1:50" ht="26.25" customHeight="1" x14ac:dyDescent="0.15">
      <c r="A1159" s="1069">
        <v>1</v>
      </c>
      <c r="B1159" s="1069">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9">
        <v>2</v>
      </c>
      <c r="B1160" s="1069">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9">
        <v>3</v>
      </c>
      <c r="B1161" s="1069">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9">
        <v>4</v>
      </c>
      <c r="B1162" s="1069">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9">
        <v>5</v>
      </c>
      <c r="B1163" s="1069">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9">
        <v>6</v>
      </c>
      <c r="B1164" s="1069">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9">
        <v>7</v>
      </c>
      <c r="B1165" s="1069">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9">
        <v>8</v>
      </c>
      <c r="B1166" s="1069">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9">
        <v>9</v>
      </c>
      <c r="B1167" s="1069">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9">
        <v>10</v>
      </c>
      <c r="B1168" s="1069">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9">
        <v>11</v>
      </c>
      <c r="B1169" s="1069">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9">
        <v>12</v>
      </c>
      <c r="B1170" s="1069">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9">
        <v>13</v>
      </c>
      <c r="B1171" s="1069">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9">
        <v>14</v>
      </c>
      <c r="B1172" s="1069">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9">
        <v>15</v>
      </c>
      <c r="B1173" s="1069">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9">
        <v>16</v>
      </c>
      <c r="B1174" s="1069">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9">
        <v>17</v>
      </c>
      <c r="B1175" s="1069">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9">
        <v>18</v>
      </c>
      <c r="B1176" s="1069">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9">
        <v>19</v>
      </c>
      <c r="B1177" s="1069">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9">
        <v>20</v>
      </c>
      <c r="B1178" s="1069">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9">
        <v>21</v>
      </c>
      <c r="B1179" s="1069">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9">
        <v>22</v>
      </c>
      <c r="B1180" s="1069">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9">
        <v>23</v>
      </c>
      <c r="B1181" s="1069">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9">
        <v>24</v>
      </c>
      <c r="B1182" s="1069">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9">
        <v>25</v>
      </c>
      <c r="B1183" s="1069">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9">
        <v>26</v>
      </c>
      <c r="B1184" s="1069">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9">
        <v>27</v>
      </c>
      <c r="B1185" s="1069">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9">
        <v>28</v>
      </c>
      <c r="B1186" s="1069">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9">
        <v>29</v>
      </c>
      <c r="B1187" s="1069">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9">
        <v>30</v>
      </c>
      <c r="B1188" s="1069">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661</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0"/>
      <c r="B1191" s="390"/>
      <c r="C1191" s="390" t="s">
        <v>611</v>
      </c>
      <c r="D1191" s="390"/>
      <c r="E1191" s="390"/>
      <c r="F1191" s="390"/>
      <c r="G1191" s="390"/>
      <c r="H1191" s="390"/>
      <c r="I1191" s="390"/>
      <c r="J1191" s="155" t="s">
        <v>358</v>
      </c>
      <c r="K1191" s="391"/>
      <c r="L1191" s="391"/>
      <c r="M1191" s="391"/>
      <c r="N1191" s="391"/>
      <c r="O1191" s="391"/>
      <c r="P1191" s="392" t="s">
        <v>616</v>
      </c>
      <c r="Q1191" s="392"/>
      <c r="R1191" s="392"/>
      <c r="S1191" s="392"/>
      <c r="T1191" s="392"/>
      <c r="U1191" s="392"/>
      <c r="V1191" s="392"/>
      <c r="W1191" s="392"/>
      <c r="X1191" s="392"/>
      <c r="Y1191" s="393" t="s">
        <v>614</v>
      </c>
      <c r="Z1191" s="394"/>
      <c r="AA1191" s="394"/>
      <c r="AB1191" s="394"/>
      <c r="AC1191" s="155" t="s">
        <v>410</v>
      </c>
      <c r="AD1191" s="155"/>
      <c r="AE1191" s="155"/>
      <c r="AF1191" s="155"/>
      <c r="AG1191" s="155"/>
      <c r="AH1191" s="393" t="s">
        <v>345</v>
      </c>
      <c r="AI1191" s="390"/>
      <c r="AJ1191" s="390"/>
      <c r="AK1191" s="390"/>
      <c r="AL1191" s="390" t="s">
        <v>22</v>
      </c>
      <c r="AM1191" s="390"/>
      <c r="AN1191" s="390"/>
      <c r="AO1191" s="395"/>
      <c r="AP1191" s="396" t="s">
        <v>359</v>
      </c>
      <c r="AQ1191" s="396"/>
      <c r="AR1191" s="396"/>
      <c r="AS1191" s="396"/>
      <c r="AT1191" s="396"/>
      <c r="AU1191" s="396"/>
      <c r="AV1191" s="396"/>
      <c r="AW1191" s="396"/>
      <c r="AX1191" s="396"/>
    </row>
    <row r="1192" spans="1:50" ht="26.25" customHeight="1" x14ac:dyDescent="0.15">
      <c r="A1192" s="1069">
        <v>1</v>
      </c>
      <c r="B1192" s="1069">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9">
        <v>2</v>
      </c>
      <c r="B1193" s="1069">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9">
        <v>3</v>
      </c>
      <c r="B1194" s="1069">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9">
        <v>4</v>
      </c>
      <c r="B1195" s="1069">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9">
        <v>5</v>
      </c>
      <c r="B1196" s="1069">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9">
        <v>6</v>
      </c>
      <c r="B1197" s="1069">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9">
        <v>7</v>
      </c>
      <c r="B1198" s="1069">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9">
        <v>8</v>
      </c>
      <c r="B1199" s="1069">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9">
        <v>9</v>
      </c>
      <c r="B1200" s="1069">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9">
        <v>10</v>
      </c>
      <c r="B1201" s="1069">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9">
        <v>11</v>
      </c>
      <c r="B1202" s="1069">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9">
        <v>12</v>
      </c>
      <c r="B1203" s="1069">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9">
        <v>13</v>
      </c>
      <c r="B1204" s="1069">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9">
        <v>14</v>
      </c>
      <c r="B1205" s="1069">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9">
        <v>15</v>
      </c>
      <c r="B1206" s="1069">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9">
        <v>16</v>
      </c>
      <c r="B1207" s="1069">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9">
        <v>17</v>
      </c>
      <c r="B1208" s="1069">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9">
        <v>18</v>
      </c>
      <c r="B1209" s="1069">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9">
        <v>19</v>
      </c>
      <c r="B1210" s="1069">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9">
        <v>20</v>
      </c>
      <c r="B1211" s="1069">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9">
        <v>21</v>
      </c>
      <c r="B1212" s="1069">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9">
        <v>22</v>
      </c>
      <c r="B1213" s="1069">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9">
        <v>23</v>
      </c>
      <c r="B1214" s="1069">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9">
        <v>24</v>
      </c>
      <c r="B1215" s="1069">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9">
        <v>25</v>
      </c>
      <c r="B1216" s="1069">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9">
        <v>26</v>
      </c>
      <c r="B1217" s="1069">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9">
        <v>27</v>
      </c>
      <c r="B1218" s="1069">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9">
        <v>28</v>
      </c>
      <c r="B1219" s="1069">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9">
        <v>29</v>
      </c>
      <c r="B1220" s="1069">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9">
        <v>30</v>
      </c>
      <c r="B1221" s="1069">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662</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0"/>
      <c r="B1224" s="390"/>
      <c r="C1224" s="390" t="s">
        <v>607</v>
      </c>
      <c r="D1224" s="390"/>
      <c r="E1224" s="390"/>
      <c r="F1224" s="390"/>
      <c r="G1224" s="390"/>
      <c r="H1224" s="390"/>
      <c r="I1224" s="390"/>
      <c r="J1224" s="155" t="s">
        <v>358</v>
      </c>
      <c r="K1224" s="391"/>
      <c r="L1224" s="391"/>
      <c r="M1224" s="391"/>
      <c r="N1224" s="391"/>
      <c r="O1224" s="391"/>
      <c r="P1224" s="392" t="s">
        <v>663</v>
      </c>
      <c r="Q1224" s="392"/>
      <c r="R1224" s="392"/>
      <c r="S1224" s="392"/>
      <c r="T1224" s="392"/>
      <c r="U1224" s="392"/>
      <c r="V1224" s="392"/>
      <c r="W1224" s="392"/>
      <c r="X1224" s="392"/>
      <c r="Y1224" s="393" t="s">
        <v>614</v>
      </c>
      <c r="Z1224" s="394"/>
      <c r="AA1224" s="394"/>
      <c r="AB1224" s="394"/>
      <c r="AC1224" s="155" t="s">
        <v>410</v>
      </c>
      <c r="AD1224" s="155"/>
      <c r="AE1224" s="155"/>
      <c r="AF1224" s="155"/>
      <c r="AG1224" s="155"/>
      <c r="AH1224" s="393" t="s">
        <v>345</v>
      </c>
      <c r="AI1224" s="390"/>
      <c r="AJ1224" s="390"/>
      <c r="AK1224" s="390"/>
      <c r="AL1224" s="390" t="s">
        <v>22</v>
      </c>
      <c r="AM1224" s="390"/>
      <c r="AN1224" s="390"/>
      <c r="AO1224" s="395"/>
      <c r="AP1224" s="396" t="s">
        <v>359</v>
      </c>
      <c r="AQ1224" s="396"/>
      <c r="AR1224" s="396"/>
      <c r="AS1224" s="396"/>
      <c r="AT1224" s="396"/>
      <c r="AU1224" s="396"/>
      <c r="AV1224" s="396"/>
      <c r="AW1224" s="396"/>
      <c r="AX1224" s="396"/>
    </row>
    <row r="1225" spans="1:50" ht="26.25" customHeight="1" x14ac:dyDescent="0.15">
      <c r="A1225" s="1069">
        <v>1</v>
      </c>
      <c r="B1225" s="1069">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9">
        <v>2</v>
      </c>
      <c r="B1226" s="1069">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9">
        <v>3</v>
      </c>
      <c r="B1227" s="1069">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9">
        <v>4</v>
      </c>
      <c r="B1228" s="1069">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9">
        <v>5</v>
      </c>
      <c r="B1229" s="1069">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9">
        <v>6</v>
      </c>
      <c r="B1230" s="1069">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9">
        <v>7</v>
      </c>
      <c r="B1231" s="1069">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9">
        <v>8</v>
      </c>
      <c r="B1232" s="1069">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9">
        <v>9</v>
      </c>
      <c r="B1233" s="1069">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9">
        <v>10</v>
      </c>
      <c r="B1234" s="1069">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9">
        <v>11</v>
      </c>
      <c r="B1235" s="1069">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9">
        <v>12</v>
      </c>
      <c r="B1236" s="1069">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9">
        <v>13</v>
      </c>
      <c r="B1237" s="1069">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9">
        <v>14</v>
      </c>
      <c r="B1238" s="1069">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9">
        <v>15</v>
      </c>
      <c r="B1239" s="1069">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9">
        <v>16</v>
      </c>
      <c r="B1240" s="1069">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9">
        <v>17</v>
      </c>
      <c r="B1241" s="1069">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9">
        <v>18</v>
      </c>
      <c r="B1242" s="1069">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9">
        <v>19</v>
      </c>
      <c r="B1243" s="1069">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9">
        <v>20</v>
      </c>
      <c r="B1244" s="1069">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9">
        <v>21</v>
      </c>
      <c r="B1245" s="1069">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9">
        <v>22</v>
      </c>
      <c r="B1246" s="1069">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9">
        <v>23</v>
      </c>
      <c r="B1247" s="1069">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9">
        <v>24</v>
      </c>
      <c r="B1248" s="1069">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9">
        <v>25</v>
      </c>
      <c r="B1249" s="1069">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9">
        <v>26</v>
      </c>
      <c r="B1250" s="1069">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9">
        <v>27</v>
      </c>
      <c r="B1251" s="1069">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9">
        <v>28</v>
      </c>
      <c r="B1252" s="1069">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9">
        <v>29</v>
      </c>
      <c r="B1253" s="1069">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9">
        <v>30</v>
      </c>
      <c r="B1254" s="1069">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664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0"/>
      <c r="B1257" s="390"/>
      <c r="C1257" s="390" t="s">
        <v>665</v>
      </c>
      <c r="D1257" s="390"/>
      <c r="E1257" s="390"/>
      <c r="F1257" s="390"/>
      <c r="G1257" s="390"/>
      <c r="H1257" s="390"/>
      <c r="I1257" s="390"/>
      <c r="J1257" s="155" t="s">
        <v>358</v>
      </c>
      <c r="K1257" s="391"/>
      <c r="L1257" s="391"/>
      <c r="M1257" s="391"/>
      <c r="N1257" s="391"/>
      <c r="O1257" s="391"/>
      <c r="P1257" s="392" t="s">
        <v>620</v>
      </c>
      <c r="Q1257" s="392"/>
      <c r="R1257" s="392"/>
      <c r="S1257" s="392"/>
      <c r="T1257" s="392"/>
      <c r="U1257" s="392"/>
      <c r="V1257" s="392"/>
      <c r="W1257" s="392"/>
      <c r="X1257" s="392"/>
      <c r="Y1257" s="393" t="s">
        <v>614</v>
      </c>
      <c r="Z1257" s="394"/>
      <c r="AA1257" s="394"/>
      <c r="AB1257" s="394"/>
      <c r="AC1257" s="155" t="s">
        <v>410</v>
      </c>
      <c r="AD1257" s="155"/>
      <c r="AE1257" s="155"/>
      <c r="AF1257" s="155"/>
      <c r="AG1257" s="155"/>
      <c r="AH1257" s="393" t="s">
        <v>345</v>
      </c>
      <c r="AI1257" s="390"/>
      <c r="AJ1257" s="390"/>
      <c r="AK1257" s="390"/>
      <c r="AL1257" s="390" t="s">
        <v>22</v>
      </c>
      <c r="AM1257" s="390"/>
      <c r="AN1257" s="390"/>
      <c r="AO1257" s="395"/>
      <c r="AP1257" s="396" t="s">
        <v>359</v>
      </c>
      <c r="AQ1257" s="396"/>
      <c r="AR1257" s="396"/>
      <c r="AS1257" s="396"/>
      <c r="AT1257" s="396"/>
      <c r="AU1257" s="396"/>
      <c r="AV1257" s="396"/>
      <c r="AW1257" s="396"/>
      <c r="AX1257" s="396"/>
    </row>
    <row r="1258" spans="1:50" ht="26.25" customHeight="1" x14ac:dyDescent="0.15">
      <c r="A1258" s="1069">
        <v>1</v>
      </c>
      <c r="B1258" s="1069">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9">
        <v>2</v>
      </c>
      <c r="B1259" s="1069">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9">
        <v>3</v>
      </c>
      <c r="B1260" s="1069">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9">
        <v>4</v>
      </c>
      <c r="B1261" s="1069">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9">
        <v>5</v>
      </c>
      <c r="B1262" s="1069">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9">
        <v>6</v>
      </c>
      <c r="B1263" s="1069">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9">
        <v>7</v>
      </c>
      <c r="B1264" s="1069">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9">
        <v>8</v>
      </c>
      <c r="B1265" s="1069">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9">
        <v>9</v>
      </c>
      <c r="B1266" s="1069">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9">
        <v>10</v>
      </c>
      <c r="B1267" s="1069">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9">
        <v>11</v>
      </c>
      <c r="B1268" s="1069">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9">
        <v>12</v>
      </c>
      <c r="B1269" s="1069">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9">
        <v>13</v>
      </c>
      <c r="B1270" s="1069">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9">
        <v>14</v>
      </c>
      <c r="B1271" s="1069">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9">
        <v>15</v>
      </c>
      <c r="B1272" s="1069">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9">
        <v>16</v>
      </c>
      <c r="B1273" s="1069">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9">
        <v>17</v>
      </c>
      <c r="B1274" s="1069">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9">
        <v>18</v>
      </c>
      <c r="B1275" s="1069">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9">
        <v>19</v>
      </c>
      <c r="B1276" s="1069">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9">
        <v>20</v>
      </c>
      <c r="B1277" s="1069">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9">
        <v>21</v>
      </c>
      <c r="B1278" s="1069">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9">
        <v>22</v>
      </c>
      <c r="B1279" s="1069">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9">
        <v>23</v>
      </c>
      <c r="B1280" s="1069">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9">
        <v>24</v>
      </c>
      <c r="B1281" s="1069">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9">
        <v>25</v>
      </c>
      <c r="B1282" s="1069">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9">
        <v>26</v>
      </c>
      <c r="B1283" s="1069">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9">
        <v>27</v>
      </c>
      <c r="B1284" s="1069">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9">
        <v>28</v>
      </c>
      <c r="B1285" s="1069">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9">
        <v>29</v>
      </c>
      <c r="B1286" s="1069">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9">
        <v>30</v>
      </c>
      <c r="B1287" s="1069">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666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0"/>
      <c r="B1290" s="390"/>
      <c r="C1290" s="390" t="s">
        <v>611</v>
      </c>
      <c r="D1290" s="390"/>
      <c r="E1290" s="390"/>
      <c r="F1290" s="390"/>
      <c r="G1290" s="390"/>
      <c r="H1290" s="390"/>
      <c r="I1290" s="390"/>
      <c r="J1290" s="155" t="s">
        <v>358</v>
      </c>
      <c r="K1290" s="391"/>
      <c r="L1290" s="391"/>
      <c r="M1290" s="391"/>
      <c r="N1290" s="391"/>
      <c r="O1290" s="391"/>
      <c r="P1290" s="392" t="s">
        <v>620</v>
      </c>
      <c r="Q1290" s="392"/>
      <c r="R1290" s="392"/>
      <c r="S1290" s="392"/>
      <c r="T1290" s="392"/>
      <c r="U1290" s="392"/>
      <c r="V1290" s="392"/>
      <c r="W1290" s="392"/>
      <c r="X1290" s="392"/>
      <c r="Y1290" s="393" t="s">
        <v>614</v>
      </c>
      <c r="Z1290" s="394"/>
      <c r="AA1290" s="394"/>
      <c r="AB1290" s="394"/>
      <c r="AC1290" s="155" t="s">
        <v>410</v>
      </c>
      <c r="AD1290" s="155"/>
      <c r="AE1290" s="155"/>
      <c r="AF1290" s="155"/>
      <c r="AG1290" s="155"/>
      <c r="AH1290" s="393" t="s">
        <v>345</v>
      </c>
      <c r="AI1290" s="390"/>
      <c r="AJ1290" s="390"/>
      <c r="AK1290" s="390"/>
      <c r="AL1290" s="390" t="s">
        <v>22</v>
      </c>
      <c r="AM1290" s="390"/>
      <c r="AN1290" s="390"/>
      <c r="AO1290" s="395"/>
      <c r="AP1290" s="396" t="s">
        <v>359</v>
      </c>
      <c r="AQ1290" s="396"/>
      <c r="AR1290" s="396"/>
      <c r="AS1290" s="396"/>
      <c r="AT1290" s="396"/>
      <c r="AU1290" s="396"/>
      <c r="AV1290" s="396"/>
      <c r="AW1290" s="396"/>
      <c r="AX1290" s="396"/>
    </row>
    <row r="1291" spans="1:50" ht="26.25" customHeight="1" x14ac:dyDescent="0.15">
      <c r="A1291" s="1069">
        <v>1</v>
      </c>
      <c r="B1291" s="1069">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9">
        <v>2</v>
      </c>
      <c r="B1292" s="1069">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9">
        <v>3</v>
      </c>
      <c r="B1293" s="1069">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9">
        <v>4</v>
      </c>
      <c r="B1294" s="1069">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9">
        <v>5</v>
      </c>
      <c r="B1295" s="1069">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9">
        <v>6</v>
      </c>
      <c r="B1296" s="1069">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9">
        <v>7</v>
      </c>
      <c r="B1297" s="1069">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9">
        <v>8</v>
      </c>
      <c r="B1298" s="1069">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9">
        <v>9</v>
      </c>
      <c r="B1299" s="1069">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9">
        <v>10</v>
      </c>
      <c r="B1300" s="1069">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9">
        <v>11</v>
      </c>
      <c r="B1301" s="1069">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9">
        <v>12</v>
      </c>
      <c r="B1302" s="1069">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9">
        <v>13</v>
      </c>
      <c r="B1303" s="1069">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9">
        <v>14</v>
      </c>
      <c r="B1304" s="1069">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9">
        <v>15</v>
      </c>
      <c r="B1305" s="1069">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9">
        <v>16</v>
      </c>
      <c r="B1306" s="1069">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9">
        <v>17</v>
      </c>
      <c r="B1307" s="1069">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9">
        <v>18</v>
      </c>
      <c r="B1308" s="1069">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9">
        <v>19</v>
      </c>
      <c r="B1309" s="1069">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9">
        <v>20</v>
      </c>
      <c r="B1310" s="1069">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9">
        <v>21</v>
      </c>
      <c r="B1311" s="1069">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9">
        <v>22</v>
      </c>
      <c r="B1312" s="1069">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9">
        <v>23</v>
      </c>
      <c r="B1313" s="1069">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9">
        <v>24</v>
      </c>
      <c r="B1314" s="1069">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9">
        <v>25</v>
      </c>
      <c r="B1315" s="1069">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9">
        <v>26</v>
      </c>
      <c r="B1316" s="1069">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9">
        <v>27</v>
      </c>
      <c r="B1317" s="1069">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9">
        <v>28</v>
      </c>
      <c r="B1318" s="1069">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9">
        <v>29</v>
      </c>
      <c r="B1319" s="1069">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9">
        <v>30</v>
      </c>
      <c r="B1320" s="1069">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2017-09-06T05:20:35Z</cp:lastPrinted>
  <dcterms:created xsi:type="dcterms:W3CDTF">2012-03-13T00:50:25Z</dcterms:created>
  <dcterms:modified xsi:type="dcterms:W3CDTF">2020-11-16T12:40:03Z</dcterms:modified>
</cp:coreProperties>
</file>