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045格納（高）\"/>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<sst xmlns="http://schemas.openxmlformats.org/spreadsheetml/2006/main" count="2973" uniqueCount="693">
  <si>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</si>
  <si>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</si>
  <si>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</si>
  <si>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</si>
  <si>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</si>
  <si>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</si>
  <si>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</si>
  <si>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</si>
  <si>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</si>
  <si>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</si>
  <si>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</si>
  <si>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</si>
  <si>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</si>
  <si>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</si>
  <si>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</si>
  <si>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</si>
  <si>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</si>
  <si>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</si>
  <si>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</si>
  <si>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</si>
  <si>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</si>
  <si>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</si>
  <si>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</si>
  <si>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</si>
  <si>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</si>
  <si>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</si>
  <si>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</si>
  <si>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</si>
  <si>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</si>
  <si>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</si>
  <si>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</si>
  <si>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</si>
  <si>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</si>
  <si>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</si>
  <si>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</si>
  <si>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</si>
  <si>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</si>
  <si>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</si>
  <si>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</si>
  <si>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</si>
  <si>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</si>
  <si>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</si>
  <si>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</si>
  <si>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</si>
  <si>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</si>
  <si>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</si>
  <si>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</si>
  <si>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</si>
  <si>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</si>
  <si>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</si>
  <si>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</si>
  <si>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</si>
  <si>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</si>
  <si>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</si>
  <si>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</si>
  <si>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</si>
  <si>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</si>
  <si>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</si>
  <si>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</si>
  <si>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</si>
  <si>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</si>
  <si>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</si>
  <si>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</si>
  <si>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</si>
  <si>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</si>
  <si>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</si>
  <si>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</si>
  <si>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</si>
  <si>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</si>
  <si>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</si>
  <si>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</si>
  <si>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</si>
  <si>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</si>
  <si>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</si>
  <si>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</si>
  <si>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</si>
  <si>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</si>
  <si>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</si>
  <si>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</si>
  <si>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</si>
  <si>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</si>
  <si>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</si>
  <si>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</si>
  <si>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</si>
  <si>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</si>
  <si>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</si>
  <si>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</si>
  <si>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</si>
  <si>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</si>
  <si>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</si>
  <si>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</si>
  <si>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</si>
  <si>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</si>
  <si>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</si>
  <si>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</si>
  <si>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</si>
  <si>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</si>
  <si>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</si>
  <si>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</si>
  <si>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</si>
  <si>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</si>
  <si>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</si>
  <si>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</si>
  <si>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</si>
  <si>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</si>
  <si>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</si>
  <si>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</si>
  <si>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</si>
  <si>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</si>
  <si>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</si>
  <si>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</si>
  <si>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</si>
  <si>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</si>
  <si>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</si>
  <si>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</si>
  <si>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</si>
  <si>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</si>
  <si>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</si>
  <si>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</si>
  <si>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</si>
  <si>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</si>
  <si>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</si>
  <si>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</si>
  <si>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</si>
  <si>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</si>
  <si>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</si>
  <si>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</si>
  <si>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</si>
  <si>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</si>
  <si>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</si>
  <si>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</si>
  <si>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</si>
  <si>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</si>
  <si>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</si>
  <si>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</si>
  <si>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</si>
  <si>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</si>
  <si>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</si>
  <si>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</si>
  <si>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</si>
  <si>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</si>
  <si>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</si>
  <si>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</si>
  <si>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</si>
  <si>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</si>
  <si>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</si>
  <si>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</si>
  <si>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</si>
  <si>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</si>
  <si>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</si>
  <si>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</si>
  <si>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</si>
  <si>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</si>
  <si>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</si>
  <si>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</si>
  <si>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</si>
  <si>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</si>
  <si>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</si>
  <si>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</si>
  <si>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</si>
  <si>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</si>
  <si>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</si>
  <si>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</si>
  <si>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</si>
  <si>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</si>
  <si>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</si>
  <si>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</si>
  <si>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</si>
  <si>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</si>
  <si>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</si>
  <si>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</si>
  <si>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</si>
  <si>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</si>
  <si>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</si>
  <si>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</si>
  <si>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</si>
  <si>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</si>
  <si>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</si>
  <si>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</si>
  <si>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</si>
  <si>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</si>
  <si>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</si>
  <si>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</si>
  <si>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</si>
  <si>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</si>
  <si>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</si>
  <si>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</si>
  <si>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</si>
  <si>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</si>
  <si>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</si>
  <si>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</si>
  <si>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</si>
  <si>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</si>
  <si>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</si>
  <si>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</si>
  <si>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</si>
  <si>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</si>
  <si>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</si>
  <si>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</si>
  <si>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</si>
  <si>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</si>
  <si>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</si>
  <si>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</si>
  <si>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</si>
  <si>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</si>
  <si>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</si>
  <si>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</si>
  <si>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</si>
  <si>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</si>
  <si>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</si>
  <si>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</si>
  <si>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</si>
  <si>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</si>
  <si>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</si>
  <si>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</si>
  <si>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</si>
  <si>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</si>
  <si>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</si>
  <si>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</si>
  <si>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</si>
  <si>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</si>
  <si>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</si>
  <si>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</si>
  <si>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</si>
  <si>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</si>
  <si>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</si>
  <si>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</si>
  <si>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</si>
  <si>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</si>
  <si>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</si>
  <si>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</si>
  <si>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</si>
  <si>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</si>
  <si>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</si>
  <si>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</si>
  <si>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</si>
  <si>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</si>
  <si>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</si>
  <si>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</si>
  <si>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</si>
  <si>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</si>
  <si>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</si>
  <si>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</si>
  <si>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</si>
  <si>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</si>
  <si>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</si>
  <si>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</si>
  <si>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</si>
  <si>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</si>
  <si>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</si>
  <si>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</si>
  <si>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</si>
  <si>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</si>
  <si>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</si>
  <si>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</si>
  <si>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</si>
  <si>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</si>
  <si>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</si>
  <si>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</si>
  <si>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</si>
  <si>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</si>
  <si>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</si>
  <si>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</si>
  <si>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</si>
  <si>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</si>
  <si>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</si>
  <si>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</si>
  <si>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</si>
  <si>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</si>
  <si>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</si>
  <si>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</si>
  <si>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</si>
  <si>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</si>
  <si>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</si>
  <si>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</si>
  <si>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</si>
  <si>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</si>
  <si>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</si>
  <si>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</si>
  <si>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</si>
  <si>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</si>
  <si>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</si>
  <si>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</si>
  <si>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</si>
  <si>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</si>
  <si>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</si>
  <si>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</si>
  <si>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</si>
  <si>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</si>
  <si>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</si>
  <si>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</si>
  <si>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</si>
  <si>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</si>
  <si>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</si>
  <si>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</si>
  <si>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</si>
  <si>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</si>
  <si>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</si>
  <si>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</si>
  <si>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</si>
  <si>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</si>
  <si>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</si>
  <si>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</si>
  <si>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</si>
  <si>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</si>
  <si>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</si>
  <si>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</si>
  <si>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</si>
  <si>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</si>
  <si>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</si>
  <si>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</si>
  <si>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</si>
  <si>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</si>
  <si>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</si>
  <si>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</si>
  <si>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</si>
  <si>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</si>
  <si>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</si>
  <si>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</si>
  <si>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</si>
  <si>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</si>
  <si>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</si>
  <si>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</si>
  <si>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</si>
  <si>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</si>
  <si>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</si>
  <si>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</si>
  <si>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</si>
  <si>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</si>
  <si>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</si>
  <si>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</si>
  <si>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</si>
  <si>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</si>
  <si>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</si>
  <si>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</si>
  <si>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</si>
  <si>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</si>
  <si>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</si>
  <si>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</si>
  <si>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</si>
  <si>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</si>
  <si>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</si>
  <si>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</si>
  <si>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</si>
  <si>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</si>
  <si>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</si>
  <si>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</si>
  <si>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</si>
  <si>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</si>
  <si>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</si>
  <si>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</si>
  <si>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</si>
  <si>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</si>
  <si>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</si>
  <si>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</si>
  <si>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</si>
  <si>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</si>
  <si>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</si>
  <si>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</si>
  <si>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</si>
  <si>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</si>
  <si>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</si>
  <si>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</si>
  <si>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</si>
  <si>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</si>
  <si>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</si>
  <si>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</si>
  <si>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</si>
  <si>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</si>
  <si>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</si>
  <si>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</si>
  <si>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</si>
  <si>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</si>
  <si>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</si>
  <si>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</si>
  <si>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</si>
  <si>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</si>
  <si>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</si>
  <si>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</si>
  <si>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</si>
  <si>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</si>
  <si>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</si>
  <si>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</si>
  <si>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</si>
  <si>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</si>
  <si>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</si>
  <si>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</si>
  <si>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</si>
  <si>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</si>
  <si>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</si>
  <si>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</si>
  <si>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</si>
  <si>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</si>
  <si>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</si>
  <si>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</si>
  <si>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</si>
  <si>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</si>
  <si>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</si>
  <si>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</si>
  <si>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</si>
  <si>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</si>
  <si>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</si>
  <si>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</si>
  <si>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</si>
  <si>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</si>
  <si>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</si>
  <si>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</si>
  <si>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</si>
  <si>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</si>
  <si>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</si>
  <si>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</si>
  <si>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</si>
  <si>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</si>
  <si>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</si>
  <si>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</si>
  <si>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</si>
  <si>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</si>
  <si>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</si>
  <si>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</si>
  <si>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</si>
  <si>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</si>
  <si>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</si>
  <si>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</si>
  <si>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</si>
  <si>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</si>
  <si>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</si>
  <si>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</si>
  <si>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</si>
  <si>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</si>
  <si>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</si>
  <si>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</si>
  <si>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</si>
  <si>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</si>
  <si>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</si>
  <si>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</si>
  <si>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</si>
  <si>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</si>
  <si>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</si>
  <si>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</si>
  <si>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</si>
  <si>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</si>
  <si>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</si>
  <si>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</si>
  <si>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</si>
  <si>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</si>
  <si>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</si>
  <si>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</si>
  <si>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</si>
  <si>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</si>
  <si>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</si>
  <si>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</si>
  <si>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</si>
  <si>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</si>
  <si>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</si>
  <si>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</si>
  <si>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</si>
  <si>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</si>
  <si>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</si>
  <si>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</si>
  <si>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</si>
  <si>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</si>
  <si>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</si>
  <si>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</si>
  <si>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</si>
  <si>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</si>
  <si>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</si>
  <si>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</si>
  <si>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</si>
  <si>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</si>
  <si>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</si>
  <si>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</si>
  <si>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</si>
  <si>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</si>
  <si>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</si>
  <si>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</si>
  <si>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</si>
  <si>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</si>
  <si>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</si>
  <si>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</si>
  <si>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</si>
  <si>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</si>
  <si>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</si>
  <si>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</si>
  <si>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</si>
  <si>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</si>
  <si>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</si>
  <si>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</si>
  <si>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</si>
  <si>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</si>
  <si>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</si>
  <si>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</si>
  <si>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</si>
  <si>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</si>
  <si>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</si>
  <si>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</si>
  <si>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</si>
  <si>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</si>
  <si>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</si>
  <si>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</si>
  <si>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</si>
  <si>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</si>
  <si>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</si>
  <si>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</si>
  <si>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</si>
  <si>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</si>
  <si>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</si>
  <si>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</si>
  <si>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</si>
  <si>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</si>
  <si>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</si>
  <si>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</si>
  <si>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</si>
  <si>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</si>
  <si>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</si>
  <si>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</si>
  <si>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</si>
  <si>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</si>
  <si>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</si>
  <si>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</si>
  <si>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</si>
  <si>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</si>
  <si>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</si>
  <si>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</si>
  <si>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</si>
  <si>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</si>
  <si>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</si>
  <si>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</si>
  <si>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</si>
  <si>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</si>
  <si>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</si>
  <si>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</si>
  <si>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</si>
  <si>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</si>
  <si>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</si>
  <si>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</si>
  <si>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</si>
  <si>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</si>
  <si>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</si>
  <si>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</si>
  <si>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</si>
  <si>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</si>
  <si>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</si>
  <si>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先導的経営人材養成機能強化促進委託事業</t>
    <phoneticPr fontId="5"/>
  </si>
  <si>
    <t>文部科学省</t>
    <rPh sb="0" eb="2">
      <t>モンブ</t>
    </rPh>
    <rPh sb="2" eb="5">
      <t>カガクショウ</t>
    </rPh>
    <phoneticPr fontId="5"/>
  </si>
  <si>
    <t>専門教育課</t>
    <rPh sb="0" eb="2">
      <t>センモン</t>
    </rPh>
    <rPh sb="2" eb="4">
      <t>キョウイク</t>
    </rPh>
    <rPh sb="4" eb="5">
      <t>カ</t>
    </rPh>
    <phoneticPr fontId="5"/>
  </si>
  <si>
    <t>-</t>
    <phoneticPr fontId="5"/>
  </si>
  <si>
    <t>「日本再興戦略」改訂2015－未来への投資・生産性革命－
（平成27年6月30日閣議決定）
教育再生実行本部高等教育部会（第一次提言）（平成28年4月4日自由民主党）
全ての子供たちの能力を伸ばし可能性を開花させる教育へ（第九次提言）（平成28年5月20日教育再生実行会議）</t>
    <phoneticPr fontId="5"/>
  </si>
  <si>
    <t>　我が国の経済成長を支える先導的経営人材を養成するため、産業界のニーズや国内外のビジネススクールの取組等を踏まえつつ、経営系専門職大学院の教育の基本となるコアカリキュラムの策定や、各経営系専門職大学院に共通する課題の解決等に資するプログラムの開発を行い、経営系専門職大学院の機能強化を図ること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</si>
  <si>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</si>
  <si>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</si>
  <si>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</si>
  <si>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</si>
  <si>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</si>
  <si>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</si>
  <si>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</si>
  <si>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</si>
  <si>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</si>
  <si>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</si>
  <si>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</si>
  <si>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経営系専門職大学院（ビジネス・MOTの２分野）における教育の質を担保するコア科目の改善充実を図る。</t>
    <rPh sb="27" eb="29">
      <t>キョウイク</t>
    </rPh>
    <rPh sb="30" eb="31">
      <t>シツ</t>
    </rPh>
    <rPh sb="32" eb="34">
      <t>タンポ</t>
    </rPh>
    <rPh sb="38" eb="40">
      <t>カモク</t>
    </rPh>
    <rPh sb="41" eb="43">
      <t>カイゼン</t>
    </rPh>
    <rPh sb="43" eb="45">
      <t>ジュウジツ</t>
    </rPh>
    <rPh sb="46" eb="47">
      <t>ハカ</t>
    </rPh>
    <phoneticPr fontId="5"/>
  </si>
  <si>
    <t>経営系専門職大学院（ビジネス・MOT分野）におけるコアカリキュラム策定数</t>
    <rPh sb="33" eb="34">
      <t>サク</t>
    </rPh>
    <rPh sb="34" eb="36">
      <t>テイスウ</t>
    </rPh>
    <phoneticPr fontId="5"/>
  </si>
  <si>
    <t>経営系専門職大学院の人材育成機能の強化に資する教育プログラムの開発などの調査研究を３件行う。</t>
    <rPh sb="0" eb="2">
      <t>ケイエイ</t>
    </rPh>
    <rPh sb="2" eb="3">
      <t>ケイ</t>
    </rPh>
    <rPh sb="3" eb="5">
      <t>センモン</t>
    </rPh>
    <rPh sb="5" eb="6">
      <t>ショク</t>
    </rPh>
    <rPh sb="6" eb="9">
      <t>ダイガクイン</t>
    </rPh>
    <rPh sb="10" eb="12">
      <t>ジンザイ</t>
    </rPh>
    <rPh sb="12" eb="14">
      <t>イクセイ</t>
    </rPh>
    <rPh sb="14" eb="16">
      <t>キノウ</t>
    </rPh>
    <rPh sb="17" eb="19">
      <t>キョウカ</t>
    </rPh>
    <rPh sb="20" eb="21">
      <t>シ</t>
    </rPh>
    <rPh sb="23" eb="25">
      <t>キョウイク</t>
    </rPh>
    <rPh sb="31" eb="33">
      <t>カイハツ</t>
    </rPh>
    <rPh sb="36" eb="38">
      <t>チョウサ</t>
    </rPh>
    <rPh sb="38" eb="40">
      <t>ケンキュウ</t>
    </rPh>
    <rPh sb="42" eb="43">
      <t>ケン</t>
    </rPh>
    <rPh sb="43" eb="44">
      <t>オコナ</t>
    </rPh>
    <phoneticPr fontId="5"/>
  </si>
  <si>
    <t>プログラム開発などにかかる調査研究数</t>
    <rPh sb="5" eb="7">
      <t>カイハツ</t>
    </rPh>
    <rPh sb="13" eb="15">
      <t>チョウサ</t>
    </rPh>
    <rPh sb="15" eb="17">
      <t>ケンキュウ</t>
    </rPh>
    <rPh sb="17" eb="18">
      <t>スウ</t>
    </rPh>
    <phoneticPr fontId="5"/>
  </si>
  <si>
    <t>　（１）国内外の経営系大学院における教育課程、教員組織、企業等との連携状況等の実態調査及び、国内外の経営系大学院修了生についての出身校に対する評価や就業先での評価の変化等の実態調査、産業界の経営系大学院に対するニーズや修了者に対する評価・処遇の実態調査を実施する。
　（２）経営系専門職大学院で学ぶ全ての学生が修得すべきと考えられる学習内容、共通的な到達目標（コアカリキュラム）を中教審専門職大学院ワーキンググループの検討状況を踏まえて策定する。また、策定したコアカリキュラムを実施するためのモデルとなる教育プログラムを開発する。
　（３）産業界のニーズに応えうる教育プログラムの開発についての調査研究や経営系専門職大学院における教員の教育指導能力の開発についての調査研究など、（２）で実施するコアカリキュラム策定以外の経営系専門職大学院の機能強化に資する取組に関する調査研究を実施する。
　（４）我が国の経営系専門職大学院の人材育成機能の強化に資するため、海外の先導的取組を参考にしつつ、１０年、２０年先のビジネス社会とそこで必要とされる人材像を想定し、当該人材を養成するために必要となる我が国の経営系専門職大学院の在り方についての提言を行う。また、我が国の経営系専門職大学院の人材養成機能の強化の観点から、世界的な認証評価機関の評価手法を分析する。</t>
    <phoneticPr fontId="5"/>
  </si>
  <si>
    <t>件</t>
    <rPh sb="0" eb="1">
      <t>ケン</t>
    </rPh>
    <phoneticPr fontId="5"/>
  </si>
  <si>
    <t>-</t>
    <phoneticPr fontId="5"/>
  </si>
  <si>
    <t>-</t>
    <phoneticPr fontId="5"/>
  </si>
  <si>
    <t>-</t>
    <phoneticPr fontId="5"/>
  </si>
  <si>
    <t>-</t>
    <phoneticPr fontId="5"/>
  </si>
  <si>
    <t>事業実施件数</t>
    <phoneticPr fontId="5"/>
  </si>
  <si>
    <t>-</t>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</si>
  <si>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</si>
  <si>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t>
    <rPh sb="0" eb="3">
      <t>ヒャクマンエン</t>
    </rPh>
    <phoneticPr fontId="5"/>
  </si>
  <si>
    <t>百万円/件</t>
    <rPh sb="0" eb="3">
      <t>ヒャクマンエン</t>
    </rPh>
    <rPh sb="4" eb="5">
      <t>ケン</t>
    </rPh>
    <phoneticPr fontId="5"/>
  </si>
  <si>
    <t>-</t>
    <phoneticPr fontId="5"/>
  </si>
  <si>
    <t>4 個性が輝く高等教育の振興</t>
    <phoneticPr fontId="5"/>
  </si>
  <si>
    <t>4-1 大学などにおける教育研究の質の向上</t>
    <phoneticPr fontId="5"/>
  </si>
  <si>
    <t>本事業により、経営系専門職大学院の教育の基本となるコアカリキュラムの策定や、各経営系専門職大学院に共通する課題の解決等に資するプログラムの開発を行い、経営系専門職大学院の機能強化を図ることを通じ、大学等における教育研究の質の向上に寄与する。</t>
    <phoneticPr fontId="5"/>
  </si>
  <si>
    <t>○</t>
  </si>
  <si>
    <t>本事業は『「日本再興戦略」改訂2015－未来への投資・生産性革命－』（平成27年6月30日閣議決定）等における日本経済の成長・生産性向上のための成長戦略を実現するものであり、社会のニーズを反映している。</t>
    <phoneticPr fontId="5"/>
  </si>
  <si>
    <t>本事業は、我が国の成長戦略を推し進めるため、経済の成長を担う経営人材を養成する経営系専門職大学院を抜本的に強化する事業であることから、国において推進していく必要がある。</t>
    <phoneticPr fontId="5"/>
  </si>
  <si>
    <t>本事業は『「日本再興戦略」改訂2015－未来への投資・生産性革命－』（平成27年6月30日閣議決定）等における日本経済の成長・生産性向上のための成長戦略を実現するものとして必要かつ適切な事業であり、優先度の高い事業である。</t>
    <phoneticPr fontId="5"/>
  </si>
  <si>
    <t>交付申請時及び実績報告時に、各大学から提出される書類に基づいて、交付額が適切であるかどうかを確認した。</t>
    <phoneticPr fontId="5"/>
  </si>
  <si>
    <t>交付申請時及び実績報告時に、各大学から提出される書類に基づいて、コスト等が適切な内容であるかどうかを確認した。</t>
    <phoneticPr fontId="5"/>
  </si>
  <si>
    <t>‐</t>
  </si>
  <si>
    <t>補助金を交付する時に、費目・使途の内容について事業目的に即した真に必要なものになっているか、厳正に確認した。</t>
    <phoneticPr fontId="5"/>
  </si>
  <si>
    <t>委託費の交付の際は、事業経費の費目、使途、金額等について、申請書を厳正に確認し、コスト削減等に努めた。</t>
    <rPh sb="0" eb="2">
      <t>イタク</t>
    </rPh>
    <rPh sb="2" eb="3">
      <t>ヒ</t>
    </rPh>
    <phoneticPr fontId="5"/>
  </si>
  <si>
    <t>・本委託事業で得られた成果や検証結果を経営系大学院や産業界に広く周知・公表することで、各大学において経営人材を養成するためのカリキュラムの在り方等について再検討を促し、社会（「出口」）のニーズを踏まえた人材を養成する。</t>
    <phoneticPr fontId="5"/>
  </si>
  <si>
    <t>-</t>
    <phoneticPr fontId="5"/>
  </si>
  <si>
    <t>-</t>
    <phoneticPr fontId="5"/>
  </si>
  <si>
    <t>-</t>
    <phoneticPr fontId="5"/>
  </si>
  <si>
    <t>-</t>
    <phoneticPr fontId="5"/>
  </si>
  <si>
    <t>-</t>
    <phoneticPr fontId="5"/>
  </si>
  <si>
    <t>-</t>
    <phoneticPr fontId="5"/>
  </si>
  <si>
    <t>人件費</t>
    <phoneticPr fontId="5"/>
  </si>
  <si>
    <t>旅費</t>
    <phoneticPr fontId="5"/>
  </si>
  <si>
    <t>事業活動費</t>
    <phoneticPr fontId="5"/>
  </si>
  <si>
    <t>人件費</t>
    <phoneticPr fontId="5"/>
  </si>
  <si>
    <t>人件費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</si>
  <si>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</si>
  <si>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</si>
  <si>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</si>
  <si>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</si>
  <si>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</si>
  <si>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</si>
  <si>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</si>
  <si>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</si>
  <si>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</si>
  <si>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</si>
  <si>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</si>
  <si>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</si>
  <si>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</si>
  <si>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</si>
  <si>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</si>
  <si>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</si>
  <si>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</si>
  <si>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</si>
  <si>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適宜事業実施主体と連絡をとり進捗状況を確認すること及び事業目的に則した真に必要な支出がなされているか確認することにより、効果的かつ低コストで実施できた。</t>
    <rPh sb="0" eb="2">
      <t>テキギ</t>
    </rPh>
    <rPh sb="2" eb="4">
      <t>ジギョウ</t>
    </rPh>
    <rPh sb="4" eb="6">
      <t>ジッシ</t>
    </rPh>
    <rPh sb="6" eb="8">
      <t>シュタイ</t>
    </rPh>
    <rPh sb="9" eb="11">
      <t>レンラク</t>
    </rPh>
    <rPh sb="14" eb="16">
      <t>シンチョク</t>
    </rPh>
    <rPh sb="16" eb="18">
      <t>ジョウキョウ</t>
    </rPh>
    <rPh sb="19" eb="21">
      <t>カクニン</t>
    </rPh>
    <rPh sb="25" eb="26">
      <t>オヨ</t>
    </rPh>
    <rPh sb="27" eb="29">
      <t>ジギョウ</t>
    </rPh>
    <rPh sb="29" eb="31">
      <t>モクテキ</t>
    </rPh>
    <rPh sb="32" eb="33">
      <t>ソク</t>
    </rPh>
    <rPh sb="35" eb="36">
      <t>シン</t>
    </rPh>
    <rPh sb="37" eb="39">
      <t>ヒツヨウ</t>
    </rPh>
    <rPh sb="40" eb="42">
      <t>シシュツ</t>
    </rPh>
    <rPh sb="50" eb="52">
      <t>カクニン</t>
    </rPh>
    <rPh sb="60" eb="63">
      <t>コウカテキ</t>
    </rPh>
    <rPh sb="65" eb="66">
      <t>テイ</t>
    </rPh>
    <rPh sb="70" eb="72">
      <t>ジッシ</t>
    </rPh>
    <phoneticPr fontId="5"/>
  </si>
  <si>
    <t>・本委託事業についてはもう少し委託先を速やかに決定し、事業実施期間をもう少し長く設定すべきであった。</t>
    <rPh sb="13" eb="14">
      <t>スコ</t>
    </rPh>
    <rPh sb="27" eb="29">
      <t>ジギョウ</t>
    </rPh>
    <rPh sb="29" eb="31">
      <t>ジッシ</t>
    </rPh>
    <rPh sb="31" eb="33">
      <t>キカン</t>
    </rPh>
    <rPh sb="36" eb="37">
      <t>スコ</t>
    </rPh>
    <rPh sb="38" eb="39">
      <t>ナガ</t>
    </rPh>
    <rPh sb="40" eb="42">
      <t>セッテイ</t>
    </rPh>
    <phoneticPr fontId="5"/>
  </si>
  <si>
    <t>成果物掲載URL
http://www.mext.go.jp/b_menu/shingi/chousa/koutou/079/gaiyou/1385093.htm</t>
    <rPh sb="0" eb="3">
      <t>セイカブツ</t>
    </rPh>
    <rPh sb="3" eb="5">
      <t>ケイサイ</t>
    </rPh>
    <phoneticPr fontId="5"/>
  </si>
  <si>
    <t>D. 学校法人同志社</t>
    <phoneticPr fontId="5"/>
  </si>
  <si>
    <t>旅費</t>
    <rPh sb="0" eb="2">
      <t>リョヒ</t>
    </rPh>
    <phoneticPr fontId="5"/>
  </si>
  <si>
    <t>事業活動費</t>
    <rPh sb="0" eb="2">
      <t>ジギョウ</t>
    </rPh>
    <rPh sb="2" eb="4">
      <t>カツドウ</t>
    </rPh>
    <rPh sb="4" eb="5">
      <t>ヒ</t>
    </rPh>
    <phoneticPr fontId="5"/>
  </si>
  <si>
    <t>国内旅費等</t>
    <rPh sb="0" eb="2">
      <t>コクナイ</t>
    </rPh>
    <rPh sb="2" eb="4">
      <t>リョヒ</t>
    </rPh>
    <rPh sb="4" eb="5">
      <t>トウ</t>
    </rPh>
    <phoneticPr fontId="5"/>
  </si>
  <si>
    <t>雇用にかかる経費等</t>
    <rPh sb="8" eb="9">
      <t>トウ</t>
    </rPh>
    <phoneticPr fontId="5"/>
  </si>
  <si>
    <t>再委託費</t>
    <rPh sb="0" eb="3">
      <t>サイイタク</t>
    </rPh>
    <rPh sb="3" eb="4">
      <t>ヒ</t>
    </rPh>
    <phoneticPr fontId="5"/>
  </si>
  <si>
    <t>消耗品費、雑役務費等</t>
    <rPh sb="0" eb="3">
      <t>ショウモウヒン</t>
    </rPh>
    <rPh sb="3" eb="4">
      <t>ヒ</t>
    </rPh>
    <rPh sb="5" eb="6">
      <t>ザツ</t>
    </rPh>
    <rPh sb="6" eb="9">
      <t>エキムヒ</t>
    </rPh>
    <phoneticPr fontId="5"/>
  </si>
  <si>
    <t>印刷製本費、会議費等</t>
    <rPh sb="0" eb="2">
      <t>インサツ</t>
    </rPh>
    <rPh sb="2" eb="4">
      <t>セイホン</t>
    </rPh>
    <rPh sb="4" eb="5">
      <t>ヒ</t>
    </rPh>
    <rPh sb="6" eb="9">
      <t>カイギヒ</t>
    </rPh>
    <rPh sb="9" eb="10">
      <t>トウ</t>
    </rPh>
    <phoneticPr fontId="5"/>
  </si>
  <si>
    <t>国内旅費等</t>
    <rPh sb="4" eb="5">
      <t>トウ</t>
    </rPh>
    <phoneticPr fontId="5"/>
  </si>
  <si>
    <t>事業活動費</t>
    <phoneticPr fontId="5"/>
  </si>
  <si>
    <t>通信運搬費、印刷製本費等</t>
    <rPh sb="2" eb="4">
      <t>ウンパン</t>
    </rPh>
    <phoneticPr fontId="5"/>
  </si>
  <si>
    <t>旅費</t>
    <phoneticPr fontId="5"/>
  </si>
  <si>
    <t>国内旅費等</t>
    <phoneticPr fontId="5"/>
  </si>
  <si>
    <t>消耗品費、印刷費等</t>
    <rPh sb="5" eb="7">
      <t>インサツ</t>
    </rPh>
    <phoneticPr fontId="5"/>
  </si>
  <si>
    <t>業務管理費</t>
    <rPh sb="0" eb="2">
      <t>ギョウム</t>
    </rPh>
    <rPh sb="2" eb="4">
      <t>カンリ</t>
    </rPh>
    <rPh sb="4" eb="5">
      <t>ヒ</t>
    </rPh>
    <phoneticPr fontId="5"/>
  </si>
  <si>
    <t>事業活動費</t>
    <rPh sb="0" eb="2">
      <t>ジギョウ</t>
    </rPh>
    <rPh sb="2" eb="4">
      <t>カツドウ</t>
    </rPh>
    <rPh sb="4" eb="5">
      <t>ヒ</t>
    </rPh>
    <phoneticPr fontId="5"/>
  </si>
  <si>
    <t>国内旅費等</t>
    <rPh sb="4" eb="5">
      <t>トウ</t>
    </rPh>
    <phoneticPr fontId="5"/>
  </si>
  <si>
    <t>進捗管理・品質管理</t>
    <rPh sb="0" eb="2">
      <t>シンチョク</t>
    </rPh>
    <rPh sb="2" eb="4">
      <t>カンリ</t>
    </rPh>
    <rPh sb="5" eb="7">
      <t>ヒンシツ</t>
    </rPh>
    <rPh sb="7" eb="9">
      <t>カンリ</t>
    </rPh>
    <phoneticPr fontId="5"/>
  </si>
  <si>
    <t>翻訳費、印刷製本費等</t>
    <rPh sb="0" eb="2">
      <t>ホンヤク</t>
    </rPh>
    <rPh sb="2" eb="3">
      <t>ヒ</t>
    </rPh>
    <phoneticPr fontId="5"/>
  </si>
  <si>
    <t>A. 株式会社工業市場研究所</t>
    <phoneticPr fontId="5"/>
  </si>
  <si>
    <t>B. 国立大学法人神戸大学</t>
    <phoneticPr fontId="5"/>
  </si>
  <si>
    <t>C. 国立大学法人山口大学</t>
    <phoneticPr fontId="5"/>
  </si>
  <si>
    <t>E. 国立大学法人一橋大学</t>
    <phoneticPr fontId="5"/>
  </si>
  <si>
    <t>国立大学法人一橋大学</t>
    <phoneticPr fontId="5"/>
  </si>
  <si>
    <t>株式会社工業市場研究所</t>
    <phoneticPr fontId="5"/>
  </si>
  <si>
    <t>経営系専門職大学院で学ぶすべての学生が習得すべきと考えられる学習内容、共通的な到達目標であるコアカリキュラム（MOT分野）を策定し、コアカリキュラム（MOT分野）を実施するためのモデルとなる教育プログラムの開発</t>
    <phoneticPr fontId="5"/>
  </si>
  <si>
    <t>長期的視点からの経営系専門職大学院の在り方及び海外の主要な認証評価機関に関する調査研究</t>
    <phoneticPr fontId="5"/>
  </si>
  <si>
    <t>国内外の経営系専門職大学院やその修了生及び産業界のニーズ等の実態調査</t>
    <phoneticPr fontId="5"/>
  </si>
  <si>
    <t>国立大学法人神戸大学</t>
    <phoneticPr fontId="5"/>
  </si>
  <si>
    <t>国立大学法人山口大学</t>
    <phoneticPr fontId="5"/>
  </si>
  <si>
    <t>学校法人同志社</t>
    <phoneticPr fontId="5"/>
  </si>
  <si>
    <t>-</t>
    <phoneticPr fontId="5"/>
  </si>
  <si>
    <t>-</t>
    <phoneticPr fontId="5"/>
  </si>
  <si>
    <t>-</t>
    <phoneticPr fontId="5"/>
  </si>
  <si>
    <t>-</t>
    <phoneticPr fontId="5"/>
  </si>
  <si>
    <t>51/5</t>
    <phoneticPr fontId="5"/>
  </si>
  <si>
    <t>事業活動費</t>
    <phoneticPr fontId="5"/>
  </si>
  <si>
    <t>その他</t>
    <phoneticPr fontId="5"/>
  </si>
  <si>
    <t>通信運搬費、印刷製本費等</t>
    <phoneticPr fontId="5"/>
  </si>
  <si>
    <t>人件費、国内旅費等</t>
    <phoneticPr fontId="5"/>
  </si>
  <si>
    <t>当初見込みにおいて想定していた件数を上回る件数の調査研究を実施した。</t>
    <rPh sb="0" eb="2">
      <t>トウショ</t>
    </rPh>
    <rPh sb="2" eb="4">
      <t>ミコ</t>
    </rPh>
    <rPh sb="9" eb="11">
      <t>ソウテイ</t>
    </rPh>
    <rPh sb="15" eb="17">
      <t>ケンスウ</t>
    </rPh>
    <rPh sb="18" eb="20">
      <t>ウワマワ</t>
    </rPh>
    <rPh sb="21" eb="23">
      <t>ケンスウ</t>
    </rPh>
    <rPh sb="24" eb="26">
      <t>チョウサ</t>
    </rPh>
    <rPh sb="26" eb="28">
      <t>ケンキュウ</t>
    </rPh>
    <rPh sb="29" eb="31">
      <t>ジッシ</t>
    </rPh>
    <phoneticPr fontId="5"/>
  </si>
  <si>
    <t>成果指標として設定した目標値を全て達成している。</t>
    <rPh sb="0" eb="2">
      <t>セイカ</t>
    </rPh>
    <rPh sb="2" eb="4">
      <t>シヒョウ</t>
    </rPh>
    <rPh sb="7" eb="9">
      <t>セッテイ</t>
    </rPh>
    <rPh sb="11" eb="14">
      <t>モクヒョウチ</t>
    </rPh>
    <rPh sb="15" eb="16">
      <t>スベ</t>
    </rPh>
    <rPh sb="17" eb="19">
      <t>タッセイ</t>
    </rPh>
    <phoneticPr fontId="5"/>
  </si>
  <si>
    <t>経営系の専門職大学院等に成果物を送付し、今後のカリキュラム整備の参考とするよう促している。</t>
    <rPh sb="0" eb="2">
      <t>ケイエイ</t>
    </rPh>
    <rPh sb="2" eb="3">
      <t>ケイ</t>
    </rPh>
    <rPh sb="4" eb="6">
      <t>センモン</t>
    </rPh>
    <rPh sb="6" eb="7">
      <t>ショク</t>
    </rPh>
    <rPh sb="7" eb="10">
      <t>ダイガクイン</t>
    </rPh>
    <rPh sb="10" eb="11">
      <t>トウ</t>
    </rPh>
    <rPh sb="12" eb="15">
      <t>セイカブツ</t>
    </rPh>
    <rPh sb="16" eb="18">
      <t>ソウフ</t>
    </rPh>
    <rPh sb="20" eb="22">
      <t>コンゴ</t>
    </rPh>
    <rPh sb="29" eb="31">
      <t>セイビ</t>
    </rPh>
    <rPh sb="32" eb="34">
      <t>サンコウ</t>
    </rPh>
    <rPh sb="39" eb="40">
      <t>ウナガ</t>
    </rPh>
    <phoneticPr fontId="5"/>
  </si>
  <si>
    <t>成果物の外国語翻訳を業者に依頼せずに自前で行った、別用務での出張に付随して調査を行うことにより旅費の支出が不要になった等、委託先においてより安価な形式にて実施することができたことによるものである。</t>
    <rPh sb="0" eb="3">
      <t>セイカブツ</t>
    </rPh>
    <rPh sb="4" eb="7">
      <t>ガイコクゴ</t>
    </rPh>
    <rPh sb="7" eb="9">
      <t>ホンヤク</t>
    </rPh>
    <rPh sb="10" eb="12">
      <t>ギョウシャ</t>
    </rPh>
    <rPh sb="13" eb="15">
      <t>イライ</t>
    </rPh>
    <rPh sb="18" eb="20">
      <t>ジマエ</t>
    </rPh>
    <rPh sb="21" eb="22">
      <t>オコナ</t>
    </rPh>
    <rPh sb="25" eb="26">
      <t>ベツ</t>
    </rPh>
    <rPh sb="26" eb="28">
      <t>ヨウム</t>
    </rPh>
    <rPh sb="30" eb="32">
      <t>シュッチョウ</t>
    </rPh>
    <rPh sb="33" eb="35">
      <t>フズイ</t>
    </rPh>
    <rPh sb="37" eb="39">
      <t>チョウサ</t>
    </rPh>
    <rPh sb="40" eb="41">
      <t>オコナ</t>
    </rPh>
    <rPh sb="47" eb="49">
      <t>リョヒ</t>
    </rPh>
    <rPh sb="50" eb="52">
      <t>シシュツ</t>
    </rPh>
    <rPh sb="53" eb="55">
      <t>フヨウ</t>
    </rPh>
    <rPh sb="59" eb="60">
      <t>トウ</t>
    </rPh>
    <rPh sb="61" eb="63">
      <t>イタク</t>
    </rPh>
    <rPh sb="63" eb="64">
      <t>サキ</t>
    </rPh>
    <rPh sb="70" eb="72">
      <t>アンカ</t>
    </rPh>
    <rPh sb="73" eb="75">
      <t>ケイシキ</t>
    </rPh>
    <rPh sb="77" eb="79">
      <t>ジッシ</t>
    </rPh>
    <phoneticPr fontId="5"/>
  </si>
  <si>
    <t>○</t>
    <phoneticPr fontId="5"/>
  </si>
  <si>
    <t>人件費</t>
    <rPh sb="0" eb="3">
      <t>ジンケンヒ</t>
    </rPh>
    <phoneticPr fontId="5"/>
  </si>
  <si>
    <t>雇用にかかる経費等</t>
    <phoneticPr fontId="5"/>
  </si>
  <si>
    <t>その他</t>
    <rPh sb="2" eb="3">
      <t>タ</t>
    </rPh>
    <phoneticPr fontId="5"/>
  </si>
  <si>
    <t>国内旅費、通信運搬費、会議費等</t>
    <phoneticPr fontId="5"/>
  </si>
  <si>
    <t>F. 三菱UFJリサーチ＆コンサルティング株式会社</t>
    <phoneticPr fontId="5"/>
  </si>
  <si>
    <t>コアカリキュラム策定委員会の運営、関係者への聞取り調査の取りまとめ、シンポジウムの運営ならびに成果報告書・広報用パンフレットの作成</t>
    <rPh sb="8" eb="10">
      <t>サクテイ</t>
    </rPh>
    <rPh sb="10" eb="13">
      <t>イインカイ</t>
    </rPh>
    <rPh sb="14" eb="16">
      <t>ウンエイ</t>
    </rPh>
    <rPh sb="17" eb="20">
      <t>カンケイシャ</t>
    </rPh>
    <rPh sb="22" eb="24">
      <t>キキト</t>
    </rPh>
    <rPh sb="25" eb="27">
      <t>チョウサ</t>
    </rPh>
    <rPh sb="28" eb="29">
      <t>ト</t>
    </rPh>
    <rPh sb="41" eb="43">
      <t>ウンエイ</t>
    </rPh>
    <rPh sb="47" eb="49">
      <t>セイカ</t>
    </rPh>
    <rPh sb="49" eb="52">
      <t>ホウコクショ</t>
    </rPh>
    <rPh sb="53" eb="56">
      <t>コウホウヨウ</t>
    </rPh>
    <rPh sb="63" eb="65">
      <t>サクセイ</t>
    </rPh>
    <phoneticPr fontId="5"/>
  </si>
  <si>
    <t>-</t>
    <phoneticPr fontId="5"/>
  </si>
  <si>
    <t>三菱UFJリサーチ＆コンサルティング株式会社</t>
    <phoneticPr fontId="5"/>
  </si>
  <si>
    <t>経営系専門職大学院で学ぶすべての学生が習得すべきと考えられる学習内容、共通的な到達目標であるコアカリキュラム（ビジネス分野）を策定し、コアカリキュラム（ビジネス分野）を実施するためのモデルとなる教育プログラムの開発</t>
    <rPh sb="59" eb="61">
      <t>ブンヤ</t>
    </rPh>
    <phoneticPr fontId="5"/>
  </si>
  <si>
    <t>産業界のニーズに応えうる教育プログラムの開発や、教員の教育指導能力の開発等、コアカリキュラム以外の機能強化に資する取組の調査研究</t>
    <phoneticPr fontId="5"/>
  </si>
  <si>
    <t>委託先からの成果報告書</t>
    <rPh sb="0" eb="3">
      <t>イタクサキ</t>
    </rPh>
    <rPh sb="6" eb="8">
      <t>セイカ</t>
    </rPh>
    <rPh sb="8" eb="11">
      <t>ホウコクショ</t>
    </rPh>
    <phoneticPr fontId="5"/>
  </si>
  <si>
    <t>委託先からの成果報告書</t>
    <phoneticPr fontId="5"/>
  </si>
  <si>
    <t>新28-0009</t>
    <rPh sb="0" eb="1">
      <t>シン</t>
    </rPh>
    <phoneticPr fontId="5"/>
  </si>
  <si>
    <t>‐</t>
    <phoneticPr fontId="5"/>
  </si>
  <si>
    <t>-</t>
    <phoneticPr fontId="5"/>
  </si>
  <si>
    <t>-</t>
    <phoneticPr fontId="5"/>
  </si>
  <si>
    <t>-</t>
    <phoneticPr fontId="5"/>
  </si>
  <si>
    <t>-</t>
    <phoneticPr fontId="5"/>
  </si>
  <si>
    <t>-</t>
    <phoneticPr fontId="5"/>
  </si>
  <si>
    <t>本事業では一般競争入札を利用し、競争性を確保しながら支出先を選定したところであるが、委託調査の内容が高度かつ専門的であったため、一者応札となった案件があった。当該案件についても、厳正な審査手続きを踏まえた上で委託を実施した。本事業に関しては今年度限りであるが、同様の委託事業を今後実施する際は、公告期間を十分にとるなど改善を検討していく。
神戸大学より再委託された三菱UFJリサーチ＆コンサルティング株式会社は、調査研究及びそれらに関連するセミナーの実施等を主たる業務としており、中央省庁や地方公共団体等からの教育関係委託業務を含めた受注実績も多数有していることから、関係者へのリサーチ及びシンポジウムの開催に関するノウハウを蓄積しており、委託先の神戸大学よりもアンケート調査の正確な整理・分析や、円滑なシンポジウムの開催を実施できるため、事業を早期に遂行する観点から、随意契約とした。</t>
    <rPh sb="0" eb="1">
      <t>ホン</t>
    </rPh>
    <rPh sb="1" eb="3">
      <t>ジギョウ</t>
    </rPh>
    <rPh sb="5" eb="7">
      <t>イッパン</t>
    </rPh>
    <rPh sb="7" eb="9">
      <t>キョウソウ</t>
    </rPh>
    <rPh sb="9" eb="11">
      <t>ニュウサツ</t>
    </rPh>
    <rPh sb="12" eb="14">
      <t>リヨウ</t>
    </rPh>
    <rPh sb="16" eb="19">
      <t>キョウソウセイ</t>
    </rPh>
    <rPh sb="20" eb="22">
      <t>カクホ</t>
    </rPh>
    <rPh sb="26" eb="28">
      <t>シシュツ</t>
    </rPh>
    <rPh sb="28" eb="29">
      <t>サキ</t>
    </rPh>
    <rPh sb="30" eb="32">
      <t>センテイ</t>
    </rPh>
    <rPh sb="42" eb="44">
      <t>イタク</t>
    </rPh>
    <rPh sb="44" eb="46">
      <t>チョウサ</t>
    </rPh>
    <rPh sb="47" eb="49">
      <t>ナイヨウ</t>
    </rPh>
    <rPh sb="50" eb="52">
      <t>コウド</t>
    </rPh>
    <rPh sb="54" eb="57">
      <t>センモンテキ</t>
    </rPh>
    <rPh sb="64" eb="66">
      <t>イッシャ</t>
    </rPh>
    <rPh sb="66" eb="68">
      <t>オウサツ</t>
    </rPh>
    <rPh sb="72" eb="74">
      <t>アンケン</t>
    </rPh>
    <rPh sb="79" eb="81">
      <t>トウガイ</t>
    </rPh>
    <rPh sb="81" eb="83">
      <t>アンケン</t>
    </rPh>
    <rPh sb="89" eb="91">
      <t>ゲンセイ</t>
    </rPh>
    <rPh sb="92" eb="94">
      <t>シンサ</t>
    </rPh>
    <rPh sb="94" eb="96">
      <t>テツヅ</t>
    </rPh>
    <rPh sb="98" eb="99">
      <t>フ</t>
    </rPh>
    <rPh sb="102" eb="103">
      <t>ウエ</t>
    </rPh>
    <rPh sb="104" eb="106">
      <t>イタク</t>
    </rPh>
    <rPh sb="107" eb="109">
      <t>ジッシ</t>
    </rPh>
    <rPh sb="112" eb="113">
      <t>ホン</t>
    </rPh>
    <rPh sb="113" eb="115">
      <t>ジギョウ</t>
    </rPh>
    <rPh sb="116" eb="117">
      <t>カン</t>
    </rPh>
    <rPh sb="120" eb="123">
      <t>コンネンド</t>
    </rPh>
    <rPh sb="123" eb="124">
      <t>カギ</t>
    </rPh>
    <rPh sb="130" eb="132">
      <t>ドウヨウ</t>
    </rPh>
    <rPh sb="133" eb="135">
      <t>イタク</t>
    </rPh>
    <rPh sb="135" eb="137">
      <t>ジギョウ</t>
    </rPh>
    <rPh sb="140" eb="142">
      <t>ジッシ</t>
    </rPh>
    <rPh sb="144" eb="145">
      <t>サイ</t>
    </rPh>
    <rPh sb="147" eb="149">
      <t>コウコク</t>
    </rPh>
    <rPh sb="149" eb="151">
      <t>キカン</t>
    </rPh>
    <rPh sb="152" eb="154">
      <t>ジュウブン</t>
    </rPh>
    <rPh sb="159" eb="161">
      <t>カイゼン</t>
    </rPh>
    <rPh sb="162" eb="164">
      <t>ケントウ</t>
    </rPh>
    <rPh sb="170" eb="172">
      <t>コウベ</t>
    </rPh>
    <rPh sb="172" eb="174">
      <t>ダイガク</t>
    </rPh>
    <rPh sb="176" eb="179">
      <t>サイイタク</t>
    </rPh>
    <rPh sb="182" eb="184">
      <t>ミツビシ</t>
    </rPh>
    <rPh sb="200" eb="204">
      <t>カブシキガイシャ</t>
    </rPh>
    <rPh sb="206" eb="208">
      <t>チョウサ</t>
    </rPh>
    <rPh sb="208" eb="210">
      <t>ケンキュウ</t>
    </rPh>
    <rPh sb="210" eb="211">
      <t>オヨ</t>
    </rPh>
    <rPh sb="216" eb="218">
      <t>カンレン</t>
    </rPh>
    <rPh sb="225" eb="227">
      <t>ジッシ</t>
    </rPh>
    <rPh sb="227" eb="228">
      <t>トウ</t>
    </rPh>
    <rPh sb="229" eb="230">
      <t>シュ</t>
    </rPh>
    <rPh sb="232" eb="234">
      <t>ギョウム</t>
    </rPh>
    <rPh sb="240" eb="242">
      <t>チュウオウ</t>
    </rPh>
    <rPh sb="242" eb="244">
      <t>ショウチョウ</t>
    </rPh>
    <rPh sb="245" eb="247">
      <t>チホウ</t>
    </rPh>
    <rPh sb="247" eb="249">
      <t>コウキョウ</t>
    </rPh>
    <rPh sb="249" eb="251">
      <t>ダンタイ</t>
    </rPh>
    <rPh sb="251" eb="252">
      <t>トウ</t>
    </rPh>
    <rPh sb="259" eb="261">
      <t>イタク</t>
    </rPh>
    <rPh sb="261" eb="263">
      <t>ギョウム</t>
    </rPh>
    <rPh sb="264" eb="265">
      <t>フク</t>
    </rPh>
    <rPh sb="267" eb="269">
      <t>ジュチュウ</t>
    </rPh>
    <rPh sb="269" eb="271">
      <t>ジッセキ</t>
    </rPh>
    <rPh sb="272" eb="274">
      <t>タスウ</t>
    </rPh>
    <rPh sb="274" eb="275">
      <t>ユウ</t>
    </rPh>
    <rPh sb="284" eb="287">
      <t>カンケイシャ</t>
    </rPh>
    <rPh sb="293" eb="294">
      <t>オヨ</t>
    </rPh>
    <rPh sb="302" eb="304">
      <t>カイサイ</t>
    </rPh>
    <rPh sb="305" eb="306">
      <t>カン</t>
    </rPh>
    <rPh sb="313" eb="315">
      <t>チクセキ</t>
    </rPh>
    <rPh sb="320" eb="323">
      <t>イタクサキ</t>
    </rPh>
    <rPh sb="324" eb="326">
      <t>コウベ</t>
    </rPh>
    <rPh sb="326" eb="328">
      <t>ダイガク</t>
    </rPh>
    <rPh sb="336" eb="338">
      <t>チョウサ</t>
    </rPh>
    <rPh sb="339" eb="341">
      <t>セイカク</t>
    </rPh>
    <rPh sb="342" eb="344">
      <t>セイリ</t>
    </rPh>
    <rPh sb="345" eb="347">
      <t>ブンセキ</t>
    </rPh>
    <rPh sb="349" eb="351">
      <t>エンカツ</t>
    </rPh>
    <rPh sb="359" eb="361">
      <t>カイサイ</t>
    </rPh>
    <rPh sb="362" eb="364">
      <t>ジッシ</t>
    </rPh>
    <phoneticPr fontId="5"/>
  </si>
  <si>
    <t>-</t>
    <phoneticPr fontId="5"/>
  </si>
  <si>
    <t>-</t>
    <phoneticPr fontId="5"/>
  </si>
  <si>
    <t>-</t>
    <phoneticPr fontId="5"/>
  </si>
  <si>
    <t>専門教育課長
松永　賢誕</t>
    <phoneticPr fontId="5"/>
  </si>
  <si>
    <t>「事業の効率性」で委託先の決定時期、事業実施期間について課題が提示されている。今回の各委託事業の時間的前後関係はレビューシートや関係書類からは知ることができないが非常に重要な点である。少なくとも２つのコアカリキュラムの策定と長期的視点からの経営系大学院のあり方の調査研究は、工業市場研究所と同志社大学の実態調査や調査研究の成果を踏まえて初めて効果的に実施できるものである。その点について、適切な実施手順かどうか検証が必要。</t>
    <phoneticPr fontId="5"/>
  </si>
  <si>
    <t>終了予定</t>
  </si>
  <si>
    <t>当初計画に基づき、平成28年度をもって予定通り終了。なお、外部有識者の指摘を踏まえ、調査について適切な実施手順であったかどうか検証し、その結果を類似の事業にて活用すべきである。</t>
    <phoneticPr fontId="5"/>
  </si>
  <si>
    <t>当初計画に基づき、平成28年度をもって予定通り終了。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</si>
</sst>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88151</xdr:colOff>
      <xdr:row>743</xdr:row>
      <xdr:rowOff>291351</xdr:rowOff>
    </xdr:from>
    <xdr:to>
      <xdr:col>26</xdr:col>
      <xdr:colOff>52452</xdr:colOff>
      <xdr:row>746</xdr:row>
      <xdr:rowOff>20169</xdr:rowOff>
    </xdr:to>
    <xdr:sp macro="" textlink="">
      <xdr:nvSpPr>
        <xdr:cNvPr id="2" name="正方形/長方形 1">
          <a:extLst>
            <a:ext uri="{FF2B5EF4-FFF2-40B4-BE49-F238E27FC236}">
              <a16:creationId xmlns:a16="http://schemas.microsoft.com/office/drawing/2014/main" id="{8A7EEEF5-ECBA-4957-9798-8605E5BB64AD}"/>
            </a:ext>
          </a:extLst>
        </xdr:cNvPr>
        <xdr:cNvSpPr/>
      </xdr:nvSpPr>
      <xdr:spPr>
        <a:xfrm>
          <a:off x="2710327" y="49261057"/>
          <a:ext cx="2586478" cy="7709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５３百万円</a:t>
          </a:r>
        </a:p>
      </xdr:txBody>
    </xdr:sp>
    <xdr:clientData/>
  </xdr:twoCellAnchor>
  <xdr:twoCellAnchor>
    <xdr:from>
      <xdr:col>12</xdr:col>
      <xdr:colOff>134630</xdr:colOff>
      <xdr:row>746</xdr:row>
      <xdr:rowOff>288792</xdr:rowOff>
    </xdr:from>
    <xdr:to>
      <xdr:col>28</xdr:col>
      <xdr:colOff>134630</xdr:colOff>
      <xdr:row>749</xdr:row>
      <xdr:rowOff>116222</xdr:rowOff>
    </xdr:to>
    <xdr:sp macro="" textlink="">
      <xdr:nvSpPr>
        <xdr:cNvPr id="3" name="大かっこ 2">
          <a:extLst>
            <a:ext uri="{FF2B5EF4-FFF2-40B4-BE49-F238E27FC236}">
              <a16:creationId xmlns:a16="http://schemas.microsoft.com/office/drawing/2014/main" id="{2A390431-2EAC-4AC6-85D4-45793F50C4B8}"/>
            </a:ext>
          </a:extLst>
        </xdr:cNvPr>
        <xdr:cNvSpPr/>
      </xdr:nvSpPr>
      <xdr:spPr>
        <a:xfrm>
          <a:off x="2555101" y="50300645"/>
          <a:ext cx="3227294" cy="869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経営系専門職大学院教育による先導的経営人材養成機能を抜本的に強化するための取り組みを支援する。</a:t>
          </a:r>
        </a:p>
      </xdr:txBody>
    </xdr:sp>
    <xdr:clientData/>
  </xdr:twoCellAnchor>
  <xdr:twoCellAnchor>
    <xdr:from>
      <xdr:col>17</xdr:col>
      <xdr:colOff>77105</xdr:colOff>
      <xdr:row>757</xdr:row>
      <xdr:rowOff>469580</xdr:rowOff>
    </xdr:from>
    <xdr:to>
      <xdr:col>39</xdr:col>
      <xdr:colOff>148076</xdr:colOff>
      <xdr:row>761</xdr:row>
      <xdr:rowOff>31057</xdr:rowOff>
    </xdr:to>
    <xdr:sp macro="" textlink="">
      <xdr:nvSpPr>
        <xdr:cNvPr id="5" name="大かっこ 4">
          <a:extLst>
            <a:ext uri="{FF2B5EF4-FFF2-40B4-BE49-F238E27FC236}">
              <a16:creationId xmlns:a16="http://schemas.microsoft.com/office/drawing/2014/main" id="{7C621FCB-3E9B-4D17-9768-3B54F3E90F88}"/>
            </a:ext>
          </a:extLst>
        </xdr:cNvPr>
        <xdr:cNvSpPr/>
      </xdr:nvSpPr>
      <xdr:spPr>
        <a:xfrm>
          <a:off x="3506105" y="55333580"/>
          <a:ext cx="4508500" cy="1500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経営系専門職大学院で学ぶ全ての学生が修得すべきと考えられる学習内容、共通的な到達目標（コアカリキュラム）を中教審専門職大学院ワーキンググループの検討状況を踏まえて策定する。また、策定したコアカリキュラムを実施するためのモデルとなる教育プログラムを開発する。</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p>
      </xdr:txBody>
    </xdr:sp>
    <xdr:clientData/>
  </xdr:twoCellAnchor>
  <xdr:twoCellAnchor>
    <xdr:from>
      <xdr:col>40</xdr:col>
      <xdr:colOff>148076</xdr:colOff>
      <xdr:row>757</xdr:row>
      <xdr:rowOff>397861</xdr:rowOff>
    </xdr:from>
    <xdr:to>
      <xdr:col>49</xdr:col>
      <xdr:colOff>461841</xdr:colOff>
      <xdr:row>766</xdr:row>
      <xdr:rowOff>179294</xdr:rowOff>
    </xdr:to>
    <xdr:sp macro="" textlink="">
      <xdr:nvSpPr>
        <xdr:cNvPr id="6" name="大かっこ 5">
          <a:extLst>
            <a:ext uri="{FF2B5EF4-FFF2-40B4-BE49-F238E27FC236}">
              <a16:creationId xmlns:a16="http://schemas.microsoft.com/office/drawing/2014/main" id="{9E91C8D7-819E-4DD3-B7A0-0DA64CFCC447}"/>
            </a:ext>
          </a:extLst>
        </xdr:cNvPr>
        <xdr:cNvSpPr/>
      </xdr:nvSpPr>
      <xdr:spPr>
        <a:xfrm>
          <a:off x="8216311" y="55273067"/>
          <a:ext cx="2129118" cy="3490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産業界のニーズに応えうる教育プログラムの開発についての調査研究や経営系専門職大学院における教員の教育指導能力の開発についての調査研究など、コアカリキュラム策定以外の経営系専門職大学院の機能強化に資する取組に関する調査研究を実施する。</a:t>
          </a:r>
        </a:p>
      </xdr:txBody>
    </xdr:sp>
    <xdr:clientData/>
  </xdr:twoCellAnchor>
  <xdr:twoCellAnchor>
    <xdr:from>
      <xdr:col>6</xdr:col>
      <xdr:colOff>168088</xdr:colOff>
      <xdr:row>757</xdr:row>
      <xdr:rowOff>382174</xdr:rowOff>
    </xdr:from>
    <xdr:to>
      <xdr:col>16</xdr:col>
      <xdr:colOff>136870</xdr:colOff>
      <xdr:row>766</xdr:row>
      <xdr:rowOff>142314</xdr:rowOff>
    </xdr:to>
    <xdr:sp macro="" textlink="">
      <xdr:nvSpPr>
        <xdr:cNvPr id="7" name="大かっこ 6">
          <a:extLst>
            <a:ext uri="{FF2B5EF4-FFF2-40B4-BE49-F238E27FC236}">
              <a16:creationId xmlns:a16="http://schemas.microsoft.com/office/drawing/2014/main" id="{546B6180-E06A-48C0-9055-7600F2243D18}"/>
            </a:ext>
          </a:extLst>
        </xdr:cNvPr>
        <xdr:cNvSpPr/>
      </xdr:nvSpPr>
      <xdr:spPr>
        <a:xfrm>
          <a:off x="1378323" y="54540203"/>
          <a:ext cx="1985841" cy="34692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国内外の経営系大学院における教育課程、教員組織、企業等との連携状況等の実態調査及び、国内外の経営系大学院修了生についての出身校に対する評価や就業先での評価の変化等の実態調査、産業界の経営系大学院に対するニーズや修了者に対する評価・処遇の実態調査を実施する。</a:t>
          </a:r>
        </a:p>
      </xdr:txBody>
    </xdr:sp>
    <xdr:clientData/>
  </xdr:twoCellAnchor>
  <xdr:twoCellAnchor>
    <xdr:from>
      <xdr:col>27</xdr:col>
      <xdr:colOff>58428</xdr:colOff>
      <xdr:row>744</xdr:row>
      <xdr:rowOff>87088</xdr:rowOff>
    </xdr:from>
    <xdr:to>
      <xdr:col>38</xdr:col>
      <xdr:colOff>170486</xdr:colOff>
      <xdr:row>745</xdr:row>
      <xdr:rowOff>316008</xdr:rowOff>
    </xdr:to>
    <xdr:sp macro="" textlink="">
      <xdr:nvSpPr>
        <xdr:cNvPr id="11" name="大かっこ 10">
          <a:extLst>
            <a:ext uri="{FF2B5EF4-FFF2-40B4-BE49-F238E27FC236}">
              <a16:creationId xmlns:a16="http://schemas.microsoft.com/office/drawing/2014/main" id="{3A77C678-2B69-471A-B1AC-D2E063C33142}"/>
            </a:ext>
          </a:extLst>
        </xdr:cNvPr>
        <xdr:cNvSpPr/>
      </xdr:nvSpPr>
      <xdr:spPr>
        <a:xfrm>
          <a:off x="5504487" y="49404176"/>
          <a:ext cx="2330823" cy="576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154482</xdr:colOff>
      <xdr:row>744</xdr:row>
      <xdr:rowOff>152880</xdr:rowOff>
    </xdr:from>
    <xdr:to>
      <xdr:col>39</xdr:col>
      <xdr:colOff>85673</xdr:colOff>
      <xdr:row>746</xdr:row>
      <xdr:rowOff>121664</xdr:rowOff>
    </xdr:to>
    <xdr:sp macro="" textlink="">
      <xdr:nvSpPr>
        <xdr:cNvPr id="12" name="Text Box 16">
          <a:extLst>
            <a:ext uri="{FF2B5EF4-FFF2-40B4-BE49-F238E27FC236}">
              <a16:creationId xmlns:a16="http://schemas.microsoft.com/office/drawing/2014/main" id="{BC4CCDEA-9D24-41BA-AB02-E7D5AD28905D}"/>
            </a:ext>
          </a:extLst>
        </xdr:cNvPr>
        <xdr:cNvSpPr txBox="1">
          <a:spLocks noChangeArrowheads="1"/>
        </xdr:cNvSpPr>
      </xdr:nvSpPr>
      <xdr:spPr bwMode="auto">
        <a:xfrm>
          <a:off x="5600541" y="49469968"/>
          <a:ext cx="2351661" cy="663549"/>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・諸謝金：</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0.6</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・職員旅費：</a:t>
          </a:r>
          <a:r>
            <a:rPr lang="en-US" altLang="ja-JP" sz="1000">
              <a:latin typeface="ＭＳ Ｐゴシック" panose="020B0600070205080204" pitchFamily="50" charset="-128"/>
              <a:ea typeface="ＭＳ Ｐゴシック" panose="020B0600070205080204" pitchFamily="50" charset="-128"/>
            </a:rPr>
            <a:t>0.2</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0.5</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・庁費：</a:t>
          </a:r>
          <a:r>
            <a:rPr lang="en-US" altLang="ja-JP" sz="1000">
              <a:latin typeface="ＭＳ Ｐゴシック" panose="020B0600070205080204" pitchFamily="50" charset="-128"/>
              <a:ea typeface="ＭＳ Ｐゴシック" panose="020B0600070205080204" pitchFamily="50" charset="-128"/>
            </a:rPr>
            <a:t>0.2</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twoCellAnchor>
    <xdr:from>
      <xdr:col>27</xdr:col>
      <xdr:colOff>48764</xdr:colOff>
      <xdr:row>751</xdr:row>
      <xdr:rowOff>147449</xdr:rowOff>
    </xdr:from>
    <xdr:to>
      <xdr:col>29</xdr:col>
      <xdr:colOff>137840</xdr:colOff>
      <xdr:row>753</xdr:row>
      <xdr:rowOff>226647</xdr:rowOff>
    </xdr:to>
    <xdr:sp macro="" textlink="">
      <xdr:nvSpPr>
        <xdr:cNvPr id="13" name="右矢印 6">
          <a:extLst>
            <a:ext uri="{FF2B5EF4-FFF2-40B4-BE49-F238E27FC236}">
              <a16:creationId xmlns:a16="http://schemas.microsoft.com/office/drawing/2014/main" id="{FE0B547B-1287-4328-A4FE-D258C0A325E8}"/>
            </a:ext>
          </a:extLst>
        </xdr:cNvPr>
        <xdr:cNvSpPr/>
      </xdr:nvSpPr>
      <xdr:spPr>
        <a:xfrm rot="4509841">
          <a:off x="5354086" y="52036951"/>
          <a:ext cx="773962" cy="492488"/>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176094</xdr:colOff>
      <xdr:row>754</xdr:row>
      <xdr:rowOff>336176</xdr:rowOff>
    </xdr:from>
    <xdr:to>
      <xdr:col>16</xdr:col>
      <xdr:colOff>19211</xdr:colOff>
      <xdr:row>757</xdr:row>
      <xdr:rowOff>202079</xdr:rowOff>
    </xdr:to>
    <xdr:sp macro="" textlink="">
      <xdr:nvSpPr>
        <xdr:cNvPr id="14" name="正方形/長方形 13">
          <a:extLst>
            <a:ext uri="{FF2B5EF4-FFF2-40B4-BE49-F238E27FC236}">
              <a16:creationId xmlns:a16="http://schemas.microsoft.com/office/drawing/2014/main" id="{3B43C340-91BD-4C5C-9A6D-4E31897C44EA}"/>
            </a:ext>
          </a:extLst>
        </xdr:cNvPr>
        <xdr:cNvSpPr/>
      </xdr:nvSpPr>
      <xdr:spPr>
        <a:xfrm>
          <a:off x="1386329" y="53519294"/>
          <a:ext cx="1860176" cy="123302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baseline="0">
              <a:solidFill>
                <a:schemeClr val="tx1"/>
              </a:solidFill>
            </a:rPr>
            <a:t> 株式会社</a:t>
          </a:r>
          <a:endParaRPr kumimoji="1" lang="en-US" altLang="ja-JP" sz="1400" baseline="0">
            <a:solidFill>
              <a:schemeClr val="tx1"/>
            </a:solidFill>
          </a:endParaRPr>
        </a:p>
        <a:p>
          <a:pPr algn="ctr"/>
          <a:r>
            <a:rPr kumimoji="1" lang="ja-JP" altLang="en-US" sz="1400" baseline="0">
              <a:solidFill>
                <a:schemeClr val="tx1"/>
              </a:solidFill>
            </a:rPr>
            <a:t>工業市場研究所</a:t>
          </a:r>
          <a:endParaRPr kumimoji="1" lang="en-US" altLang="ja-JP" sz="1400" baseline="0">
            <a:solidFill>
              <a:schemeClr val="tx1"/>
            </a:solidFill>
          </a:endParaRPr>
        </a:p>
        <a:p>
          <a:pPr algn="ctr"/>
          <a:r>
            <a:rPr kumimoji="1" lang="ja-JP" altLang="en-US" sz="1400" baseline="0">
              <a:solidFill>
                <a:schemeClr val="tx1"/>
              </a:solidFill>
            </a:rPr>
            <a:t>１７</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6</xdr:col>
      <xdr:colOff>72839</xdr:colOff>
      <xdr:row>754</xdr:row>
      <xdr:rowOff>40398</xdr:rowOff>
    </xdr:from>
    <xdr:to>
      <xdr:col>15</xdr:col>
      <xdr:colOff>196104</xdr:colOff>
      <xdr:row>754</xdr:row>
      <xdr:rowOff>280522</xdr:rowOff>
    </xdr:to>
    <xdr:sp macro="" textlink="">
      <xdr:nvSpPr>
        <xdr:cNvPr id="15" name="テキスト ボックス 14">
          <a:extLst>
            <a:ext uri="{FF2B5EF4-FFF2-40B4-BE49-F238E27FC236}">
              <a16:creationId xmlns:a16="http://schemas.microsoft.com/office/drawing/2014/main" id="{DB96C56D-AEEC-4FDB-BC08-C957F0CD232A}"/>
            </a:ext>
          </a:extLst>
        </xdr:cNvPr>
        <xdr:cNvSpPr txBox="1"/>
      </xdr:nvSpPr>
      <xdr:spPr>
        <a:xfrm>
          <a:off x="1283074" y="53223516"/>
          <a:ext cx="1938618" cy="24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17</xdr:col>
      <xdr:colOff>8004</xdr:colOff>
      <xdr:row>754</xdr:row>
      <xdr:rowOff>336176</xdr:rowOff>
    </xdr:from>
    <xdr:to>
      <xdr:col>28</xdr:col>
      <xdr:colOff>19209</xdr:colOff>
      <xdr:row>757</xdr:row>
      <xdr:rowOff>403412</xdr:rowOff>
    </xdr:to>
    <xdr:sp macro="" textlink="">
      <xdr:nvSpPr>
        <xdr:cNvPr id="16" name="正方形/長方形 15">
          <a:extLst>
            <a:ext uri="{FF2B5EF4-FFF2-40B4-BE49-F238E27FC236}">
              <a16:creationId xmlns:a16="http://schemas.microsoft.com/office/drawing/2014/main" id="{16477231-1A03-41BF-81F3-994A17C6D9BD}"/>
            </a:ext>
          </a:extLst>
        </xdr:cNvPr>
        <xdr:cNvSpPr/>
      </xdr:nvSpPr>
      <xdr:spPr>
        <a:xfrm>
          <a:off x="3437004" y="53833058"/>
          <a:ext cx="2229970" cy="143435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baseline="0">
              <a:solidFill>
                <a:schemeClr val="tx1"/>
              </a:solidFill>
            </a:rPr>
            <a:t> 国立大学法人</a:t>
          </a:r>
          <a:endParaRPr kumimoji="1" lang="en-US" altLang="ja-JP" sz="1400" baseline="0">
            <a:solidFill>
              <a:schemeClr val="tx1"/>
            </a:solidFill>
          </a:endParaRPr>
        </a:p>
        <a:p>
          <a:pPr algn="ctr"/>
          <a:r>
            <a:rPr kumimoji="1" lang="ja-JP" altLang="en-US" sz="1400" baseline="0">
              <a:solidFill>
                <a:schemeClr val="tx1"/>
              </a:solidFill>
            </a:rPr>
            <a:t>神戸大学</a:t>
          </a:r>
          <a:endParaRPr kumimoji="1" lang="en-US" altLang="ja-JP" sz="1400" baseline="0">
            <a:solidFill>
              <a:schemeClr val="tx1"/>
            </a:solidFill>
          </a:endParaRPr>
        </a:p>
        <a:p>
          <a:pPr algn="ctr"/>
          <a:r>
            <a:rPr kumimoji="1" lang="ja-JP" altLang="en-US" sz="1400" baseline="0">
              <a:solidFill>
                <a:schemeClr val="tx1"/>
              </a:solidFill>
            </a:rPr>
            <a:t>（ビジネス分野）</a:t>
          </a:r>
          <a:endParaRPr kumimoji="1" lang="en-US" altLang="ja-JP" sz="1400" baseline="0">
            <a:solidFill>
              <a:schemeClr val="tx1"/>
            </a:solidFill>
          </a:endParaRPr>
        </a:p>
        <a:p>
          <a:pPr algn="ctr"/>
          <a:r>
            <a:rPr kumimoji="1" lang="ja-JP" altLang="en-US" sz="1400" baseline="0">
              <a:solidFill>
                <a:schemeClr val="tx1"/>
              </a:solidFill>
            </a:rPr>
            <a:t>（再委託あり）</a:t>
          </a:r>
          <a:endParaRPr kumimoji="1" lang="en-US" altLang="ja-JP" sz="1400" baseline="0">
            <a:solidFill>
              <a:schemeClr val="tx1"/>
            </a:solidFill>
          </a:endParaRPr>
        </a:p>
        <a:p>
          <a:pPr algn="ctr"/>
          <a:r>
            <a:rPr kumimoji="1" lang="ja-JP" altLang="en-US" sz="1400">
              <a:solidFill>
                <a:schemeClr val="tx1"/>
              </a:solidFill>
            </a:rPr>
            <a:t>２０百万円</a:t>
          </a:r>
          <a:endParaRPr kumimoji="1" lang="en-US" altLang="ja-JP" sz="1400">
            <a:solidFill>
              <a:schemeClr val="tx1"/>
            </a:solidFill>
          </a:endParaRPr>
        </a:p>
      </xdr:txBody>
    </xdr:sp>
    <xdr:clientData/>
  </xdr:twoCellAnchor>
  <xdr:twoCellAnchor>
    <xdr:from>
      <xdr:col>40</xdr:col>
      <xdr:colOff>131271</xdr:colOff>
      <xdr:row>754</xdr:row>
      <xdr:rowOff>336176</xdr:rowOff>
    </xdr:from>
    <xdr:to>
      <xdr:col>49</xdr:col>
      <xdr:colOff>442632</xdr:colOff>
      <xdr:row>757</xdr:row>
      <xdr:rowOff>214034</xdr:rowOff>
    </xdr:to>
    <xdr:sp macro="" textlink="">
      <xdr:nvSpPr>
        <xdr:cNvPr id="17" name="正方形/長方形 16">
          <a:extLst>
            <a:ext uri="{FF2B5EF4-FFF2-40B4-BE49-F238E27FC236}">
              <a16:creationId xmlns:a16="http://schemas.microsoft.com/office/drawing/2014/main" id="{428D8D6F-5896-40F7-85DF-F0A9A147C1DD}"/>
            </a:ext>
          </a:extLst>
        </xdr:cNvPr>
        <xdr:cNvSpPr/>
      </xdr:nvSpPr>
      <xdr:spPr>
        <a:xfrm>
          <a:off x="8199506" y="53519294"/>
          <a:ext cx="2126714" cy="1244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D.</a:t>
          </a:r>
          <a:r>
            <a:rPr kumimoji="1" lang="ja-JP" altLang="en-US" sz="1400">
              <a:solidFill>
                <a:schemeClr val="tx1"/>
              </a:solidFill>
            </a:rPr>
            <a:t>学校法人</a:t>
          </a:r>
          <a:endParaRPr kumimoji="1" lang="en-US" altLang="ja-JP" sz="1400">
            <a:solidFill>
              <a:schemeClr val="tx1"/>
            </a:solidFill>
          </a:endParaRPr>
        </a:p>
        <a:p>
          <a:pPr algn="ctr"/>
          <a:r>
            <a:rPr kumimoji="1" lang="ja-JP" altLang="en-US" sz="1400">
              <a:solidFill>
                <a:schemeClr val="tx1"/>
              </a:solidFill>
            </a:rPr>
            <a:t>同志社</a:t>
          </a:r>
          <a:endParaRPr kumimoji="1" lang="en-US" altLang="ja-JP" sz="1400">
            <a:solidFill>
              <a:schemeClr val="tx1"/>
            </a:solidFill>
          </a:endParaRPr>
        </a:p>
        <a:p>
          <a:pPr algn="ctr"/>
          <a:r>
            <a:rPr kumimoji="1" lang="ja-JP" altLang="en-US" sz="1400">
              <a:solidFill>
                <a:schemeClr val="tx1"/>
              </a:solidFill>
            </a:rPr>
            <a:t>８百万円</a:t>
          </a:r>
          <a:endParaRPr kumimoji="1" lang="en-US" altLang="ja-JP" sz="1400">
            <a:solidFill>
              <a:schemeClr val="tx1"/>
            </a:solidFill>
          </a:endParaRPr>
        </a:p>
      </xdr:txBody>
    </xdr:sp>
    <xdr:clientData/>
  </xdr:twoCellAnchor>
  <xdr:twoCellAnchor>
    <xdr:from>
      <xdr:col>28</xdr:col>
      <xdr:colOff>95249</xdr:colOff>
      <xdr:row>754</xdr:row>
      <xdr:rowOff>336177</xdr:rowOff>
    </xdr:from>
    <xdr:to>
      <xdr:col>39</xdr:col>
      <xdr:colOff>39220</xdr:colOff>
      <xdr:row>757</xdr:row>
      <xdr:rowOff>209554</xdr:rowOff>
    </xdr:to>
    <xdr:sp macro="" textlink="">
      <xdr:nvSpPr>
        <xdr:cNvPr id="18" name="正方形/長方形 17">
          <a:extLst>
            <a:ext uri="{FF2B5EF4-FFF2-40B4-BE49-F238E27FC236}">
              <a16:creationId xmlns:a16="http://schemas.microsoft.com/office/drawing/2014/main" id="{C0F32E62-BBE0-4201-A38A-F3713B6BE3F8}"/>
            </a:ext>
          </a:extLst>
        </xdr:cNvPr>
        <xdr:cNvSpPr/>
      </xdr:nvSpPr>
      <xdr:spPr>
        <a:xfrm>
          <a:off x="5743014" y="53519295"/>
          <a:ext cx="2162735" cy="124049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C.</a:t>
          </a:r>
          <a:r>
            <a:rPr kumimoji="1" lang="ja-JP" altLang="en-US" sz="1400" baseline="0">
              <a:solidFill>
                <a:schemeClr val="tx1"/>
              </a:solidFill>
            </a:rPr>
            <a:t> 国立大学法人</a:t>
          </a:r>
          <a:endParaRPr kumimoji="1" lang="en-US" altLang="ja-JP" sz="1400" baseline="0">
            <a:solidFill>
              <a:schemeClr val="tx1"/>
            </a:solidFill>
          </a:endParaRPr>
        </a:p>
        <a:p>
          <a:pPr algn="ctr"/>
          <a:r>
            <a:rPr kumimoji="1" lang="ja-JP" altLang="en-US" sz="1400" baseline="0">
              <a:solidFill>
                <a:schemeClr val="tx1"/>
              </a:solidFill>
            </a:rPr>
            <a:t>山口大学</a:t>
          </a:r>
          <a:endParaRPr kumimoji="1" lang="en-US" altLang="ja-JP" sz="1400" baseline="0">
            <a:solidFill>
              <a:schemeClr val="tx1"/>
            </a:solidFill>
          </a:endParaRPr>
        </a:p>
        <a:p>
          <a:pPr algn="ctr"/>
          <a:r>
            <a:rPr kumimoji="1" lang="ja-JP" altLang="en-US" sz="1400" baseline="0">
              <a:solidFill>
                <a:schemeClr val="tx1"/>
              </a:solidFill>
            </a:rPr>
            <a:t>（</a:t>
          </a:r>
          <a:r>
            <a:rPr kumimoji="1" lang="en-US" altLang="ja-JP" sz="1400" baseline="0">
              <a:solidFill>
                <a:schemeClr val="tx1"/>
              </a:solidFill>
            </a:rPr>
            <a:t>MOT</a:t>
          </a:r>
          <a:r>
            <a:rPr kumimoji="1" lang="ja-JP" altLang="en-US" sz="1400" baseline="0">
              <a:solidFill>
                <a:schemeClr val="tx1"/>
              </a:solidFill>
            </a:rPr>
            <a:t>分野）</a:t>
          </a:r>
          <a:endParaRPr kumimoji="1" lang="en-US" altLang="ja-JP" sz="1400" baseline="0">
            <a:solidFill>
              <a:schemeClr val="tx1"/>
            </a:solidFill>
          </a:endParaRPr>
        </a:p>
        <a:p>
          <a:pPr algn="ctr"/>
          <a:r>
            <a:rPr kumimoji="1" lang="ja-JP" altLang="en-US" sz="1400">
              <a:solidFill>
                <a:schemeClr val="tx1"/>
              </a:solidFill>
            </a:rPr>
            <a:t>５百万円</a:t>
          </a:r>
          <a:endParaRPr kumimoji="1" lang="en-US" altLang="ja-JP" sz="1400">
            <a:solidFill>
              <a:schemeClr val="tx1"/>
            </a:solidFill>
          </a:endParaRPr>
        </a:p>
      </xdr:txBody>
    </xdr:sp>
    <xdr:clientData/>
  </xdr:twoCellAnchor>
  <xdr:twoCellAnchor>
    <xdr:from>
      <xdr:col>27</xdr:col>
      <xdr:colOff>200743</xdr:colOff>
      <xdr:row>754</xdr:row>
      <xdr:rowOff>42638</xdr:rowOff>
    </xdr:from>
    <xdr:to>
      <xdr:col>37</xdr:col>
      <xdr:colOff>119901</xdr:colOff>
      <xdr:row>754</xdr:row>
      <xdr:rowOff>282762</xdr:rowOff>
    </xdr:to>
    <xdr:sp macro="" textlink="">
      <xdr:nvSpPr>
        <xdr:cNvPr id="20" name="テキスト ボックス 19">
          <a:extLst>
            <a:ext uri="{FF2B5EF4-FFF2-40B4-BE49-F238E27FC236}">
              <a16:creationId xmlns:a16="http://schemas.microsoft.com/office/drawing/2014/main" id="{097BD6D9-0E84-421F-B15F-13BC3B769EDF}"/>
            </a:ext>
          </a:extLst>
        </xdr:cNvPr>
        <xdr:cNvSpPr txBox="1"/>
      </xdr:nvSpPr>
      <xdr:spPr>
        <a:xfrm>
          <a:off x="5646802" y="53225756"/>
          <a:ext cx="1936217" cy="24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12</xdr:col>
      <xdr:colOff>102472</xdr:colOff>
      <xdr:row>751</xdr:row>
      <xdr:rowOff>84174</xdr:rowOff>
    </xdr:from>
    <xdr:to>
      <xdr:col>14</xdr:col>
      <xdr:colOff>145206</xdr:colOff>
      <xdr:row>753</xdr:row>
      <xdr:rowOff>220807</xdr:rowOff>
    </xdr:to>
    <xdr:sp macro="" textlink="">
      <xdr:nvSpPr>
        <xdr:cNvPr id="22" name="右矢印 22">
          <a:extLst>
            <a:ext uri="{FF2B5EF4-FFF2-40B4-BE49-F238E27FC236}">
              <a16:creationId xmlns:a16="http://schemas.microsoft.com/office/drawing/2014/main" id="{568EA5FA-21FD-4B26-BDEB-AC28FB520A60}"/>
            </a:ext>
          </a:extLst>
        </xdr:cNvPr>
        <xdr:cNvSpPr/>
      </xdr:nvSpPr>
      <xdr:spPr>
        <a:xfrm rot="7052265">
          <a:off x="2330317" y="52025565"/>
          <a:ext cx="831397" cy="446145"/>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166789</xdr:colOff>
      <xdr:row>751</xdr:row>
      <xdr:rowOff>284203</xdr:rowOff>
    </xdr:from>
    <xdr:to>
      <xdr:col>38</xdr:col>
      <xdr:colOff>46593</xdr:colOff>
      <xdr:row>753</xdr:row>
      <xdr:rowOff>21541</xdr:rowOff>
    </xdr:to>
    <xdr:sp macro="" textlink="">
      <xdr:nvSpPr>
        <xdr:cNvPr id="23" name="右矢印 23">
          <a:extLst>
            <a:ext uri="{FF2B5EF4-FFF2-40B4-BE49-F238E27FC236}">
              <a16:creationId xmlns:a16="http://schemas.microsoft.com/office/drawing/2014/main" id="{5EA59146-BF39-483C-8524-522750967AE4}"/>
            </a:ext>
          </a:extLst>
        </xdr:cNvPr>
        <xdr:cNvSpPr/>
      </xdr:nvSpPr>
      <xdr:spPr>
        <a:xfrm rot="1992621">
          <a:off x="6621377" y="52032968"/>
          <a:ext cx="1090040" cy="43210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200443</xdr:colOff>
      <xdr:row>751</xdr:row>
      <xdr:rowOff>118055</xdr:rowOff>
    </xdr:from>
    <xdr:to>
      <xdr:col>22</xdr:col>
      <xdr:colOff>78671</xdr:colOff>
      <xdr:row>753</xdr:row>
      <xdr:rowOff>271403</xdr:rowOff>
    </xdr:to>
    <xdr:sp macro="" textlink="">
      <xdr:nvSpPr>
        <xdr:cNvPr id="24" name="右矢印 24">
          <a:extLst>
            <a:ext uri="{FF2B5EF4-FFF2-40B4-BE49-F238E27FC236}">
              <a16:creationId xmlns:a16="http://schemas.microsoft.com/office/drawing/2014/main" id="{B0E3EA7F-08EF-47FF-AEDC-508C7E0D78C6}"/>
            </a:ext>
          </a:extLst>
        </xdr:cNvPr>
        <xdr:cNvSpPr/>
      </xdr:nvSpPr>
      <xdr:spPr>
        <a:xfrm rot="5830774">
          <a:off x="3850472" y="52049203"/>
          <a:ext cx="848112" cy="483345"/>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131109</xdr:colOff>
      <xdr:row>748</xdr:row>
      <xdr:rowOff>57144</xdr:rowOff>
    </xdr:from>
    <xdr:to>
      <xdr:col>49</xdr:col>
      <xdr:colOff>444874</xdr:colOff>
      <xdr:row>754</xdr:row>
      <xdr:rowOff>22411</xdr:rowOff>
    </xdr:to>
    <xdr:sp macro="" textlink="">
      <xdr:nvSpPr>
        <xdr:cNvPr id="25" name="大かっこ 24">
          <a:extLst>
            <a:ext uri="{FF2B5EF4-FFF2-40B4-BE49-F238E27FC236}">
              <a16:creationId xmlns:a16="http://schemas.microsoft.com/office/drawing/2014/main" id="{13016343-FA03-4263-91E8-E79AD59C532E}"/>
            </a:ext>
          </a:extLst>
        </xdr:cNvPr>
        <xdr:cNvSpPr/>
      </xdr:nvSpPr>
      <xdr:spPr>
        <a:xfrm>
          <a:off x="8199344" y="50763762"/>
          <a:ext cx="2129118" cy="2049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１０年、２０年先のビジネス社会で必要とされる人材像を踏まえた経営系専門職大学院の在り方及び海外の主要な認証評価機関に関する調査研究を実施する。</a:t>
          </a:r>
        </a:p>
      </xdr:txBody>
    </xdr:sp>
    <xdr:clientData/>
  </xdr:twoCellAnchor>
  <xdr:twoCellAnchor>
    <xdr:from>
      <xdr:col>40</xdr:col>
      <xdr:colOff>136715</xdr:colOff>
      <xdr:row>743</xdr:row>
      <xdr:rowOff>291353</xdr:rowOff>
    </xdr:from>
    <xdr:to>
      <xdr:col>49</xdr:col>
      <xdr:colOff>448076</xdr:colOff>
      <xdr:row>747</xdr:row>
      <xdr:rowOff>310347</xdr:rowOff>
    </xdr:to>
    <xdr:sp macro="" textlink="">
      <xdr:nvSpPr>
        <xdr:cNvPr id="26" name="正方形/長方形 25">
          <a:extLst>
            <a:ext uri="{FF2B5EF4-FFF2-40B4-BE49-F238E27FC236}">
              <a16:creationId xmlns:a16="http://schemas.microsoft.com/office/drawing/2014/main" id="{8D1C51BD-D3AD-4F53-9094-6A8EDD0AC70E}"/>
            </a:ext>
          </a:extLst>
        </xdr:cNvPr>
        <xdr:cNvSpPr/>
      </xdr:nvSpPr>
      <xdr:spPr>
        <a:xfrm>
          <a:off x="8204950" y="49653265"/>
          <a:ext cx="2126714" cy="140852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E.</a:t>
          </a:r>
          <a:r>
            <a:rPr kumimoji="1" lang="ja-JP" altLang="en-US" sz="1400">
              <a:solidFill>
                <a:schemeClr val="tx1"/>
              </a:solidFill>
            </a:rPr>
            <a:t>国立大学法人</a:t>
          </a:r>
          <a:endParaRPr kumimoji="1" lang="en-US" altLang="ja-JP" sz="1400">
            <a:solidFill>
              <a:schemeClr val="tx1"/>
            </a:solidFill>
          </a:endParaRPr>
        </a:p>
        <a:p>
          <a:pPr algn="ctr"/>
          <a:r>
            <a:rPr kumimoji="1" lang="ja-JP" altLang="en-US" sz="1400">
              <a:solidFill>
                <a:schemeClr val="tx1"/>
              </a:solidFill>
            </a:rPr>
            <a:t>一橋大学</a:t>
          </a:r>
          <a:endParaRPr kumimoji="1" lang="en-US" altLang="ja-JP" sz="1400">
            <a:solidFill>
              <a:schemeClr val="tx1"/>
            </a:solidFill>
          </a:endParaRPr>
        </a:p>
        <a:p>
          <a:pPr algn="ctr"/>
          <a:r>
            <a:rPr kumimoji="1" lang="ja-JP" altLang="en-US" sz="1400">
              <a:solidFill>
                <a:schemeClr val="tx1"/>
              </a:solidFill>
            </a:rPr>
            <a:t>１百万円</a:t>
          </a:r>
          <a:endParaRPr kumimoji="1" lang="en-US" altLang="ja-JP" sz="1400">
            <a:solidFill>
              <a:schemeClr val="tx1"/>
            </a:solidFill>
          </a:endParaRPr>
        </a:p>
      </xdr:txBody>
    </xdr:sp>
    <xdr:clientData/>
  </xdr:twoCellAnchor>
  <xdr:twoCellAnchor>
    <xdr:from>
      <xdr:col>40</xdr:col>
      <xdr:colOff>123265</xdr:colOff>
      <xdr:row>743</xdr:row>
      <xdr:rowOff>22411</xdr:rowOff>
    </xdr:from>
    <xdr:to>
      <xdr:col>49</xdr:col>
      <xdr:colOff>244129</xdr:colOff>
      <xdr:row>743</xdr:row>
      <xdr:rowOff>262535</xdr:rowOff>
    </xdr:to>
    <xdr:sp macro="" textlink="">
      <xdr:nvSpPr>
        <xdr:cNvPr id="27" name="テキスト ボックス 26">
          <a:extLst>
            <a:ext uri="{FF2B5EF4-FFF2-40B4-BE49-F238E27FC236}">
              <a16:creationId xmlns:a16="http://schemas.microsoft.com/office/drawing/2014/main" id="{FD9E86CB-EE37-487A-972F-702052A4757B}"/>
            </a:ext>
          </a:extLst>
        </xdr:cNvPr>
        <xdr:cNvSpPr txBox="1"/>
      </xdr:nvSpPr>
      <xdr:spPr>
        <a:xfrm>
          <a:off x="8191500" y="49384323"/>
          <a:ext cx="1936217" cy="24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35</xdr:col>
      <xdr:colOff>38557</xdr:colOff>
      <xdr:row>747</xdr:row>
      <xdr:rowOff>196767</xdr:rowOff>
    </xdr:from>
    <xdr:to>
      <xdr:col>39</xdr:col>
      <xdr:colOff>5696</xdr:colOff>
      <xdr:row>748</xdr:row>
      <xdr:rowOff>341872</xdr:rowOff>
    </xdr:to>
    <xdr:sp macro="" textlink="">
      <xdr:nvSpPr>
        <xdr:cNvPr id="28" name="右矢印 6">
          <a:extLst>
            <a:ext uri="{FF2B5EF4-FFF2-40B4-BE49-F238E27FC236}">
              <a16:creationId xmlns:a16="http://schemas.microsoft.com/office/drawing/2014/main" id="{7E2493BA-4379-4C8E-941D-3CEF93C563A0}"/>
            </a:ext>
          </a:extLst>
        </xdr:cNvPr>
        <xdr:cNvSpPr/>
      </xdr:nvSpPr>
      <xdr:spPr>
        <a:xfrm>
          <a:off x="7098263" y="50556002"/>
          <a:ext cx="773962" cy="492488"/>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33617</xdr:colOff>
      <xdr:row>761</xdr:row>
      <xdr:rowOff>11205</xdr:rowOff>
    </xdr:from>
    <xdr:to>
      <xdr:col>23</xdr:col>
      <xdr:colOff>113551</xdr:colOff>
      <xdr:row>763</xdr:row>
      <xdr:rowOff>30083</xdr:rowOff>
    </xdr:to>
    <xdr:sp macro="" textlink="">
      <xdr:nvSpPr>
        <xdr:cNvPr id="29" name="右矢印 24">
          <a:extLst>
            <a:ext uri="{FF2B5EF4-FFF2-40B4-BE49-F238E27FC236}">
              <a16:creationId xmlns:a16="http://schemas.microsoft.com/office/drawing/2014/main" id="{EE9B7654-979D-41D4-A3BD-C512258C4220}"/>
            </a:ext>
          </a:extLst>
        </xdr:cNvPr>
        <xdr:cNvSpPr/>
      </xdr:nvSpPr>
      <xdr:spPr>
        <a:xfrm rot="5400000">
          <a:off x="4087057" y="56996207"/>
          <a:ext cx="848113" cy="483345"/>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22412</xdr:colOff>
      <xdr:row>764</xdr:row>
      <xdr:rowOff>11206</xdr:rowOff>
    </xdr:from>
    <xdr:to>
      <xdr:col>28</xdr:col>
      <xdr:colOff>33617</xdr:colOff>
      <xdr:row>767</xdr:row>
      <xdr:rowOff>303683</xdr:rowOff>
    </xdr:to>
    <xdr:sp macro="" textlink="">
      <xdr:nvSpPr>
        <xdr:cNvPr id="30" name="正方形/長方形 29">
          <a:extLst>
            <a:ext uri="{FF2B5EF4-FFF2-40B4-BE49-F238E27FC236}">
              <a16:creationId xmlns:a16="http://schemas.microsoft.com/office/drawing/2014/main" id="{679FE935-5E92-4D9A-ABD3-755119FC51D8}"/>
            </a:ext>
          </a:extLst>
        </xdr:cNvPr>
        <xdr:cNvSpPr/>
      </xdr:nvSpPr>
      <xdr:spPr>
        <a:xfrm>
          <a:off x="3451412" y="57956824"/>
          <a:ext cx="2229970" cy="12337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F.</a:t>
          </a:r>
          <a:r>
            <a:rPr kumimoji="1" lang="ja-JP" altLang="en-US" sz="1400" baseline="0">
              <a:solidFill>
                <a:schemeClr val="tx1"/>
              </a:solidFill>
            </a:rPr>
            <a:t> 三菱</a:t>
          </a:r>
          <a:r>
            <a:rPr kumimoji="1" lang="en-US" altLang="ja-JP" sz="1400" baseline="0">
              <a:solidFill>
                <a:schemeClr val="tx1"/>
              </a:solidFill>
            </a:rPr>
            <a:t>UFJ</a:t>
          </a:r>
          <a:r>
            <a:rPr kumimoji="1" lang="ja-JP" altLang="en-US" sz="1400" baseline="0">
              <a:solidFill>
                <a:schemeClr val="tx1"/>
              </a:solidFill>
            </a:rPr>
            <a:t>リサーチ＆コンサルティング株式会社</a:t>
          </a:r>
          <a:endParaRPr kumimoji="1" lang="en-US" altLang="ja-JP" sz="1400" baseline="0">
            <a:solidFill>
              <a:schemeClr val="tx1"/>
            </a:solidFill>
          </a:endParaRPr>
        </a:p>
        <a:p>
          <a:pPr algn="ctr"/>
          <a:r>
            <a:rPr kumimoji="1" lang="ja-JP" altLang="en-US" sz="1400">
              <a:solidFill>
                <a:schemeClr val="tx1"/>
              </a:solidFill>
            </a:rPr>
            <a:t>１１百万円</a:t>
          </a:r>
          <a:endParaRPr kumimoji="1" lang="en-US" altLang="ja-JP" sz="1400">
            <a:solidFill>
              <a:schemeClr val="tx1"/>
            </a:solidFill>
          </a:endParaRPr>
        </a:p>
      </xdr:txBody>
    </xdr:sp>
    <xdr:clientData/>
  </xdr:twoCellAnchor>
  <xdr:twoCellAnchor>
    <xdr:from>
      <xdr:col>17</xdr:col>
      <xdr:colOff>56031</xdr:colOff>
      <xdr:row>768</xdr:row>
      <xdr:rowOff>33618</xdr:rowOff>
    </xdr:from>
    <xdr:to>
      <xdr:col>27</xdr:col>
      <xdr:colOff>168090</xdr:colOff>
      <xdr:row>775</xdr:row>
      <xdr:rowOff>33618</xdr:rowOff>
    </xdr:to>
    <xdr:sp macro="" textlink="">
      <xdr:nvSpPr>
        <xdr:cNvPr id="31" name="大かっこ 30">
          <a:extLst>
            <a:ext uri="{FF2B5EF4-FFF2-40B4-BE49-F238E27FC236}">
              <a16:creationId xmlns:a16="http://schemas.microsoft.com/office/drawing/2014/main" id="{2273D8E2-559C-4832-B5B8-48648FEC9EE7}"/>
            </a:ext>
          </a:extLst>
        </xdr:cNvPr>
        <xdr:cNvSpPr/>
      </xdr:nvSpPr>
      <xdr:spPr>
        <a:xfrm>
          <a:off x="3485031" y="59234294"/>
          <a:ext cx="2129118" cy="2196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コアカリキュラム策定委員会の運営、関係者への聞取り調査の取りまとめ、シンポジウムの運営ならびに成果報告書・広報用パンフレットの作成を実施する。</a:t>
          </a:r>
        </a:p>
      </xdr:txBody>
    </xdr:sp>
    <xdr:clientData/>
  </xdr:twoCellAnchor>
  <xdr:twoCellAnchor>
    <xdr:from>
      <xdr:col>17</xdr:col>
      <xdr:colOff>56029</xdr:colOff>
      <xdr:row>754</xdr:row>
      <xdr:rowOff>44824</xdr:rowOff>
    </xdr:from>
    <xdr:to>
      <xdr:col>27</xdr:col>
      <xdr:colOff>134470</xdr:colOff>
      <xdr:row>754</xdr:row>
      <xdr:rowOff>284948</xdr:rowOff>
    </xdr:to>
    <xdr:sp macro="" textlink="">
      <xdr:nvSpPr>
        <xdr:cNvPr id="33" name="テキスト ボックス 32">
          <a:extLst>
            <a:ext uri="{FF2B5EF4-FFF2-40B4-BE49-F238E27FC236}">
              <a16:creationId xmlns:a16="http://schemas.microsoft.com/office/drawing/2014/main" id="{62978619-9744-4A9B-9F86-B14F6CADD109}"/>
            </a:ext>
          </a:extLst>
        </xdr:cNvPr>
        <xdr:cNvSpPr txBox="1"/>
      </xdr:nvSpPr>
      <xdr:spPr>
        <a:xfrm>
          <a:off x="3485029" y="54426971"/>
          <a:ext cx="2095500" cy="24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40</xdr:col>
      <xdr:colOff>186017</xdr:colOff>
      <xdr:row>754</xdr:row>
      <xdr:rowOff>67235</xdr:rowOff>
    </xdr:from>
    <xdr:to>
      <xdr:col>49</xdr:col>
      <xdr:colOff>425823</xdr:colOff>
      <xdr:row>754</xdr:row>
      <xdr:rowOff>302877</xdr:rowOff>
    </xdr:to>
    <xdr:sp macro="" textlink="">
      <xdr:nvSpPr>
        <xdr:cNvPr id="34" name="テキスト ボックス 33">
          <a:extLst>
            <a:ext uri="{FF2B5EF4-FFF2-40B4-BE49-F238E27FC236}">
              <a16:creationId xmlns:a16="http://schemas.microsoft.com/office/drawing/2014/main" id="{99496420-0337-4BB2-AC7C-B32B12A3AD59}"/>
            </a:ext>
          </a:extLst>
        </xdr:cNvPr>
        <xdr:cNvSpPr txBox="1"/>
      </xdr:nvSpPr>
      <xdr:spPr>
        <a:xfrm>
          <a:off x="8254252" y="54449382"/>
          <a:ext cx="2055159" cy="23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190500</xdr:colOff>
      <xdr:row>763</xdr:row>
      <xdr:rowOff>33618</xdr:rowOff>
    </xdr:from>
    <xdr:to>
      <xdr:col>28</xdr:col>
      <xdr:colOff>168088</xdr:colOff>
      <xdr:row>763</xdr:row>
      <xdr:rowOff>284948</xdr:rowOff>
    </xdr:to>
    <xdr:sp macro="" textlink="">
      <xdr:nvSpPr>
        <xdr:cNvPr id="32" name="テキスト ボックス 31">
          <a:extLst>
            <a:ext uri="{FF2B5EF4-FFF2-40B4-BE49-F238E27FC236}">
              <a16:creationId xmlns:a16="http://schemas.microsoft.com/office/drawing/2014/main" id="{8126BADB-239A-4D91-AA30-2BA52341C0E0}"/>
            </a:ext>
          </a:extLst>
        </xdr:cNvPr>
        <xdr:cNvSpPr txBox="1"/>
      </xdr:nvSpPr>
      <xdr:spPr>
        <a:xfrm>
          <a:off x="3417794" y="58416265"/>
          <a:ext cx="2398059" cy="251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80" zoomScaleNormal="75" zoomScaleSheetLayoutView="80" zoomScalePageLayoutView="85" workbookViewId="0">
      <selection activeCell="S1099" sqref="S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153</v>
      </c>
      <c r="AT2" s="962"/>
      <c r="AU2" s="962"/>
      <c r="AV2" s="52" t="str">
        <f>IF(AW2="", "", "-")</f>
        <v/>
      </c>
      <c r="AW2" s="934"/>
      <c r="AX2" s="934"/>
    </row>
    <row r="3" spans="1:50" ht="21" customHeight="1" thickBot="1" x14ac:dyDescent="0.2">
      <c r="A3" s="891" t="s">
        <v>470</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541</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76</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544</v>
      </c>
      <c r="AF5" s="722"/>
      <c r="AG5" s="722"/>
      <c r="AH5" s="722"/>
      <c r="AI5" s="722"/>
      <c r="AJ5" s="722"/>
      <c r="AK5" s="722"/>
      <c r="AL5" s="722"/>
      <c r="AM5" s="722"/>
      <c r="AN5" s="722"/>
      <c r="AO5" s="722"/>
      <c r="AP5" s="723"/>
      <c r="AQ5" s="724" t="s">
        <v>688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50" customHeight="1" x14ac:dyDescent="0.15">
      <c r="A7" s="511" t="s">
        <v>23</v>
      </c>
      <c r="B7" s="512"/>
      <c r="C7" s="512"/>
      <c r="D7" s="512"/>
      <c r="E7" s="512"/>
      <c r="F7" s="513"/>
      <c r="G7" s="514" t="s">
        <v>545</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547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35.75" customHeight="1" x14ac:dyDescent="0.15">
      <c r="A10" s="681" t="s">
        <v>31</v>
      </c>
      <c r="B10" s="682"/>
      <c r="C10" s="682"/>
      <c r="D10" s="682"/>
      <c r="E10" s="682"/>
      <c r="F10" s="682"/>
      <c r="G10" s="772" t="s">
        <v>563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471</v>
      </c>
      <c r="AL12" s="420"/>
      <c r="AM12" s="420"/>
      <c r="AN12" s="420"/>
      <c r="AO12" s="420"/>
      <c r="AP12" s="420"/>
      <c r="AQ12" s="421"/>
      <c r="AR12" s="419" t="s">
        <v>472</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0</v>
      </c>
      <c r="Q13" s="679"/>
      <c r="R13" s="679"/>
      <c r="S13" s="679"/>
      <c r="T13" s="679"/>
      <c r="U13" s="679"/>
      <c r="V13" s="680"/>
      <c r="W13" s="678">
        <v>0</v>
      </c>
      <c r="X13" s="679"/>
      <c r="Y13" s="679"/>
      <c r="Z13" s="679"/>
      <c r="AA13" s="679"/>
      <c r="AB13" s="679"/>
      <c r="AC13" s="680"/>
      <c r="AD13" s="678">
        <v>82</v>
      </c>
      <c r="AE13" s="679"/>
      <c r="AF13" s="679"/>
      <c r="AG13" s="679"/>
      <c r="AH13" s="679"/>
      <c r="AI13" s="679"/>
      <c r="AJ13" s="680"/>
      <c r="AK13" s="678">
        <v>0</v>
      </c>
      <c r="AL13" s="679"/>
      <c r="AM13" s="679"/>
      <c r="AN13" s="679"/>
      <c r="AO13" s="679"/>
      <c r="AP13" s="679"/>
      <c r="AQ13" s="680"/>
      <c r="AR13" s="942">
        <v>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545</v>
      </c>
      <c r="Q14" s="679"/>
      <c r="R14" s="679"/>
      <c r="S14" s="679"/>
      <c r="T14" s="679"/>
      <c r="U14" s="679"/>
      <c r="V14" s="680"/>
      <c r="W14" s="678" t="s">
        <v>550</v>
      </c>
      <c r="X14" s="679"/>
      <c r="Y14" s="679"/>
      <c r="Z14" s="679"/>
      <c r="AA14" s="679"/>
      <c r="AB14" s="679"/>
      <c r="AC14" s="680"/>
      <c r="AD14" s="678" t="s">
        <v>548</v>
      </c>
      <c r="AE14" s="679"/>
      <c r="AF14" s="679"/>
      <c r="AG14" s="679"/>
      <c r="AH14" s="679"/>
      <c r="AI14" s="679"/>
      <c r="AJ14" s="680"/>
      <c r="AK14" s="678" t="s">
        <v>545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548</v>
      </c>
      <c r="Q15" s="679"/>
      <c r="R15" s="679"/>
      <c r="S15" s="679"/>
      <c r="T15" s="679"/>
      <c r="U15" s="679"/>
      <c r="V15" s="680"/>
      <c r="W15" s="678" t="s">
        <v>550</v>
      </c>
      <c r="X15" s="679"/>
      <c r="Y15" s="679"/>
      <c r="Z15" s="679"/>
      <c r="AA15" s="679"/>
      <c r="AB15" s="679"/>
      <c r="AC15" s="680"/>
      <c r="AD15" s="678" t="s">
        <v>555</v>
      </c>
      <c r="AE15" s="679"/>
      <c r="AF15" s="679"/>
      <c r="AG15" s="679"/>
      <c r="AH15" s="679"/>
      <c r="AI15" s="679"/>
      <c r="AJ15" s="680"/>
      <c r="AK15" s="678" t="s">
        <v>552</v>
      </c>
      <c r="AL15" s="679"/>
      <c r="AM15" s="679"/>
      <c r="AN15" s="679"/>
      <c r="AO15" s="679"/>
      <c r="AP15" s="679"/>
      <c r="AQ15" s="680"/>
      <c r="AR15" s="678" t="s">
        <v>588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545</v>
      </c>
      <c r="Q16" s="679"/>
      <c r="R16" s="679"/>
      <c r="S16" s="679"/>
      <c r="T16" s="679"/>
      <c r="U16" s="679"/>
      <c r="V16" s="680"/>
      <c r="W16" s="678" t="s">
        <v>550</v>
      </c>
      <c r="X16" s="679"/>
      <c r="Y16" s="679"/>
      <c r="Z16" s="679"/>
      <c r="AA16" s="679"/>
      <c r="AB16" s="679"/>
      <c r="AC16" s="680"/>
      <c r="AD16" s="678" t="s">
        <v>554</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545</v>
      </c>
      <c r="Q17" s="679"/>
      <c r="R17" s="679"/>
      <c r="S17" s="679"/>
      <c r="T17" s="679"/>
      <c r="U17" s="679"/>
      <c r="V17" s="680"/>
      <c r="W17" s="678" t="s">
        <v>551</v>
      </c>
      <c r="X17" s="679"/>
      <c r="Y17" s="679"/>
      <c r="Z17" s="679"/>
      <c r="AA17" s="679"/>
      <c r="AB17" s="679"/>
      <c r="AC17" s="680"/>
      <c r="AD17" s="678" t="s">
        <v>545</v>
      </c>
      <c r="AE17" s="679"/>
      <c r="AF17" s="679"/>
      <c r="AG17" s="679"/>
      <c r="AH17" s="679"/>
      <c r="AI17" s="679"/>
      <c r="AJ17" s="680"/>
      <c r="AK17" s="678" t="s">
        <v>554</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82</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53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0.64634146341463417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504</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0.64634146341463417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481</v>
      </c>
      <c r="B22" s="989"/>
      <c r="C22" s="989"/>
      <c r="D22" s="989"/>
      <c r="E22" s="989"/>
      <c r="F22" s="990"/>
      <c r="G22" s="975" t="s">
        <v>479</v>
      </c>
      <c r="H22" s="243"/>
      <c r="I22" s="243"/>
      <c r="J22" s="243"/>
      <c r="K22" s="243"/>
      <c r="L22" s="243"/>
      <c r="M22" s="243"/>
      <c r="N22" s="243"/>
      <c r="O22" s="244"/>
      <c r="P22" s="965" t="s">
        <v>478</v>
      </c>
      <c r="Q22" s="243"/>
      <c r="R22" s="243"/>
      <c r="S22" s="243"/>
      <c r="T22" s="243"/>
      <c r="U22" s="243"/>
      <c r="V22" s="244"/>
      <c r="W22" s="965" t="s">
        <v>477</v>
      </c>
      <c r="X22" s="243"/>
      <c r="Y22" s="243"/>
      <c r="Z22" s="243"/>
      <c r="AA22" s="243"/>
      <c r="AB22" s="243"/>
      <c r="AC22" s="244"/>
      <c r="AD22" s="965" t="s">
        <v>476</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545</v>
      </c>
      <c r="H23" s="977"/>
      <c r="I23" s="977"/>
      <c r="J23" s="977"/>
      <c r="K23" s="977"/>
      <c r="L23" s="977"/>
      <c r="M23" s="977"/>
      <c r="N23" s="977"/>
      <c r="O23" s="978"/>
      <c r="P23" s="942" t="s">
        <v>590</v>
      </c>
      <c r="Q23" s="943"/>
      <c r="R23" s="943"/>
      <c r="S23" s="943"/>
      <c r="T23" s="943"/>
      <c r="U23" s="943"/>
      <c r="V23" s="966"/>
      <c r="W23" s="942" t="s">
        <v>545</v>
      </c>
      <c r="X23" s="943"/>
      <c r="Y23" s="943"/>
      <c r="Z23" s="943"/>
      <c r="AA23" s="943"/>
      <c r="AB23" s="943"/>
      <c r="AC23" s="966"/>
      <c r="AD23" s="998" t="s">
        <v>599</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t="s">
        <v>557</v>
      </c>
      <c r="Q24" s="679"/>
      <c r="R24" s="679"/>
      <c r="S24" s="679"/>
      <c r="T24" s="679"/>
      <c r="U24" s="679"/>
      <c r="V24" s="680"/>
      <c r="W24" s="678" t="s">
        <v>545</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545</v>
      </c>
      <c r="H25" s="980"/>
      <c r="I25" s="980"/>
      <c r="J25" s="980"/>
      <c r="K25" s="980"/>
      <c r="L25" s="980"/>
      <c r="M25" s="980"/>
      <c r="N25" s="980"/>
      <c r="O25" s="981"/>
      <c r="P25" s="678" t="s">
        <v>545</v>
      </c>
      <c r="Q25" s="679"/>
      <c r="R25" s="679"/>
      <c r="S25" s="679"/>
      <c r="T25" s="679"/>
      <c r="U25" s="679"/>
      <c r="V25" s="680"/>
      <c r="W25" s="678" t="s">
        <v>545</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556</v>
      </c>
      <c r="H26" s="980"/>
      <c r="I26" s="980"/>
      <c r="J26" s="980"/>
      <c r="K26" s="980"/>
      <c r="L26" s="980"/>
      <c r="M26" s="980"/>
      <c r="N26" s="980"/>
      <c r="O26" s="981"/>
      <c r="P26" s="678" t="s">
        <v>545</v>
      </c>
      <c r="Q26" s="679"/>
      <c r="R26" s="679"/>
      <c r="S26" s="679"/>
      <c r="T26" s="679"/>
      <c r="U26" s="679"/>
      <c r="V26" s="680"/>
      <c r="W26" s="678" t="s">
        <v>545</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556</v>
      </c>
      <c r="H27" s="980"/>
      <c r="I27" s="980"/>
      <c r="J27" s="980"/>
      <c r="K27" s="980"/>
      <c r="L27" s="980"/>
      <c r="M27" s="980"/>
      <c r="N27" s="980"/>
      <c r="O27" s="981"/>
      <c r="P27" s="678" t="s">
        <v>545</v>
      </c>
      <c r="Q27" s="679"/>
      <c r="R27" s="679"/>
      <c r="S27" s="679"/>
      <c r="T27" s="679"/>
      <c r="U27" s="679"/>
      <c r="V27" s="680"/>
      <c r="W27" s="678" t="s">
        <v>558</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484</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480</v>
      </c>
      <c r="H29" s="986"/>
      <c r="I29" s="986"/>
      <c r="J29" s="986"/>
      <c r="K29" s="986"/>
      <c r="L29" s="986"/>
      <c r="M29" s="986"/>
      <c r="N29" s="986"/>
      <c r="O29" s="987"/>
      <c r="P29" s="957">
        <f>AK13</f>
        <v>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497</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565</v>
      </c>
      <c r="AR31" s="187"/>
      <c r="AS31" s="131" t="s">
        <v>357</v>
      </c>
      <c r="AT31" s="132"/>
      <c r="AU31" s="186">
        <v>28</v>
      </c>
      <c r="AV31" s="186"/>
      <c r="AW31" s="429" t="s">
        <v>301</v>
      </c>
      <c r="AX31" s="430"/>
    </row>
    <row r="32" spans="1:50" ht="23.25" customHeight="1" x14ac:dyDescent="0.15">
      <c r="A32" s="434"/>
      <c r="B32" s="432"/>
      <c r="C32" s="432"/>
      <c r="D32" s="432"/>
      <c r="E32" s="432"/>
      <c r="F32" s="433"/>
      <c r="G32" s="575" t="s">
        <v>559</v>
      </c>
      <c r="H32" s="576"/>
      <c r="I32" s="576"/>
      <c r="J32" s="576"/>
      <c r="K32" s="576"/>
      <c r="L32" s="576"/>
      <c r="M32" s="576"/>
      <c r="N32" s="576"/>
      <c r="O32" s="577"/>
      <c r="P32" s="100" t="s">
        <v>560</v>
      </c>
      <c r="Q32" s="100"/>
      <c r="R32" s="100"/>
      <c r="S32" s="100"/>
      <c r="T32" s="100"/>
      <c r="U32" s="100"/>
      <c r="V32" s="100"/>
      <c r="W32" s="100"/>
      <c r="X32" s="101"/>
      <c r="Y32" s="497" t="s">
        <v>13</v>
      </c>
      <c r="Z32" s="544"/>
      <c r="AA32" s="545"/>
      <c r="AB32" s="482" t="s">
        <v>564</v>
      </c>
      <c r="AC32" s="482"/>
      <c r="AD32" s="482"/>
      <c r="AE32" s="239" t="s">
        <v>548</v>
      </c>
      <c r="AF32" s="240"/>
      <c r="AG32" s="240"/>
      <c r="AH32" s="240"/>
      <c r="AI32" s="239" t="s">
        <v>549</v>
      </c>
      <c r="AJ32" s="240"/>
      <c r="AK32" s="240"/>
      <c r="AL32" s="240"/>
      <c r="AM32" s="239">
        <v>2</v>
      </c>
      <c r="AN32" s="240"/>
      <c r="AO32" s="240"/>
      <c r="AP32" s="240"/>
      <c r="AQ32" s="359" t="s">
        <v>545</v>
      </c>
      <c r="AR32" s="194"/>
      <c r="AS32" s="194"/>
      <c r="AT32" s="360"/>
      <c r="AU32" s="240">
        <v>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564</v>
      </c>
      <c r="AC33" s="536"/>
      <c r="AD33" s="536"/>
      <c r="AE33" s="239" t="s">
        <v>548</v>
      </c>
      <c r="AF33" s="240"/>
      <c r="AG33" s="240"/>
      <c r="AH33" s="240"/>
      <c r="AI33" s="239" t="s">
        <v>545</v>
      </c>
      <c r="AJ33" s="240"/>
      <c r="AK33" s="240"/>
      <c r="AL33" s="240"/>
      <c r="AM33" s="239">
        <v>2</v>
      </c>
      <c r="AN33" s="240"/>
      <c r="AO33" s="240"/>
      <c r="AP33" s="240"/>
      <c r="AQ33" s="359" t="s">
        <v>554</v>
      </c>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548</v>
      </c>
      <c r="AF34" s="240"/>
      <c r="AG34" s="240"/>
      <c r="AH34" s="240"/>
      <c r="AI34" s="239" t="s">
        <v>548</v>
      </c>
      <c r="AJ34" s="240"/>
      <c r="AK34" s="240"/>
      <c r="AL34" s="240"/>
      <c r="AM34" s="239">
        <v>100</v>
      </c>
      <c r="AN34" s="240"/>
      <c r="AO34" s="240"/>
      <c r="AP34" s="240"/>
      <c r="AQ34" s="359" t="s">
        <v>545</v>
      </c>
      <c r="AR34" s="194"/>
      <c r="AS34" s="194"/>
      <c r="AT34" s="360"/>
      <c r="AU34" s="240">
        <v>100</v>
      </c>
      <c r="AV34" s="240"/>
      <c r="AW34" s="240"/>
      <c r="AX34" s="242"/>
    </row>
    <row r="35" spans="1:50" ht="23.25" customHeight="1" x14ac:dyDescent="0.15">
      <c r="A35" s="225" t="s">
        <v>534</v>
      </c>
      <c r="B35" s="226"/>
      <c r="C35" s="226"/>
      <c r="D35" s="226"/>
      <c r="E35" s="226"/>
      <c r="F35" s="227"/>
      <c r="G35" s="231" t="s">
        <v>675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497</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545</v>
      </c>
      <c r="AR38" s="187"/>
      <c r="AS38" s="131" t="s">
        <v>357</v>
      </c>
      <c r="AT38" s="132"/>
      <c r="AU38" s="186">
        <v>28</v>
      </c>
      <c r="AV38" s="186"/>
      <c r="AW38" s="429" t="s">
        <v>301</v>
      </c>
      <c r="AX38" s="430"/>
    </row>
    <row r="39" spans="1:50" ht="23.25" customHeight="1" x14ac:dyDescent="0.15">
      <c r="A39" s="434"/>
      <c r="B39" s="432"/>
      <c r="C39" s="432"/>
      <c r="D39" s="432"/>
      <c r="E39" s="432"/>
      <c r="F39" s="433"/>
      <c r="G39" s="575" t="s">
        <v>561</v>
      </c>
      <c r="H39" s="576"/>
      <c r="I39" s="576"/>
      <c r="J39" s="576"/>
      <c r="K39" s="576"/>
      <c r="L39" s="576"/>
      <c r="M39" s="576"/>
      <c r="N39" s="576"/>
      <c r="O39" s="577"/>
      <c r="P39" s="100" t="s">
        <v>562</v>
      </c>
      <c r="Q39" s="100"/>
      <c r="R39" s="100"/>
      <c r="S39" s="100"/>
      <c r="T39" s="100"/>
      <c r="U39" s="100"/>
      <c r="V39" s="100"/>
      <c r="W39" s="100"/>
      <c r="X39" s="101"/>
      <c r="Y39" s="497" t="s">
        <v>13</v>
      </c>
      <c r="Z39" s="544"/>
      <c r="AA39" s="545"/>
      <c r="AB39" s="482" t="s">
        <v>564</v>
      </c>
      <c r="AC39" s="482"/>
      <c r="AD39" s="482"/>
      <c r="AE39" s="239" t="s">
        <v>548</v>
      </c>
      <c r="AF39" s="240"/>
      <c r="AG39" s="240"/>
      <c r="AH39" s="240"/>
      <c r="AI39" s="239" t="s">
        <v>554</v>
      </c>
      <c r="AJ39" s="240"/>
      <c r="AK39" s="240"/>
      <c r="AL39" s="240"/>
      <c r="AM39" s="239">
        <v>3</v>
      </c>
      <c r="AN39" s="240"/>
      <c r="AO39" s="240"/>
      <c r="AP39" s="240"/>
      <c r="AQ39" s="359" t="s">
        <v>545</v>
      </c>
      <c r="AR39" s="194"/>
      <c r="AS39" s="194"/>
      <c r="AT39" s="360"/>
      <c r="AU39" s="240">
        <v>3</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564</v>
      </c>
      <c r="AC40" s="536"/>
      <c r="AD40" s="536"/>
      <c r="AE40" s="239" t="s">
        <v>566</v>
      </c>
      <c r="AF40" s="240"/>
      <c r="AG40" s="240"/>
      <c r="AH40" s="240"/>
      <c r="AI40" s="239" t="s">
        <v>567</v>
      </c>
      <c r="AJ40" s="240"/>
      <c r="AK40" s="240"/>
      <c r="AL40" s="240"/>
      <c r="AM40" s="239">
        <v>3</v>
      </c>
      <c r="AN40" s="240"/>
      <c r="AO40" s="240"/>
      <c r="AP40" s="240"/>
      <c r="AQ40" s="359" t="s">
        <v>568</v>
      </c>
      <c r="AR40" s="194"/>
      <c r="AS40" s="194"/>
      <c r="AT40" s="360"/>
      <c r="AU40" s="240">
        <v>3</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545</v>
      </c>
      <c r="AF41" s="240"/>
      <c r="AG41" s="240"/>
      <c r="AH41" s="240"/>
      <c r="AI41" s="239" t="s">
        <v>548</v>
      </c>
      <c r="AJ41" s="240"/>
      <c r="AK41" s="240"/>
      <c r="AL41" s="240"/>
      <c r="AM41" s="239">
        <v>100</v>
      </c>
      <c r="AN41" s="240"/>
      <c r="AO41" s="240"/>
      <c r="AP41" s="240"/>
      <c r="AQ41" s="359" t="s">
        <v>545</v>
      </c>
      <c r="AR41" s="194"/>
      <c r="AS41" s="194"/>
      <c r="AT41" s="360"/>
      <c r="AU41" s="240">
        <v>100</v>
      </c>
      <c r="AV41" s="240"/>
      <c r="AW41" s="240"/>
      <c r="AX41" s="242"/>
    </row>
    <row r="42" spans="1:50" ht="23.25" customHeight="1" x14ac:dyDescent="0.15">
      <c r="A42" s="225" t="s">
        <v>534</v>
      </c>
      <c r="B42" s="226"/>
      <c r="C42" s="226"/>
      <c r="D42" s="226"/>
      <c r="E42" s="226"/>
      <c r="F42" s="227"/>
      <c r="G42" s="231" t="s">
        <v>676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497</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498</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537</v>
      </c>
      <c r="B78" s="358"/>
      <c r="C78" s="358"/>
      <c r="D78" s="358"/>
      <c r="E78" s="355" t="s">
        <v>463</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492</v>
      </c>
      <c r="AP79" s="305"/>
      <c r="AQ79" s="305"/>
      <c r="AR79" s="90" t="s">
        <v>490</v>
      </c>
      <c r="AS79" s="304"/>
      <c r="AT79" s="305"/>
      <c r="AU79" s="305"/>
      <c r="AV79" s="305"/>
      <c r="AW79" s="305"/>
      <c r="AX79" s="971"/>
    </row>
    <row r="80" spans="1:50" ht="18.75" hidden="1" customHeight="1" x14ac:dyDescent="0.15">
      <c r="A80" s="888" t="s">
        <v>267</v>
      </c>
      <c r="B80" s="537" t="s">
        <v>489</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473</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499</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500</v>
      </c>
      <c r="AR100" s="331"/>
      <c r="AS100" s="331"/>
      <c r="AT100" s="332"/>
      <c r="AU100" s="330" t="s">
        <v>501</v>
      </c>
      <c r="AV100" s="331"/>
      <c r="AW100" s="331"/>
      <c r="AX100" s="333"/>
    </row>
    <row r="101" spans="1:60" ht="23.25" customHeight="1" x14ac:dyDescent="0.15">
      <c r="A101" s="456"/>
      <c r="B101" s="457"/>
      <c r="C101" s="457"/>
      <c r="D101" s="457"/>
      <c r="E101" s="457"/>
      <c r="F101" s="458"/>
      <c r="G101" s="100" t="s">
        <v>569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t="s">
        <v>548</v>
      </c>
      <c r="AF101" s="240"/>
      <c r="AG101" s="240"/>
      <c r="AH101" s="241"/>
      <c r="AI101" s="239" t="s">
        <v>545</v>
      </c>
      <c r="AJ101" s="240"/>
      <c r="AK101" s="240"/>
      <c r="AL101" s="241"/>
      <c r="AM101" s="239">
        <v>5</v>
      </c>
      <c r="AN101" s="240"/>
      <c r="AO101" s="240"/>
      <c r="AP101" s="241"/>
      <c r="AQ101" s="239" t="s">
        <v>570</v>
      </c>
      <c r="AR101" s="240"/>
      <c r="AS101" s="240"/>
      <c r="AT101" s="241"/>
      <c r="AU101" s="239" t="s">
        <v>556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564</v>
      </c>
      <c r="AC102" s="482"/>
      <c r="AD102" s="482"/>
      <c r="AE102" s="452" t="s">
        <v>545</v>
      </c>
      <c r="AF102" s="452"/>
      <c r="AG102" s="452"/>
      <c r="AH102" s="452"/>
      <c r="AI102" s="452" t="s">
        <v>548</v>
      </c>
      <c r="AJ102" s="452"/>
      <c r="AK102" s="452"/>
      <c r="AL102" s="452"/>
      <c r="AM102" s="452">
        <v>4</v>
      </c>
      <c r="AN102" s="452"/>
      <c r="AO102" s="452"/>
      <c r="AP102" s="452"/>
      <c r="AQ102" s="237" t="s">
        <v>545</v>
      </c>
      <c r="AR102" s="238"/>
      <c r="AS102" s="238"/>
      <c r="AT102" s="334"/>
      <c r="AU102" s="237" t="s">
        <v>556</v>
      </c>
      <c r="AV102" s="238"/>
      <c r="AW102" s="238"/>
      <c r="AX102" s="334"/>
    </row>
    <row r="103" spans="1:60" ht="31.5" hidden="1" customHeight="1" x14ac:dyDescent="0.15">
      <c r="A103" s="453" t="s">
        <v>499</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500</v>
      </c>
      <c r="AR103" s="311"/>
      <c r="AS103" s="311"/>
      <c r="AT103" s="335"/>
      <c r="AU103" s="310" t="s">
        <v>501</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499</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500</v>
      </c>
      <c r="AR106" s="311"/>
      <c r="AS106" s="311"/>
      <c r="AT106" s="335"/>
      <c r="AU106" s="310" t="s">
        <v>501</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499</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500</v>
      </c>
      <c r="AR109" s="311"/>
      <c r="AS109" s="311"/>
      <c r="AT109" s="335"/>
      <c r="AU109" s="310" t="s">
        <v>501</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499</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500</v>
      </c>
      <c r="AR112" s="948"/>
      <c r="AS112" s="948"/>
      <c r="AT112" s="949"/>
      <c r="AU112" s="310" t="s">
        <v>501</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474</v>
      </c>
      <c r="AR115" s="551"/>
      <c r="AS115" s="551"/>
      <c r="AT115" s="551"/>
      <c r="AU115" s="551"/>
      <c r="AV115" s="551"/>
      <c r="AW115" s="551"/>
      <c r="AX115" s="552"/>
    </row>
    <row r="116" spans="1:50" ht="23.25" customHeight="1" x14ac:dyDescent="0.15">
      <c r="A116" s="473"/>
      <c r="B116" s="474"/>
      <c r="C116" s="474"/>
      <c r="D116" s="474"/>
      <c r="E116" s="474"/>
      <c r="F116" s="475"/>
      <c r="G116" s="424" t="s">
        <v>571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572</v>
      </c>
      <c r="AC116" s="484"/>
      <c r="AD116" s="485"/>
      <c r="AE116" s="452" t="s">
        <v>574</v>
      </c>
      <c r="AF116" s="452"/>
      <c r="AG116" s="452"/>
      <c r="AH116" s="452"/>
      <c r="AI116" s="452" t="s">
        <v>545</v>
      </c>
      <c r="AJ116" s="452"/>
      <c r="AK116" s="452"/>
      <c r="AL116" s="452"/>
      <c r="AM116" s="452">
        <v>10.199999999999999</v>
      </c>
      <c r="AN116" s="452"/>
      <c r="AO116" s="452"/>
      <c r="AP116" s="452"/>
      <c r="AQ116" s="239" t="s">
        <v>545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573</v>
      </c>
      <c r="AC117" s="499"/>
      <c r="AD117" s="500"/>
      <c r="AE117" s="548" t="s">
        <v>545</v>
      </c>
      <c r="AF117" s="548"/>
      <c r="AG117" s="548"/>
      <c r="AH117" s="548"/>
      <c r="AI117" s="548" t="s">
        <v>548</v>
      </c>
      <c r="AJ117" s="548"/>
      <c r="AK117" s="548"/>
      <c r="AL117" s="548"/>
      <c r="AM117" s="548" t="s">
        <v>655</v>
      </c>
      <c r="AN117" s="548"/>
      <c r="AO117" s="548"/>
      <c r="AP117" s="548"/>
      <c r="AQ117" s="548" t="s">
        <v>556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474</v>
      </c>
      <c r="AR118" s="551"/>
      <c r="AS118" s="551"/>
      <c r="AT118" s="551"/>
      <c r="AU118" s="551"/>
      <c r="AV118" s="551"/>
      <c r="AW118" s="551"/>
      <c r="AX118" s="552"/>
    </row>
    <row r="119" spans="1:50" ht="23.25" hidden="1" customHeight="1" x14ac:dyDescent="0.15">
      <c r="A119" s="473"/>
      <c r="B119" s="474"/>
      <c r="C119" s="474"/>
      <c r="D119" s="474"/>
      <c r="E119" s="474"/>
      <c r="F119" s="475"/>
      <c r="G119" s="424" t="s">
        <v>510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509</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474</v>
      </c>
      <c r="AR121" s="551"/>
      <c r="AS121" s="551"/>
      <c r="AT121" s="551"/>
      <c r="AU121" s="551"/>
      <c r="AV121" s="551"/>
      <c r="AW121" s="551"/>
      <c r="AX121" s="552"/>
    </row>
    <row r="122" spans="1:50" ht="23.25" hidden="1" customHeight="1" x14ac:dyDescent="0.15">
      <c r="A122" s="473"/>
      <c r="B122" s="474"/>
      <c r="C122" s="474"/>
      <c r="D122" s="474"/>
      <c r="E122" s="474"/>
      <c r="F122" s="475"/>
      <c r="G122" s="424" t="s">
        <v>511</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512</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474</v>
      </c>
      <c r="AR124" s="551"/>
      <c r="AS124" s="551"/>
      <c r="AT124" s="551"/>
      <c r="AU124" s="551"/>
      <c r="AV124" s="551"/>
      <c r="AW124" s="551"/>
      <c r="AX124" s="552"/>
    </row>
    <row r="125" spans="1:50" ht="23.25" hidden="1" customHeight="1" x14ac:dyDescent="0.15">
      <c r="A125" s="473"/>
      <c r="B125" s="474"/>
      <c r="C125" s="474"/>
      <c r="D125" s="474"/>
      <c r="E125" s="474"/>
      <c r="F125" s="475"/>
      <c r="G125" s="424" t="s">
        <v>511</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509</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474</v>
      </c>
      <c r="AR127" s="551"/>
      <c r="AS127" s="551"/>
      <c r="AT127" s="551"/>
      <c r="AU127" s="551"/>
      <c r="AV127" s="551"/>
      <c r="AW127" s="551"/>
      <c r="AX127" s="552"/>
    </row>
    <row r="128" spans="1:50" ht="23.25" hidden="1" customHeight="1" x14ac:dyDescent="0.15">
      <c r="A128" s="473"/>
      <c r="B128" s="474"/>
      <c r="C128" s="474"/>
      <c r="D128" s="474"/>
      <c r="E128" s="474"/>
      <c r="F128" s="475"/>
      <c r="G128" s="424" t="s">
        <v>511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509</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545</v>
      </c>
      <c r="AR133" s="186"/>
      <c r="AS133" s="131" t="s">
        <v>357</v>
      </c>
      <c r="AT133" s="132"/>
      <c r="AU133" s="187" t="s">
        <v>548</v>
      </c>
      <c r="AV133" s="187"/>
      <c r="AW133" s="131" t="s">
        <v>301</v>
      </c>
      <c r="AX133" s="170"/>
    </row>
    <row r="134" spans="1:50" ht="39.75" customHeight="1" x14ac:dyDescent="0.15">
      <c r="A134" s="144"/>
      <c r="B134" s="140"/>
      <c r="C134" s="139"/>
      <c r="D134" s="140"/>
      <c r="E134" s="139"/>
      <c r="F134" s="213"/>
      <c r="G134" s="99" t="s">
        <v>545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556</v>
      </c>
      <c r="AF134" s="194"/>
      <c r="AG134" s="194"/>
      <c r="AH134" s="194"/>
      <c r="AI134" s="193" t="s">
        <v>548</v>
      </c>
      <c r="AJ134" s="194"/>
      <c r="AK134" s="194"/>
      <c r="AL134" s="194"/>
      <c r="AM134" s="193" t="s">
        <v>545</v>
      </c>
      <c r="AN134" s="194"/>
      <c r="AO134" s="194"/>
      <c r="AP134" s="194"/>
      <c r="AQ134" s="193" t="s">
        <v>545</v>
      </c>
      <c r="AR134" s="194"/>
      <c r="AS134" s="194"/>
      <c r="AT134" s="194"/>
      <c r="AU134" s="193" t="s">
        <v>545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545</v>
      </c>
      <c r="AC135" s="200"/>
      <c r="AD135" s="200"/>
      <c r="AE135" s="193" t="s">
        <v>548</v>
      </c>
      <c r="AF135" s="194"/>
      <c r="AG135" s="194"/>
      <c r="AH135" s="194"/>
      <c r="AI135" s="193" t="s">
        <v>545</v>
      </c>
      <c r="AJ135" s="194"/>
      <c r="AK135" s="194"/>
      <c r="AL135" s="194"/>
      <c r="AM135" s="193" t="s">
        <v>552</v>
      </c>
      <c r="AN135" s="194"/>
      <c r="AO135" s="194"/>
      <c r="AP135" s="194"/>
      <c r="AQ135" s="193" t="s">
        <v>552</v>
      </c>
      <c r="AR135" s="194"/>
      <c r="AS135" s="194"/>
      <c r="AT135" s="194"/>
      <c r="AU135" s="193" t="s">
        <v>548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588</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602</v>
      </c>
      <c r="AF432" s="187"/>
      <c r="AG432" s="131" t="s">
        <v>357</v>
      </c>
      <c r="AH432" s="132"/>
      <c r="AI432" s="182"/>
      <c r="AJ432" s="182"/>
      <c r="AK432" s="182"/>
      <c r="AL432" s="160"/>
      <c r="AM432" s="182"/>
      <c r="AN432" s="182"/>
      <c r="AO432" s="182"/>
      <c r="AP432" s="160"/>
      <c r="AQ432" s="604" t="s">
        <v>606</v>
      </c>
      <c r="AR432" s="187"/>
      <c r="AS432" s="131" t="s">
        <v>357</v>
      </c>
      <c r="AT432" s="132"/>
      <c r="AU432" s="187" t="s">
        <v>600</v>
      </c>
      <c r="AV432" s="187"/>
      <c r="AW432" s="131" t="s">
        <v>301</v>
      </c>
      <c r="AX432" s="170"/>
    </row>
    <row r="433" spans="1:50" ht="23.25" customHeight="1" x14ac:dyDescent="0.15">
      <c r="A433" s="144"/>
      <c r="B433" s="140"/>
      <c r="C433" s="139"/>
      <c r="D433" s="140"/>
      <c r="E433" s="361"/>
      <c r="F433" s="362"/>
      <c r="G433" s="99" t="s">
        <v>591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601</v>
      </c>
      <c r="AC433" s="200"/>
      <c r="AD433" s="200"/>
      <c r="AE433" s="359" t="s">
        <v>600</v>
      </c>
      <c r="AF433" s="194"/>
      <c r="AG433" s="194"/>
      <c r="AH433" s="194"/>
      <c r="AI433" s="359" t="s">
        <v>604</v>
      </c>
      <c r="AJ433" s="194"/>
      <c r="AK433" s="194"/>
      <c r="AL433" s="194"/>
      <c r="AM433" s="359" t="s">
        <v>602</v>
      </c>
      <c r="AN433" s="194"/>
      <c r="AO433" s="194"/>
      <c r="AP433" s="360"/>
      <c r="AQ433" s="359" t="s">
        <v>602</v>
      </c>
      <c r="AR433" s="194"/>
      <c r="AS433" s="194"/>
      <c r="AT433" s="360"/>
      <c r="AU433" s="194" t="s">
        <v>609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602</v>
      </c>
      <c r="AC434" s="192"/>
      <c r="AD434" s="192"/>
      <c r="AE434" s="359" t="s">
        <v>603</v>
      </c>
      <c r="AF434" s="194"/>
      <c r="AG434" s="194"/>
      <c r="AH434" s="360"/>
      <c r="AI434" s="359" t="s">
        <v>605</v>
      </c>
      <c r="AJ434" s="194"/>
      <c r="AK434" s="194"/>
      <c r="AL434" s="194"/>
      <c r="AM434" s="359" t="s">
        <v>606</v>
      </c>
      <c r="AN434" s="194"/>
      <c r="AO434" s="194"/>
      <c r="AP434" s="360"/>
      <c r="AQ434" s="359" t="s">
        <v>607</v>
      </c>
      <c r="AR434" s="194"/>
      <c r="AS434" s="194"/>
      <c r="AT434" s="360"/>
      <c r="AU434" s="194" t="s">
        <v>602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602</v>
      </c>
      <c r="AF435" s="194"/>
      <c r="AG435" s="194"/>
      <c r="AH435" s="360"/>
      <c r="AI435" s="359" t="s">
        <v>600</v>
      </c>
      <c r="AJ435" s="194"/>
      <c r="AK435" s="194"/>
      <c r="AL435" s="194"/>
      <c r="AM435" s="359" t="s">
        <v>602</v>
      </c>
      <c r="AN435" s="194"/>
      <c r="AO435" s="194"/>
      <c r="AP435" s="360"/>
      <c r="AQ435" s="359" t="s">
        <v>608</v>
      </c>
      <c r="AR435" s="194"/>
      <c r="AS435" s="194"/>
      <c r="AT435" s="360"/>
      <c r="AU435" s="194" t="s">
        <v>610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603</v>
      </c>
      <c r="AF457" s="187"/>
      <c r="AG457" s="131" t="s">
        <v>357</v>
      </c>
      <c r="AH457" s="132"/>
      <c r="AI457" s="182"/>
      <c r="AJ457" s="182"/>
      <c r="AK457" s="182"/>
      <c r="AL457" s="160"/>
      <c r="AM457" s="182"/>
      <c r="AN457" s="182"/>
      <c r="AO457" s="182"/>
      <c r="AP457" s="160"/>
      <c r="AQ457" s="604" t="s">
        <v>602</v>
      </c>
      <c r="AR457" s="187"/>
      <c r="AS457" s="131" t="s">
        <v>357</v>
      </c>
      <c r="AT457" s="132"/>
      <c r="AU457" s="187" t="s">
        <v>613</v>
      </c>
      <c r="AV457" s="187"/>
      <c r="AW457" s="131" t="s">
        <v>301</v>
      </c>
      <c r="AX457" s="170"/>
    </row>
    <row r="458" spans="1:50" ht="23.25" customHeight="1" x14ac:dyDescent="0.15">
      <c r="A458" s="144"/>
      <c r="B458" s="140"/>
      <c r="C458" s="139"/>
      <c r="D458" s="140"/>
      <c r="E458" s="361"/>
      <c r="F458" s="362"/>
      <c r="G458" s="99" t="s">
        <v>588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599</v>
      </c>
      <c r="AC458" s="200"/>
      <c r="AD458" s="200"/>
      <c r="AE458" s="359" t="s">
        <v>599</v>
      </c>
      <c r="AF458" s="194"/>
      <c r="AG458" s="194"/>
      <c r="AH458" s="194"/>
      <c r="AI458" s="359" t="s">
        <v>602</v>
      </c>
      <c r="AJ458" s="194"/>
      <c r="AK458" s="194"/>
      <c r="AL458" s="194"/>
      <c r="AM458" s="359" t="s">
        <v>611</v>
      </c>
      <c r="AN458" s="194"/>
      <c r="AO458" s="194"/>
      <c r="AP458" s="360"/>
      <c r="AQ458" s="359" t="s">
        <v>602</v>
      </c>
      <c r="AR458" s="194"/>
      <c r="AS458" s="194"/>
      <c r="AT458" s="360"/>
      <c r="AU458" s="194" t="s">
        <v>614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602</v>
      </c>
      <c r="AC459" s="192"/>
      <c r="AD459" s="192"/>
      <c r="AE459" s="359" t="s">
        <v>600</v>
      </c>
      <c r="AF459" s="194"/>
      <c r="AG459" s="194"/>
      <c r="AH459" s="360"/>
      <c r="AI459" s="359" t="s">
        <v>600</v>
      </c>
      <c r="AJ459" s="194"/>
      <c r="AK459" s="194"/>
      <c r="AL459" s="194"/>
      <c r="AM459" s="359" t="s">
        <v>602</v>
      </c>
      <c r="AN459" s="194"/>
      <c r="AO459" s="194"/>
      <c r="AP459" s="360"/>
      <c r="AQ459" s="359" t="s">
        <v>602</v>
      </c>
      <c r="AR459" s="194"/>
      <c r="AS459" s="194"/>
      <c r="AT459" s="360"/>
      <c r="AU459" s="194" t="s">
        <v>615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604</v>
      </c>
      <c r="AF460" s="194"/>
      <c r="AG460" s="194"/>
      <c r="AH460" s="360"/>
      <c r="AI460" s="359" t="s">
        <v>607</v>
      </c>
      <c r="AJ460" s="194"/>
      <c r="AK460" s="194"/>
      <c r="AL460" s="194"/>
      <c r="AM460" s="359" t="s">
        <v>612</v>
      </c>
      <c r="AN460" s="194"/>
      <c r="AO460" s="194"/>
      <c r="AP460" s="360"/>
      <c r="AQ460" s="359" t="s">
        <v>602</v>
      </c>
      <c r="AR460" s="194"/>
      <c r="AS460" s="194"/>
      <c r="AT460" s="360"/>
      <c r="AU460" s="194" t="s">
        <v>604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0.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578</v>
      </c>
      <c r="AE702" s="368"/>
      <c r="AF702" s="368"/>
      <c r="AG702" s="410" t="s">
        <v>579</v>
      </c>
      <c r="AH702" s="411"/>
      <c r="AI702" s="411"/>
      <c r="AJ702" s="411"/>
      <c r="AK702" s="411"/>
      <c r="AL702" s="411"/>
      <c r="AM702" s="411"/>
      <c r="AN702" s="411"/>
      <c r="AO702" s="411"/>
      <c r="AP702" s="411"/>
      <c r="AQ702" s="411"/>
      <c r="AR702" s="411"/>
      <c r="AS702" s="411"/>
      <c r="AT702" s="411"/>
      <c r="AU702" s="411"/>
      <c r="AV702" s="411"/>
      <c r="AW702" s="411"/>
      <c r="AX702" s="412"/>
    </row>
    <row r="703" spans="1:50" ht="60.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578</v>
      </c>
      <c r="AE703" s="348"/>
      <c r="AF703" s="348"/>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60.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578</v>
      </c>
      <c r="AE704" s="807"/>
      <c r="AF704" s="807"/>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578</v>
      </c>
      <c r="AE705" s="738"/>
      <c r="AF705" s="738"/>
      <c r="AG705" s="123" t="s">
        <v>684</v>
      </c>
      <c r="AH705" s="100"/>
      <c r="AI705" s="100"/>
      <c r="AJ705" s="100"/>
      <c r="AK705" s="100"/>
      <c r="AL705" s="100"/>
      <c r="AM705" s="100"/>
      <c r="AN705" s="100"/>
      <c r="AO705" s="100"/>
      <c r="AP705" s="100"/>
      <c r="AQ705" s="100"/>
      <c r="AR705" s="100"/>
      <c r="AS705" s="100"/>
      <c r="AT705" s="100"/>
      <c r="AU705" s="100"/>
      <c r="AV705" s="100"/>
      <c r="AW705" s="100"/>
      <c r="AX705" s="124"/>
    </row>
    <row r="706" spans="1:50" ht="55.5" customHeight="1" x14ac:dyDescent="0.15">
      <c r="A706" s="667"/>
      <c r="B706" s="668"/>
      <c r="C706" s="818"/>
      <c r="D706" s="819"/>
      <c r="E706" s="754" t="s">
        <v>535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616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140.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616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578</v>
      </c>
      <c r="AE708" s="628"/>
      <c r="AF708" s="628"/>
      <c r="AG708" s="766" t="s">
        <v>582</v>
      </c>
      <c r="AH708" s="767"/>
      <c r="AI708" s="767"/>
      <c r="AJ708" s="767"/>
      <c r="AK708" s="767"/>
      <c r="AL708" s="767"/>
      <c r="AM708" s="767"/>
      <c r="AN708" s="767"/>
      <c r="AO708" s="767"/>
      <c r="AP708" s="767"/>
      <c r="AQ708" s="767"/>
      <c r="AR708" s="767"/>
      <c r="AS708" s="767"/>
      <c r="AT708" s="767"/>
      <c r="AU708" s="767"/>
      <c r="AV708" s="767"/>
      <c r="AW708" s="767"/>
      <c r="AX708" s="768"/>
    </row>
    <row r="709" spans="1:50" ht="48"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578</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678</v>
      </c>
      <c r="AE710" s="348"/>
      <c r="AF710" s="348"/>
      <c r="AG710" s="117" t="s">
        <v>679</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578</v>
      </c>
      <c r="AE711" s="348"/>
      <c r="AF711" s="348"/>
      <c r="AG711" s="117" t="s">
        <v>585</v>
      </c>
      <c r="AH711" s="118"/>
      <c r="AI711" s="118"/>
      <c r="AJ711" s="118"/>
      <c r="AK711" s="118"/>
      <c r="AL711" s="118"/>
      <c r="AM711" s="118"/>
      <c r="AN711" s="118"/>
      <c r="AO711" s="118"/>
      <c r="AP711" s="118"/>
      <c r="AQ711" s="118"/>
      <c r="AR711" s="118"/>
      <c r="AS711" s="118"/>
      <c r="AT711" s="118"/>
      <c r="AU711" s="118"/>
      <c r="AV711" s="118"/>
      <c r="AW711" s="118"/>
      <c r="AX711" s="119"/>
    </row>
    <row r="712" spans="1:50" ht="85.5" customHeight="1" x14ac:dyDescent="0.15">
      <c r="A712" s="667"/>
      <c r="B712" s="669"/>
      <c r="C712" s="422" t="s">
        <v>494</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578</v>
      </c>
      <c r="AE712" s="807"/>
      <c r="AF712" s="807"/>
      <c r="AG712" s="834" t="s">
        <v>663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495</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584</v>
      </c>
      <c r="AE713" s="348"/>
      <c r="AF713" s="684"/>
      <c r="AG713" s="117" t="s">
        <v>680</v>
      </c>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70"/>
      <c r="B714" s="671"/>
      <c r="C714" s="672" t="s">
        <v>459</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578</v>
      </c>
      <c r="AE714" s="832"/>
      <c r="AF714" s="833"/>
      <c r="AG714" s="760" t="s">
        <v>586</v>
      </c>
      <c r="AH714" s="761"/>
      <c r="AI714" s="761"/>
      <c r="AJ714" s="761"/>
      <c r="AK714" s="761"/>
      <c r="AL714" s="761"/>
      <c r="AM714" s="761"/>
      <c r="AN714" s="761"/>
      <c r="AO714" s="761"/>
      <c r="AP714" s="761"/>
      <c r="AQ714" s="761"/>
      <c r="AR714" s="761"/>
      <c r="AS714" s="761"/>
      <c r="AT714" s="761"/>
      <c r="AU714" s="761"/>
      <c r="AV714" s="761"/>
      <c r="AW714" s="761"/>
      <c r="AX714" s="762"/>
    </row>
    <row r="715" spans="1:50" ht="46.5" customHeight="1" x14ac:dyDescent="0.15">
      <c r="A715" s="665" t="s">
        <v>41</v>
      </c>
      <c r="B715" s="808"/>
      <c r="C715" s="809" t="s">
        <v>460</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578</v>
      </c>
      <c r="AE715" s="628"/>
      <c r="AF715" s="752"/>
      <c r="AG715" s="766" t="s">
        <v>661</v>
      </c>
      <c r="AH715" s="767"/>
      <c r="AI715" s="767"/>
      <c r="AJ715" s="767"/>
      <c r="AK715" s="767"/>
      <c r="AL715" s="767"/>
      <c r="AM715" s="767"/>
      <c r="AN715" s="767"/>
      <c r="AO715" s="767"/>
      <c r="AP715" s="767"/>
      <c r="AQ715" s="767"/>
      <c r="AR715" s="767"/>
      <c r="AS715" s="767"/>
      <c r="AT715" s="767"/>
      <c r="AU715" s="767"/>
      <c r="AV715" s="767"/>
      <c r="AW715" s="767"/>
      <c r="AX715" s="768"/>
    </row>
    <row r="716" spans="1:50" ht="60.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578</v>
      </c>
      <c r="AE716" s="652"/>
      <c r="AF716" s="652"/>
      <c r="AG716" s="117" t="s">
        <v>617</v>
      </c>
      <c r="AH716" s="118"/>
      <c r="AI716" s="118"/>
      <c r="AJ716" s="118"/>
      <c r="AK716" s="118"/>
      <c r="AL716" s="118"/>
      <c r="AM716" s="118"/>
      <c r="AN716" s="118"/>
      <c r="AO716" s="118"/>
      <c r="AP716" s="118"/>
      <c r="AQ716" s="118"/>
      <c r="AR716" s="118"/>
      <c r="AS716" s="118"/>
      <c r="AT716" s="118"/>
      <c r="AU716" s="118"/>
      <c r="AV716" s="118"/>
      <c r="AW716" s="118"/>
      <c r="AX716" s="119"/>
    </row>
    <row r="717" spans="1:50" ht="46.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578</v>
      </c>
      <c r="AE717" s="348"/>
      <c r="AF717" s="348"/>
      <c r="AG717" s="117" t="s">
        <v>660</v>
      </c>
      <c r="AH717" s="118"/>
      <c r="AI717" s="118"/>
      <c r="AJ717" s="118"/>
      <c r="AK717" s="118"/>
      <c r="AL717" s="118"/>
      <c r="AM717" s="118"/>
      <c r="AN717" s="118"/>
      <c r="AO717" s="118"/>
      <c r="AP717" s="118"/>
      <c r="AQ717" s="118"/>
      <c r="AR717" s="118"/>
      <c r="AS717" s="118"/>
      <c r="AT717" s="118"/>
      <c r="AU717" s="118"/>
      <c r="AV717" s="118"/>
      <c r="AW717" s="118"/>
      <c r="AX717" s="119"/>
    </row>
    <row r="718" spans="1:50" ht="46.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578</v>
      </c>
      <c r="AE718" s="348"/>
      <c r="AF718" s="348"/>
      <c r="AG718" s="125" t="s">
        <v>662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584</v>
      </c>
      <c r="AE719" s="628"/>
      <c r="AF719" s="628"/>
      <c r="AG719" s="123" t="s">
        <v>602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689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690</v>
      </c>
      <c r="B731" s="824"/>
      <c r="C731" s="824"/>
      <c r="D731" s="824"/>
      <c r="E731" s="825"/>
      <c r="F731" s="753" t="s">
        <v>691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536</v>
      </c>
      <c r="B733" s="697"/>
      <c r="C733" s="697"/>
      <c r="D733" s="697"/>
      <c r="E733" s="698"/>
      <c r="F733" s="662" t="s">
        <v>692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619</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502</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588</v>
      </c>
      <c r="H737" s="314"/>
      <c r="I737" s="314"/>
      <c r="J737" s="314"/>
      <c r="K737" s="314"/>
      <c r="L737" s="314"/>
      <c r="M737" s="314"/>
      <c r="N737" s="314"/>
      <c r="O737" s="314"/>
      <c r="P737" s="315"/>
      <c r="Q737" s="326" t="s">
        <v>360</v>
      </c>
      <c r="R737" s="326"/>
      <c r="S737" s="326"/>
      <c r="T737" s="326"/>
      <c r="U737" s="326"/>
      <c r="V737" s="326"/>
      <c r="W737" s="313" t="s">
        <v>588</v>
      </c>
      <c r="X737" s="314"/>
      <c r="Y737" s="314"/>
      <c r="Z737" s="314"/>
      <c r="AA737" s="314"/>
      <c r="AB737" s="314"/>
      <c r="AC737" s="314"/>
      <c r="AD737" s="314"/>
      <c r="AE737" s="314"/>
      <c r="AF737" s="315"/>
      <c r="AG737" s="326" t="s">
        <v>361</v>
      </c>
      <c r="AH737" s="326"/>
      <c r="AI737" s="326"/>
      <c r="AJ737" s="326"/>
      <c r="AK737" s="326"/>
      <c r="AL737" s="326"/>
      <c r="AM737" s="313" t="s">
        <v>593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588</v>
      </c>
      <c r="H738" s="314"/>
      <c r="I738" s="314"/>
      <c r="J738" s="314"/>
      <c r="K738" s="314"/>
      <c r="L738" s="314"/>
      <c r="M738" s="314"/>
      <c r="N738" s="314"/>
      <c r="O738" s="314"/>
      <c r="P738" s="314"/>
      <c r="Q738" s="326" t="s">
        <v>363</v>
      </c>
      <c r="R738" s="326"/>
      <c r="S738" s="326"/>
      <c r="T738" s="326"/>
      <c r="U738" s="326"/>
      <c r="V738" s="326"/>
      <c r="W738" s="313" t="s">
        <v>589</v>
      </c>
      <c r="X738" s="314"/>
      <c r="Y738" s="314"/>
      <c r="Z738" s="314"/>
      <c r="AA738" s="314"/>
      <c r="AB738" s="314"/>
      <c r="AC738" s="314"/>
      <c r="AD738" s="314"/>
      <c r="AE738" s="314"/>
      <c r="AF738" s="315"/>
      <c r="AG738" s="279" t="s">
        <v>364</v>
      </c>
      <c r="AH738" s="279"/>
      <c r="AI738" s="279"/>
      <c r="AJ738" s="279"/>
      <c r="AK738" s="279"/>
      <c r="AL738" s="279"/>
      <c r="AM738" s="313" t="s">
        <v>592</v>
      </c>
      <c r="AN738" s="314"/>
      <c r="AO738" s="314"/>
      <c r="AP738" s="314"/>
      <c r="AQ738" s="314"/>
      <c r="AR738" s="314"/>
      <c r="AS738" s="314"/>
      <c r="AT738" s="314"/>
      <c r="AU738" s="314"/>
      <c r="AV738" s="315"/>
      <c r="AW738" s="87"/>
      <c r="AX738" s="88"/>
    </row>
    <row r="739" spans="1:50" ht="24.75" customHeight="1" thickBot="1" x14ac:dyDescent="0.2">
      <c r="A739" s="685" t="s">
        <v>488</v>
      </c>
      <c r="B739" s="686"/>
      <c r="C739" s="686"/>
      <c r="D739" s="686"/>
      <c r="E739" s="686"/>
      <c r="F739" s="686"/>
      <c r="G739" s="316" t="s">
        <v>677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538</v>
      </c>
      <c r="B740" s="635"/>
      <c r="C740" s="635"/>
      <c r="D740" s="635"/>
      <c r="E740" s="635"/>
      <c r="F740" s="636"/>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540</v>
      </c>
      <c r="B779" s="654"/>
      <c r="C779" s="654"/>
      <c r="D779" s="654"/>
      <c r="E779" s="654"/>
      <c r="F779" s="655"/>
      <c r="G779" s="618" t="s">
        <v>639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640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594</v>
      </c>
      <c r="H781" s="694"/>
      <c r="I781" s="694"/>
      <c r="J781" s="694"/>
      <c r="K781" s="695"/>
      <c r="L781" s="687" t="s">
        <v>624</v>
      </c>
      <c r="M781" s="688"/>
      <c r="N781" s="688"/>
      <c r="O781" s="688"/>
      <c r="P781" s="688"/>
      <c r="Q781" s="688"/>
      <c r="R781" s="688"/>
      <c r="S781" s="688"/>
      <c r="T781" s="688"/>
      <c r="U781" s="688"/>
      <c r="V781" s="688"/>
      <c r="W781" s="688"/>
      <c r="X781" s="689"/>
      <c r="Y781" s="413">
        <v>10</v>
      </c>
      <c r="Z781" s="414"/>
      <c r="AA781" s="414"/>
      <c r="AB781" s="829"/>
      <c r="AC781" s="693" t="s">
        <v>597</v>
      </c>
      <c r="AD781" s="694"/>
      <c r="AE781" s="694"/>
      <c r="AF781" s="694"/>
      <c r="AG781" s="695"/>
      <c r="AH781" s="687" t="s">
        <v>624</v>
      </c>
      <c r="AI781" s="688"/>
      <c r="AJ781" s="688"/>
      <c r="AK781" s="688"/>
      <c r="AL781" s="688"/>
      <c r="AM781" s="688"/>
      <c r="AN781" s="688"/>
      <c r="AO781" s="688"/>
      <c r="AP781" s="688"/>
      <c r="AQ781" s="688"/>
      <c r="AR781" s="688"/>
      <c r="AS781" s="688"/>
      <c r="AT781" s="689"/>
      <c r="AU781" s="413">
        <v>4.5</v>
      </c>
      <c r="AV781" s="414"/>
      <c r="AW781" s="414"/>
      <c r="AX781" s="415"/>
    </row>
    <row r="782" spans="1:50" ht="24.75" customHeight="1" x14ac:dyDescent="0.15">
      <c r="A782" s="656"/>
      <c r="B782" s="657"/>
      <c r="C782" s="657"/>
      <c r="D782" s="657"/>
      <c r="E782" s="657"/>
      <c r="F782" s="658"/>
      <c r="G782" s="598" t="s">
        <v>634</v>
      </c>
      <c r="H782" s="599"/>
      <c r="I782" s="599"/>
      <c r="J782" s="599"/>
      <c r="K782" s="600"/>
      <c r="L782" s="621" t="s">
        <v>637</v>
      </c>
      <c r="M782" s="622"/>
      <c r="N782" s="622"/>
      <c r="O782" s="622"/>
      <c r="P782" s="622"/>
      <c r="Q782" s="622"/>
      <c r="R782" s="622"/>
      <c r="S782" s="622"/>
      <c r="T782" s="622"/>
      <c r="U782" s="622"/>
      <c r="V782" s="622"/>
      <c r="W782" s="622"/>
      <c r="X782" s="623"/>
      <c r="Y782" s="624">
        <v>0.5</v>
      </c>
      <c r="Z782" s="625"/>
      <c r="AA782" s="625"/>
      <c r="AB782" s="632"/>
      <c r="AC782" s="598" t="s">
        <v>621</v>
      </c>
      <c r="AD782" s="599"/>
      <c r="AE782" s="599"/>
      <c r="AF782" s="599"/>
      <c r="AG782" s="600"/>
      <c r="AH782" s="621" t="s">
        <v>623</v>
      </c>
      <c r="AI782" s="622"/>
      <c r="AJ782" s="622"/>
      <c r="AK782" s="622"/>
      <c r="AL782" s="622"/>
      <c r="AM782" s="622"/>
      <c r="AN782" s="622"/>
      <c r="AO782" s="622"/>
      <c r="AP782" s="622"/>
      <c r="AQ782" s="622"/>
      <c r="AR782" s="622"/>
      <c r="AS782" s="622"/>
      <c r="AT782" s="623"/>
      <c r="AU782" s="624">
        <v>1</v>
      </c>
      <c r="AV782" s="625"/>
      <c r="AW782" s="625"/>
      <c r="AX782" s="626"/>
    </row>
    <row r="783" spans="1:50" ht="24.75" customHeight="1" x14ac:dyDescent="0.15">
      <c r="A783" s="656"/>
      <c r="B783" s="657"/>
      <c r="C783" s="657"/>
      <c r="D783" s="657"/>
      <c r="E783" s="657"/>
      <c r="F783" s="658"/>
      <c r="G783" s="598" t="s">
        <v>621</v>
      </c>
      <c r="H783" s="599"/>
      <c r="I783" s="599"/>
      <c r="J783" s="599"/>
      <c r="K783" s="600"/>
      <c r="L783" s="621" t="s">
        <v>636</v>
      </c>
      <c r="M783" s="622"/>
      <c r="N783" s="622"/>
      <c r="O783" s="622"/>
      <c r="P783" s="622"/>
      <c r="Q783" s="622"/>
      <c r="R783" s="622"/>
      <c r="S783" s="622"/>
      <c r="T783" s="622"/>
      <c r="U783" s="622"/>
      <c r="V783" s="622"/>
      <c r="W783" s="622"/>
      <c r="X783" s="623"/>
      <c r="Y783" s="624">
        <v>1.7</v>
      </c>
      <c r="Z783" s="625"/>
      <c r="AA783" s="625"/>
      <c r="AB783" s="632"/>
      <c r="AC783" s="598" t="s">
        <v>622</v>
      </c>
      <c r="AD783" s="599"/>
      <c r="AE783" s="599"/>
      <c r="AF783" s="599"/>
      <c r="AG783" s="600"/>
      <c r="AH783" s="621" t="s">
        <v>626</v>
      </c>
      <c r="AI783" s="622"/>
      <c r="AJ783" s="622"/>
      <c r="AK783" s="622"/>
      <c r="AL783" s="622"/>
      <c r="AM783" s="622"/>
      <c r="AN783" s="622"/>
      <c r="AO783" s="622"/>
      <c r="AP783" s="622"/>
      <c r="AQ783" s="622"/>
      <c r="AR783" s="622"/>
      <c r="AS783" s="622"/>
      <c r="AT783" s="623"/>
      <c r="AU783" s="624">
        <v>3.8</v>
      </c>
      <c r="AV783" s="625"/>
      <c r="AW783" s="625"/>
      <c r="AX783" s="626"/>
    </row>
    <row r="784" spans="1:50" ht="24.75" customHeight="1" x14ac:dyDescent="0.15">
      <c r="A784" s="656"/>
      <c r="B784" s="657"/>
      <c r="C784" s="657"/>
      <c r="D784" s="657"/>
      <c r="E784" s="657"/>
      <c r="F784" s="658"/>
      <c r="G784" s="598" t="s">
        <v>635</v>
      </c>
      <c r="H784" s="599"/>
      <c r="I784" s="599"/>
      <c r="J784" s="599"/>
      <c r="K784" s="600"/>
      <c r="L784" s="621" t="s">
        <v>638</v>
      </c>
      <c r="M784" s="622"/>
      <c r="N784" s="622"/>
      <c r="O784" s="622"/>
      <c r="P784" s="622"/>
      <c r="Q784" s="622"/>
      <c r="R784" s="622"/>
      <c r="S784" s="622"/>
      <c r="T784" s="622"/>
      <c r="U784" s="622"/>
      <c r="V784" s="622"/>
      <c r="W784" s="622"/>
      <c r="X784" s="623"/>
      <c r="Y784" s="624">
        <v>4.4000000000000004</v>
      </c>
      <c r="Z784" s="625"/>
      <c r="AA784" s="625"/>
      <c r="AB784" s="632"/>
      <c r="AC784" s="598" t="s">
        <v>625</v>
      </c>
      <c r="AD784" s="599"/>
      <c r="AE784" s="599"/>
      <c r="AF784" s="599"/>
      <c r="AG784" s="600"/>
      <c r="AH784" s="621" t="s">
        <v>627</v>
      </c>
      <c r="AI784" s="622"/>
      <c r="AJ784" s="622"/>
      <c r="AK784" s="622"/>
      <c r="AL784" s="622"/>
      <c r="AM784" s="622"/>
      <c r="AN784" s="622"/>
      <c r="AO784" s="622"/>
      <c r="AP784" s="622"/>
      <c r="AQ784" s="622"/>
      <c r="AR784" s="622"/>
      <c r="AS784" s="622"/>
      <c r="AT784" s="623"/>
      <c r="AU784" s="624">
        <v>11</v>
      </c>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16.600000000000001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20.3</v>
      </c>
      <c r="AV791" s="856"/>
      <c r="AW791" s="856"/>
      <c r="AX791" s="858"/>
    </row>
    <row r="792" spans="1:50" ht="24.75" customHeight="1" x14ac:dyDescent="0.15">
      <c r="A792" s="656"/>
      <c r="B792" s="657"/>
      <c r="C792" s="657"/>
      <c r="D792" s="657"/>
      <c r="E792" s="657"/>
      <c r="F792" s="658"/>
      <c r="G792" s="618" t="s">
        <v>641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620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656</v>
      </c>
      <c r="H794" s="694"/>
      <c r="I794" s="694"/>
      <c r="J794" s="694"/>
      <c r="K794" s="695"/>
      <c r="L794" s="687" t="s">
        <v>658</v>
      </c>
      <c r="M794" s="688"/>
      <c r="N794" s="688"/>
      <c r="O794" s="688"/>
      <c r="P794" s="688"/>
      <c r="Q794" s="688"/>
      <c r="R794" s="688"/>
      <c r="S794" s="688"/>
      <c r="T794" s="688"/>
      <c r="U794" s="688"/>
      <c r="V794" s="688"/>
      <c r="W794" s="688"/>
      <c r="X794" s="689"/>
      <c r="Y794" s="413">
        <v>2.9</v>
      </c>
      <c r="Z794" s="414"/>
      <c r="AA794" s="414"/>
      <c r="AB794" s="829"/>
      <c r="AC794" s="693" t="s">
        <v>598</v>
      </c>
      <c r="AD794" s="694"/>
      <c r="AE794" s="694"/>
      <c r="AF794" s="694"/>
      <c r="AG794" s="695"/>
      <c r="AH794" s="687" t="s">
        <v>624</v>
      </c>
      <c r="AI794" s="688"/>
      <c r="AJ794" s="688"/>
      <c r="AK794" s="688"/>
      <c r="AL794" s="688"/>
      <c r="AM794" s="688"/>
      <c r="AN794" s="688"/>
      <c r="AO794" s="688"/>
      <c r="AP794" s="688"/>
      <c r="AQ794" s="688"/>
      <c r="AR794" s="688"/>
      <c r="AS794" s="688"/>
      <c r="AT794" s="689"/>
      <c r="AU794" s="413">
        <v>3.5</v>
      </c>
      <c r="AV794" s="414"/>
      <c r="AW794" s="414"/>
      <c r="AX794" s="415"/>
    </row>
    <row r="795" spans="1:50" ht="24.75" customHeight="1" x14ac:dyDescent="0.15">
      <c r="A795" s="656"/>
      <c r="B795" s="657"/>
      <c r="C795" s="657"/>
      <c r="D795" s="657"/>
      <c r="E795" s="657"/>
      <c r="F795" s="658"/>
      <c r="G795" s="598" t="s">
        <v>657</v>
      </c>
      <c r="H795" s="599"/>
      <c r="I795" s="599"/>
      <c r="J795" s="599"/>
      <c r="K795" s="600"/>
      <c r="L795" s="621" t="s">
        <v>659</v>
      </c>
      <c r="M795" s="622"/>
      <c r="N795" s="622"/>
      <c r="O795" s="622"/>
      <c r="P795" s="622"/>
      <c r="Q795" s="622"/>
      <c r="R795" s="622"/>
      <c r="S795" s="622"/>
      <c r="T795" s="622"/>
      <c r="U795" s="622"/>
      <c r="V795" s="622"/>
      <c r="W795" s="622"/>
      <c r="X795" s="623"/>
      <c r="Y795" s="624">
        <v>1.8</v>
      </c>
      <c r="Z795" s="625"/>
      <c r="AA795" s="625"/>
      <c r="AB795" s="632"/>
      <c r="AC795" s="598" t="s">
        <v>595</v>
      </c>
      <c r="AD795" s="599"/>
      <c r="AE795" s="599"/>
      <c r="AF795" s="599"/>
      <c r="AG795" s="600"/>
      <c r="AH795" s="621" t="s">
        <v>628</v>
      </c>
      <c r="AI795" s="622"/>
      <c r="AJ795" s="622"/>
      <c r="AK795" s="622"/>
      <c r="AL795" s="622"/>
      <c r="AM795" s="622"/>
      <c r="AN795" s="622"/>
      <c r="AO795" s="622"/>
      <c r="AP795" s="622"/>
      <c r="AQ795" s="622"/>
      <c r="AR795" s="622"/>
      <c r="AS795" s="622"/>
      <c r="AT795" s="623"/>
      <c r="AU795" s="624">
        <v>1.7</v>
      </c>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t="s">
        <v>596</v>
      </c>
      <c r="AD796" s="599"/>
      <c r="AE796" s="599"/>
      <c r="AF796" s="599"/>
      <c r="AG796" s="600"/>
      <c r="AH796" s="621" t="s">
        <v>630</v>
      </c>
      <c r="AI796" s="622"/>
      <c r="AJ796" s="622"/>
      <c r="AK796" s="622"/>
      <c r="AL796" s="622"/>
      <c r="AM796" s="622"/>
      <c r="AN796" s="622"/>
      <c r="AO796" s="622"/>
      <c r="AP796" s="622"/>
      <c r="AQ796" s="622"/>
      <c r="AR796" s="622"/>
      <c r="AS796" s="622"/>
      <c r="AT796" s="623"/>
      <c r="AU796" s="624">
        <v>2.9</v>
      </c>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4.7</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8.1</v>
      </c>
      <c r="AV804" s="856"/>
      <c r="AW804" s="856"/>
      <c r="AX804" s="858"/>
    </row>
    <row r="805" spans="1:50" ht="24.75" customHeight="1" x14ac:dyDescent="0.15">
      <c r="A805" s="656"/>
      <c r="B805" s="657"/>
      <c r="C805" s="657"/>
      <c r="D805" s="657"/>
      <c r="E805" s="657"/>
      <c r="F805" s="658"/>
      <c r="G805" s="618" t="s">
        <v>642</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669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631</v>
      </c>
      <c r="H807" s="694"/>
      <c r="I807" s="694"/>
      <c r="J807" s="694"/>
      <c r="K807" s="695"/>
      <c r="L807" s="687" t="s">
        <v>632</v>
      </c>
      <c r="M807" s="688"/>
      <c r="N807" s="688"/>
      <c r="O807" s="688"/>
      <c r="P807" s="688"/>
      <c r="Q807" s="688"/>
      <c r="R807" s="688"/>
      <c r="S807" s="688"/>
      <c r="T807" s="688"/>
      <c r="U807" s="688"/>
      <c r="V807" s="688"/>
      <c r="W807" s="688"/>
      <c r="X807" s="689"/>
      <c r="Y807" s="413">
        <v>0.3</v>
      </c>
      <c r="Z807" s="414"/>
      <c r="AA807" s="414"/>
      <c r="AB807" s="829"/>
      <c r="AC807" s="693" t="s">
        <v>665</v>
      </c>
      <c r="AD807" s="694"/>
      <c r="AE807" s="694"/>
      <c r="AF807" s="694"/>
      <c r="AG807" s="695"/>
      <c r="AH807" s="687" t="s">
        <v>666</v>
      </c>
      <c r="AI807" s="688"/>
      <c r="AJ807" s="688"/>
      <c r="AK807" s="688"/>
      <c r="AL807" s="688"/>
      <c r="AM807" s="688"/>
      <c r="AN807" s="688"/>
      <c r="AO807" s="688"/>
      <c r="AP807" s="688"/>
      <c r="AQ807" s="688"/>
      <c r="AR807" s="688"/>
      <c r="AS807" s="688"/>
      <c r="AT807" s="689"/>
      <c r="AU807" s="413">
        <v>6.7</v>
      </c>
      <c r="AV807" s="414"/>
      <c r="AW807" s="414"/>
      <c r="AX807" s="415"/>
    </row>
    <row r="808" spans="1:50" ht="24.75" customHeight="1" x14ac:dyDescent="0.15">
      <c r="A808" s="656"/>
      <c r="B808" s="657"/>
      <c r="C808" s="657"/>
      <c r="D808" s="657"/>
      <c r="E808" s="657"/>
      <c r="F808" s="658"/>
      <c r="G808" s="598" t="s">
        <v>629</v>
      </c>
      <c r="H808" s="599"/>
      <c r="I808" s="599"/>
      <c r="J808" s="599"/>
      <c r="K808" s="600"/>
      <c r="L808" s="621" t="s">
        <v>633</v>
      </c>
      <c r="M808" s="622"/>
      <c r="N808" s="622"/>
      <c r="O808" s="622"/>
      <c r="P808" s="622"/>
      <c r="Q808" s="622"/>
      <c r="R808" s="622"/>
      <c r="S808" s="622"/>
      <c r="T808" s="622"/>
      <c r="U808" s="622"/>
      <c r="V808" s="622"/>
      <c r="W808" s="622"/>
      <c r="X808" s="623"/>
      <c r="Y808" s="624">
        <v>1.1000000000000001</v>
      </c>
      <c r="Z808" s="625"/>
      <c r="AA808" s="625"/>
      <c r="AB808" s="632"/>
      <c r="AC808" s="598" t="s">
        <v>667</v>
      </c>
      <c r="AD808" s="599"/>
      <c r="AE808" s="599"/>
      <c r="AF808" s="599"/>
      <c r="AG808" s="600"/>
      <c r="AH808" s="621" t="s">
        <v>668</v>
      </c>
      <c r="AI808" s="622"/>
      <c r="AJ808" s="622"/>
      <c r="AK808" s="622"/>
      <c r="AL808" s="622"/>
      <c r="AM808" s="622"/>
      <c r="AN808" s="622"/>
      <c r="AO808" s="622"/>
      <c r="AP808" s="622"/>
      <c r="AQ808" s="622"/>
      <c r="AR808" s="622"/>
      <c r="AS808" s="622"/>
      <c r="AT808" s="623"/>
      <c r="AU808" s="624">
        <v>4.3</v>
      </c>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1.4000000000000001</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11</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492</v>
      </c>
      <c r="AM831" s="307"/>
      <c r="AN831" s="30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485</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138.75" customHeight="1" x14ac:dyDescent="0.15">
      <c r="A837" s="401">
        <v>1</v>
      </c>
      <c r="B837" s="401">
        <v>1</v>
      </c>
      <c r="C837" s="387" t="s">
        <v>644</v>
      </c>
      <c r="D837" s="369"/>
      <c r="E837" s="369"/>
      <c r="F837" s="369"/>
      <c r="G837" s="369"/>
      <c r="H837" s="369"/>
      <c r="I837" s="369"/>
      <c r="J837" s="370">
        <v>3010401009628</v>
      </c>
      <c r="K837" s="371"/>
      <c r="L837" s="371"/>
      <c r="M837" s="371"/>
      <c r="N837" s="371"/>
      <c r="O837" s="371"/>
      <c r="P837" s="388" t="s">
        <v>647</v>
      </c>
      <c r="Q837" s="372"/>
      <c r="R837" s="372"/>
      <c r="S837" s="372"/>
      <c r="T837" s="372"/>
      <c r="U837" s="372"/>
      <c r="V837" s="372"/>
      <c r="W837" s="372"/>
      <c r="X837" s="372"/>
      <c r="Y837" s="373">
        <v>17</v>
      </c>
      <c r="Z837" s="374"/>
      <c r="AA837" s="374"/>
      <c r="AB837" s="375"/>
      <c r="AC837" s="383" t="s">
        <v>527</v>
      </c>
      <c r="AD837" s="384"/>
      <c r="AE837" s="384"/>
      <c r="AF837" s="384"/>
      <c r="AG837" s="384"/>
      <c r="AH837" s="385">
        <v>3</v>
      </c>
      <c r="AI837" s="386"/>
      <c r="AJ837" s="386"/>
      <c r="AK837" s="386"/>
      <c r="AL837" s="379">
        <v>90.6</v>
      </c>
      <c r="AM837" s="380"/>
      <c r="AN837" s="380"/>
      <c r="AO837" s="381"/>
      <c r="AP837" s="382" t="s">
        <v>651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485</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138.75" customHeight="1" x14ac:dyDescent="0.15">
      <c r="A870" s="401">
        <v>1</v>
      </c>
      <c r="B870" s="401">
        <v>1</v>
      </c>
      <c r="C870" s="387" t="s">
        <v>648</v>
      </c>
      <c r="D870" s="369"/>
      <c r="E870" s="369"/>
      <c r="F870" s="369"/>
      <c r="G870" s="369"/>
      <c r="H870" s="369"/>
      <c r="I870" s="369"/>
      <c r="J870" s="370">
        <v>5140005004060</v>
      </c>
      <c r="K870" s="371"/>
      <c r="L870" s="371"/>
      <c r="M870" s="371"/>
      <c r="N870" s="371"/>
      <c r="O870" s="371"/>
      <c r="P870" s="388" t="s">
        <v>673</v>
      </c>
      <c r="Q870" s="372"/>
      <c r="R870" s="372"/>
      <c r="S870" s="372"/>
      <c r="T870" s="372"/>
      <c r="U870" s="372"/>
      <c r="V870" s="372"/>
      <c r="W870" s="372"/>
      <c r="X870" s="372"/>
      <c r="Y870" s="373">
        <v>20</v>
      </c>
      <c r="Z870" s="374"/>
      <c r="AA870" s="374"/>
      <c r="AB870" s="375"/>
      <c r="AC870" s="383" t="s">
        <v>533</v>
      </c>
      <c r="AD870" s="384"/>
      <c r="AE870" s="384"/>
      <c r="AF870" s="384"/>
      <c r="AG870" s="384"/>
      <c r="AH870" s="385" t="s">
        <v>681</v>
      </c>
      <c r="AI870" s="386"/>
      <c r="AJ870" s="386"/>
      <c r="AK870" s="386"/>
      <c r="AL870" s="379">
        <v>99.3</v>
      </c>
      <c r="AM870" s="380"/>
      <c r="AN870" s="380"/>
      <c r="AO870" s="381"/>
      <c r="AP870" s="382" t="s">
        <v>652</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485</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138.75" customHeight="1" x14ac:dyDescent="0.15">
      <c r="A903" s="401">
        <v>1</v>
      </c>
      <c r="B903" s="401">
        <v>1</v>
      </c>
      <c r="C903" s="387" t="s">
        <v>649</v>
      </c>
      <c r="D903" s="369"/>
      <c r="E903" s="369"/>
      <c r="F903" s="369"/>
      <c r="G903" s="369"/>
      <c r="H903" s="369"/>
      <c r="I903" s="369"/>
      <c r="J903" s="370">
        <v>9250005001134</v>
      </c>
      <c r="K903" s="371"/>
      <c r="L903" s="371"/>
      <c r="M903" s="371"/>
      <c r="N903" s="371"/>
      <c r="O903" s="371"/>
      <c r="P903" s="388" t="s">
        <v>645</v>
      </c>
      <c r="Q903" s="372"/>
      <c r="R903" s="372"/>
      <c r="S903" s="372"/>
      <c r="T903" s="372"/>
      <c r="U903" s="372"/>
      <c r="V903" s="372"/>
      <c r="W903" s="372"/>
      <c r="X903" s="372"/>
      <c r="Y903" s="373">
        <v>5</v>
      </c>
      <c r="Z903" s="374"/>
      <c r="AA903" s="374"/>
      <c r="AB903" s="375"/>
      <c r="AC903" s="383" t="s">
        <v>527</v>
      </c>
      <c r="AD903" s="384"/>
      <c r="AE903" s="384"/>
      <c r="AF903" s="384"/>
      <c r="AG903" s="384"/>
      <c r="AH903" s="385">
        <v>1</v>
      </c>
      <c r="AI903" s="386"/>
      <c r="AJ903" s="386"/>
      <c r="AK903" s="386"/>
      <c r="AL903" s="379">
        <v>97.6</v>
      </c>
      <c r="AM903" s="380"/>
      <c r="AN903" s="380"/>
      <c r="AO903" s="381"/>
      <c r="AP903" s="382" t="s">
        <v>653</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485</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138.75" customHeight="1" x14ac:dyDescent="0.15">
      <c r="A936" s="401">
        <v>1</v>
      </c>
      <c r="B936" s="401">
        <v>1</v>
      </c>
      <c r="C936" s="387" t="s">
        <v>650</v>
      </c>
      <c r="D936" s="369"/>
      <c r="E936" s="369"/>
      <c r="F936" s="369"/>
      <c r="G936" s="369"/>
      <c r="H936" s="369"/>
      <c r="I936" s="369"/>
      <c r="J936" s="370">
        <v>7130005004258</v>
      </c>
      <c r="K936" s="371"/>
      <c r="L936" s="371"/>
      <c r="M936" s="371"/>
      <c r="N936" s="371"/>
      <c r="O936" s="371"/>
      <c r="P936" s="388" t="s">
        <v>674</v>
      </c>
      <c r="Q936" s="372"/>
      <c r="R936" s="372"/>
      <c r="S936" s="372"/>
      <c r="T936" s="372"/>
      <c r="U936" s="372"/>
      <c r="V936" s="372"/>
      <c r="W936" s="372"/>
      <c r="X936" s="372"/>
      <c r="Y936" s="373">
        <v>8</v>
      </c>
      <c r="Z936" s="374"/>
      <c r="AA936" s="374"/>
      <c r="AB936" s="375"/>
      <c r="AC936" s="383" t="s">
        <v>533</v>
      </c>
      <c r="AD936" s="384"/>
      <c r="AE936" s="384"/>
      <c r="AF936" s="384"/>
      <c r="AG936" s="384"/>
      <c r="AH936" s="385" t="s">
        <v>682</v>
      </c>
      <c r="AI936" s="386"/>
      <c r="AJ936" s="386"/>
      <c r="AK936" s="386"/>
      <c r="AL936" s="379">
        <v>95.4</v>
      </c>
      <c r="AM936" s="380"/>
      <c r="AN936" s="380"/>
      <c r="AO936" s="381"/>
      <c r="AP936" s="382" t="s">
        <v>654</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485</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138.75" customHeight="1" x14ac:dyDescent="0.15">
      <c r="A969" s="401">
        <v>1</v>
      </c>
      <c r="B969" s="401">
        <v>1</v>
      </c>
      <c r="C969" s="387" t="s">
        <v>643</v>
      </c>
      <c r="D969" s="369"/>
      <c r="E969" s="369"/>
      <c r="F969" s="369"/>
      <c r="G969" s="369"/>
      <c r="H969" s="369"/>
      <c r="I969" s="369"/>
      <c r="J969" s="370">
        <v>9012405001282</v>
      </c>
      <c r="K969" s="371"/>
      <c r="L969" s="371"/>
      <c r="M969" s="371"/>
      <c r="N969" s="371"/>
      <c r="O969" s="371"/>
      <c r="P969" s="388" t="s">
        <v>646</v>
      </c>
      <c r="Q969" s="372"/>
      <c r="R969" s="372"/>
      <c r="S969" s="372"/>
      <c r="T969" s="372"/>
      <c r="U969" s="372"/>
      <c r="V969" s="372"/>
      <c r="W969" s="372"/>
      <c r="X969" s="372"/>
      <c r="Y969" s="373">
        <v>1</v>
      </c>
      <c r="Z969" s="374"/>
      <c r="AA969" s="374"/>
      <c r="AB969" s="375"/>
      <c r="AC969" s="383" t="s">
        <v>527</v>
      </c>
      <c r="AD969" s="384"/>
      <c r="AE969" s="384"/>
      <c r="AF969" s="384"/>
      <c r="AG969" s="384"/>
      <c r="AH969" s="385">
        <v>1</v>
      </c>
      <c r="AI969" s="386"/>
      <c r="AJ969" s="386"/>
      <c r="AK969" s="386"/>
      <c r="AL969" s="379">
        <v>67.8</v>
      </c>
      <c r="AM969" s="380"/>
      <c r="AN969" s="380"/>
      <c r="AO969" s="381"/>
      <c r="AP969" s="382" t="s">
        <v>653</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485</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138.75" customHeight="1" x14ac:dyDescent="0.15">
      <c r="A1002" s="401">
        <v>1</v>
      </c>
      <c r="B1002" s="401">
        <v>1</v>
      </c>
      <c r="C1002" s="387" t="s">
        <v>672</v>
      </c>
      <c r="D1002" s="369"/>
      <c r="E1002" s="369"/>
      <c r="F1002" s="369"/>
      <c r="G1002" s="369"/>
      <c r="H1002" s="369"/>
      <c r="I1002" s="369"/>
      <c r="J1002" s="370">
        <v>3010401011971</v>
      </c>
      <c r="K1002" s="371"/>
      <c r="L1002" s="371"/>
      <c r="M1002" s="371"/>
      <c r="N1002" s="371"/>
      <c r="O1002" s="371"/>
      <c r="P1002" s="388" t="s">
        <v>670</v>
      </c>
      <c r="Q1002" s="372"/>
      <c r="R1002" s="372"/>
      <c r="S1002" s="372"/>
      <c r="T1002" s="372"/>
      <c r="U1002" s="372"/>
      <c r="V1002" s="372"/>
      <c r="W1002" s="372"/>
      <c r="X1002" s="372"/>
      <c r="Y1002" s="373">
        <v>11</v>
      </c>
      <c r="Z1002" s="374"/>
      <c r="AA1002" s="374"/>
      <c r="AB1002" s="375"/>
      <c r="AC1002" s="383" t="s">
        <v>533</v>
      </c>
      <c r="AD1002" s="384"/>
      <c r="AE1002" s="384"/>
      <c r="AF1002" s="384"/>
      <c r="AG1002" s="384"/>
      <c r="AH1002" s="385" t="s">
        <v>683</v>
      </c>
      <c r="AI1002" s="386"/>
      <c r="AJ1002" s="386"/>
      <c r="AK1002" s="386"/>
      <c r="AL1002" s="379">
        <v>100</v>
      </c>
      <c r="AM1002" s="380"/>
      <c r="AN1002" s="380"/>
      <c r="AO1002" s="381"/>
      <c r="AP1002" s="382" t="s">
        <v>671</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485</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485</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465</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466</v>
      </c>
      <c r="AQ1101" s="395"/>
      <c r="AR1101" s="395"/>
      <c r="AS1101" s="395"/>
      <c r="AT1101" s="395"/>
      <c r="AU1101" s="395"/>
      <c r="AV1101" s="395"/>
      <c r="AW1101" s="395"/>
      <c r="AX1101" s="395"/>
    </row>
    <row r="1102" spans="1:50" ht="30" customHeight="1" x14ac:dyDescent="0.15">
      <c r="A1102" s="401">
        <v>1</v>
      </c>
      <c r="B1102" s="401">
        <v>1</v>
      </c>
      <c r="C1102" s="399"/>
      <c r="D1102" s="399"/>
      <c r="E1102" s="153" t="s">
        <v>685</v>
      </c>
      <c r="F1102" s="400"/>
      <c r="G1102" s="400"/>
      <c r="H1102" s="400"/>
      <c r="I1102" s="400"/>
      <c r="J1102" s="370" t="s">
        <v>685</v>
      </c>
      <c r="K1102" s="371"/>
      <c r="L1102" s="371"/>
      <c r="M1102" s="371"/>
      <c r="N1102" s="371"/>
      <c r="O1102" s="371"/>
      <c r="P1102" s="388" t="s">
        <v>686</v>
      </c>
      <c r="Q1102" s="372"/>
      <c r="R1102" s="372"/>
      <c r="S1102" s="372"/>
      <c r="T1102" s="372"/>
      <c r="U1102" s="372"/>
      <c r="V1102" s="372"/>
      <c r="W1102" s="372"/>
      <c r="X1102" s="372"/>
      <c r="Y1102" s="373" t="s">
        <v>685</v>
      </c>
      <c r="Z1102" s="374"/>
      <c r="AA1102" s="374"/>
      <c r="AB1102" s="375"/>
      <c r="AC1102" s="376"/>
      <c r="AD1102" s="376"/>
      <c r="AE1102" s="376"/>
      <c r="AF1102" s="376"/>
      <c r="AG1102" s="376"/>
      <c r="AH1102" s="377" t="s">
        <v>685</v>
      </c>
      <c r="AI1102" s="378"/>
      <c r="AJ1102" s="378"/>
      <c r="AK1102" s="378"/>
      <c r="AL1102" s="379" t="s">
        <v>685</v>
      </c>
      <c r="AM1102" s="380"/>
      <c r="AN1102" s="380"/>
      <c r="AO1102" s="381"/>
      <c r="AP1102" s="382" t="s">
        <v>687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83" max="49" man="1"/>
    <brk id="727" max="49" man="1"/>
    <brk id="739" max="49" man="1"/>
    <brk id="778"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578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664</v>
      </c>
      <c r="M3" s="13" t="str">
        <f t="shared" ref="M3:M11" si="2">IF(L3="","",K3)</f>
        <v>文教及び科学振興</v>
      </c>
      <c r="N3" s="13" t="str">
        <f>IF(M3="",N2,IF(N2&lt;&gt;"",CONCATENATE(N2,"、",M3),M3))</f>
        <v>文教及び科学振興</v>
      </c>
      <c r="O3" s="13"/>
      <c r="P3" s="12" t="s">
        <v>192</v>
      </c>
      <c r="Q3" s="17" t="s">
        <v>578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497</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497</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497</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497</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497</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497</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497</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497</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520</v>
      </c>
      <c r="H2" s="619"/>
      <c r="I2" s="619"/>
      <c r="J2" s="619"/>
      <c r="K2" s="619"/>
      <c r="L2" s="619"/>
      <c r="M2" s="619"/>
      <c r="N2" s="619"/>
      <c r="O2" s="619"/>
      <c r="P2" s="619"/>
      <c r="Q2" s="619"/>
      <c r="R2" s="619"/>
      <c r="S2" s="619"/>
      <c r="T2" s="619"/>
      <c r="U2" s="619"/>
      <c r="V2" s="619"/>
      <c r="W2" s="619"/>
      <c r="X2" s="619"/>
      <c r="Y2" s="619"/>
      <c r="Z2" s="619"/>
      <c r="AA2" s="619"/>
      <c r="AB2" s="620"/>
      <c r="AC2" s="618" t="s">
        <v>522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2017-06-28T08:20:09Z</cp:lastPrinted>
  <dcterms:created xsi:type="dcterms:W3CDTF">2012-03-13T00:50:25Z</dcterms:created>
  <dcterms:modified xsi:type="dcterms:W3CDTF">2017-09-07T01:54:46Z</dcterms:modified>
</cp:coreProperties>
</file>