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29年度行政事業レビュー関係\09_HP最終公表用元データ\28事業\0906格納\2045格納（高）\"/>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34"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<sst xmlns="http://schemas.openxmlformats.org/spreadsheetml/2006/main" count="2978" uniqueCount="674">
  <si>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</si>
  <si>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</si>
  <si>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</si>
  <si>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</si>
  <si>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</si>
  <si>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</si>
  <si>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</si>
  <si>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</si>
  <si>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</si>
  <si>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</si>
  <si>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</si>
  <si>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</si>
  <si>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</si>
  <si>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</si>
  <si>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</si>
  <si>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</si>
  <si>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</si>
  <si>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</si>
  <si>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</si>
  <si>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</si>
  <si>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</si>
  <si>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</si>
  <si>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</si>
  <si>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</si>
  <si>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</si>
  <si>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</si>
  <si>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</si>
  <si>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</si>
  <si>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</si>
  <si>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</si>
  <si>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</si>
  <si>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</si>
  <si>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</si>
  <si>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</si>
  <si>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</si>
  <si>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</si>
  <si>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</si>
  <si>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</si>
  <si>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</si>
  <si>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</si>
  <si>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</si>
  <si>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</si>
  <si>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</si>
  <si>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</si>
  <si>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</si>
  <si>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</si>
  <si>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</si>
  <si>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</si>
  <si>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</si>
  <si>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</si>
  <si>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</si>
  <si>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</si>
  <si>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</si>
  <si>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</si>
  <si>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</si>
  <si>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</si>
  <si>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</si>
  <si>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</si>
  <si>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</si>
  <si>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</si>
  <si>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</si>
  <si>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</si>
  <si>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</si>
  <si>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</si>
  <si>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</si>
  <si>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</si>
  <si>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</si>
  <si>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</si>
  <si>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</si>
  <si>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</si>
  <si>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</si>
  <si>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</si>
  <si>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</si>
  <si>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</si>
  <si>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</si>
  <si>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</si>
  <si>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</si>
  <si>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</si>
  <si>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</si>
  <si>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</si>
  <si>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</si>
  <si>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</si>
  <si>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</si>
  <si>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</si>
  <si>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</si>
  <si>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</si>
  <si>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</si>
  <si>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</si>
  <si>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</si>
  <si>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</si>
  <si>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</si>
  <si>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</si>
  <si>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</si>
  <si>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</si>
  <si>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</si>
  <si>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</si>
  <si>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</si>
  <si>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</si>
  <si>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</si>
  <si>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</si>
  <si>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</si>
  <si>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</si>
  <si>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</si>
  <si>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</si>
  <si>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</si>
  <si>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</si>
  <si>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</si>
  <si>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</si>
  <si>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</si>
  <si>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</si>
  <si>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</si>
  <si>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</si>
  <si>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</si>
  <si>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</si>
  <si>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</si>
  <si>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</si>
  <si>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</si>
  <si>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</si>
  <si>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</si>
  <si>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</si>
  <si>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</si>
  <si>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</si>
  <si>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</si>
  <si>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</si>
  <si>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</si>
  <si>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</si>
  <si>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</si>
  <si>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</si>
  <si>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</si>
  <si>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</si>
  <si>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</si>
  <si>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</si>
  <si>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</si>
  <si>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</si>
  <si>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</si>
  <si>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</si>
  <si>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</si>
  <si>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</si>
  <si>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</si>
  <si>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</si>
  <si>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</si>
  <si>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</si>
  <si>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</si>
  <si>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</si>
  <si>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</si>
  <si>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</si>
  <si>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</si>
  <si>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</si>
  <si>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</si>
  <si>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</si>
  <si>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</si>
  <si>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</si>
  <si>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</si>
  <si>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</si>
  <si>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</si>
  <si>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</si>
  <si>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</si>
  <si>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</si>
  <si>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</si>
  <si>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</si>
  <si>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</si>
  <si>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</si>
  <si>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</si>
  <si>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</si>
  <si>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</si>
  <si>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</si>
  <si>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</si>
  <si>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</si>
  <si>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</si>
  <si>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</si>
  <si>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</si>
  <si>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</si>
  <si>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</si>
  <si>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</si>
  <si>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</si>
  <si>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</si>
  <si>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</si>
  <si>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</si>
  <si>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</si>
  <si>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</si>
  <si>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</si>
  <si>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</si>
  <si>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</si>
  <si>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</si>
  <si>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</si>
  <si>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</si>
  <si>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</si>
  <si>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</si>
  <si>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</si>
  <si>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</si>
  <si>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</si>
  <si>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</si>
  <si>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</si>
  <si>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</si>
  <si>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</si>
  <si>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</si>
  <si>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</si>
  <si>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</si>
  <si>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</si>
  <si>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</si>
  <si>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</si>
  <si>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</si>
  <si>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</si>
  <si>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</si>
  <si>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</si>
  <si>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</si>
  <si>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</si>
  <si>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</si>
  <si>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</si>
  <si>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</si>
  <si>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</si>
  <si>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</si>
  <si>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</si>
  <si>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</si>
  <si>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</si>
  <si>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</si>
  <si>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</si>
  <si>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</si>
  <si>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</si>
  <si>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</si>
  <si>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</si>
  <si>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</si>
  <si>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</si>
  <si>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</si>
  <si>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</si>
  <si>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</si>
  <si>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</si>
  <si>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</si>
  <si>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</si>
  <si>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</si>
  <si>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</si>
  <si>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</si>
  <si>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</si>
  <si>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</si>
  <si>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</si>
  <si>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</si>
  <si>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</si>
  <si>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</si>
  <si>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</si>
  <si>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</si>
  <si>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</si>
  <si>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</si>
  <si>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</si>
  <si>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</si>
  <si>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</si>
  <si>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</si>
  <si>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</si>
  <si>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</si>
  <si>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</si>
  <si>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</si>
  <si>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</si>
  <si>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</si>
  <si>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</si>
  <si>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</si>
  <si>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</si>
  <si>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</si>
  <si>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</si>
  <si>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</si>
  <si>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</si>
  <si>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</si>
  <si>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</si>
  <si>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</si>
  <si>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</si>
  <si>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</si>
  <si>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</si>
  <si>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</si>
  <si>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</si>
  <si>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</si>
  <si>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</si>
  <si>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</si>
  <si>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</si>
  <si>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</si>
  <si>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</si>
  <si>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</si>
  <si>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</si>
  <si>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</si>
  <si>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</si>
  <si>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</si>
  <si>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</si>
  <si>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</si>
  <si>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</si>
  <si>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</si>
  <si>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</si>
  <si>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</si>
  <si>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</si>
  <si>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</si>
  <si>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</si>
  <si>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</si>
  <si>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</si>
  <si>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</si>
  <si>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</si>
  <si>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</si>
  <si>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</si>
  <si>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</si>
  <si>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</si>
  <si>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</si>
  <si>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</si>
  <si>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</si>
  <si>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</si>
  <si>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</si>
  <si>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</si>
  <si>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</si>
  <si>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</si>
  <si>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</si>
  <si>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</si>
  <si>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</si>
  <si>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</si>
  <si>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</si>
  <si>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</si>
  <si>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</si>
  <si>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</si>
  <si>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</si>
  <si>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</si>
  <si>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</si>
  <si>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</si>
  <si>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</si>
  <si>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</si>
  <si>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</si>
  <si>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</si>
  <si>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</si>
  <si>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</si>
  <si>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</si>
  <si>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</si>
  <si>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</si>
  <si>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</si>
  <si>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</si>
  <si>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</si>
  <si>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</si>
  <si>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</si>
  <si>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</si>
  <si>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</si>
  <si>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</si>
  <si>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</si>
  <si>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</si>
  <si>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</si>
  <si>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</si>
  <si>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</si>
  <si>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</si>
  <si>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</si>
  <si>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</si>
  <si>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</si>
  <si>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</si>
  <si>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</si>
  <si>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</si>
  <si>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</si>
  <si>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</si>
  <si>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</si>
  <si>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</si>
  <si>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</si>
  <si>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</si>
  <si>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</si>
  <si>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</si>
  <si>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</si>
  <si>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</si>
  <si>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</si>
  <si>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</si>
  <si>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</si>
  <si>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</si>
  <si>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</si>
  <si>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</si>
  <si>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</si>
  <si>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</si>
  <si>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</si>
  <si>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</si>
  <si>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</si>
  <si>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</si>
  <si>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</si>
  <si>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</si>
  <si>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</si>
  <si>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</si>
  <si>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</si>
  <si>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</si>
  <si>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</si>
  <si>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</si>
  <si>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</si>
  <si>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</si>
  <si>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</si>
  <si>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</si>
  <si>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</si>
  <si>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</si>
  <si>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</si>
  <si>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</si>
  <si>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</si>
  <si>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</si>
  <si>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</si>
  <si>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</si>
  <si>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</si>
  <si>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</si>
  <si>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</si>
  <si>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</si>
  <si>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</si>
  <si>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</si>
  <si>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</si>
  <si>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</si>
  <si>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</si>
  <si>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</si>
  <si>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</si>
  <si>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</si>
  <si>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</si>
  <si>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</si>
  <si>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</si>
  <si>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</si>
  <si>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</si>
  <si>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</si>
  <si>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</si>
  <si>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</si>
  <si>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</si>
  <si>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</si>
  <si>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</si>
  <si>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</si>
  <si>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</si>
  <si>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</si>
  <si>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</si>
  <si>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</si>
  <si>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</si>
  <si>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</si>
  <si>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</si>
  <si>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</si>
  <si>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</si>
  <si>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</si>
  <si>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</si>
  <si>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</si>
  <si>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</si>
  <si>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</si>
  <si>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</si>
  <si>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</si>
  <si>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</si>
  <si>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</si>
  <si>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</si>
  <si>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</si>
  <si>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</si>
  <si>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</si>
  <si>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</si>
  <si>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</si>
  <si>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</si>
  <si>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</si>
  <si>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</si>
  <si>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</si>
  <si>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</si>
  <si>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</si>
  <si>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</si>
  <si>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</si>
  <si>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</si>
  <si>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</si>
  <si>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</si>
  <si>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</si>
  <si>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</si>
  <si>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</si>
  <si>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</si>
  <si>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</si>
  <si>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</si>
  <si>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</si>
  <si>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</si>
  <si>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</si>
  <si>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</si>
  <si>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</si>
  <si>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</si>
  <si>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</si>
  <si>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</si>
  <si>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</si>
  <si>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</si>
  <si>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</si>
  <si>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</si>
  <si>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</si>
  <si>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</si>
  <si>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</si>
  <si>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</si>
  <si>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</si>
  <si>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</si>
  <si>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</si>
  <si>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</si>
  <si>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</si>
  <si>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</si>
  <si>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</si>
  <si>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</si>
  <si>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</si>
  <si>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</si>
  <si>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</si>
  <si>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</si>
  <si>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</si>
  <si>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</si>
  <si>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</si>
  <si>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</si>
  <si>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</si>
  <si>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</si>
  <si>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</si>
  <si>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</si>
  <si>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</si>
  <si>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</si>
  <si>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</si>
  <si>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</si>
  <si>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</si>
  <si>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</si>
  <si>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</si>
  <si>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</si>
  <si>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</si>
  <si>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</si>
  <si>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</si>
  <si>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</si>
  <si>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</si>
  <si>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</si>
  <si>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</si>
  <si>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</si>
  <si>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</si>
  <si>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</si>
  <si>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</si>
  <si>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</si>
  <si>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</si>
  <si>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</si>
  <si>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</si>
  <si>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</si>
  <si>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</si>
  <si>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</si>
  <si>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</si>
  <si>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</si>
  <si>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</si>
  <si>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</si>
  <si>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</si>
  <si>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</si>
  <si>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</si>
  <si>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</si>
  <si>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</si>
  <si>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</si>
  <si>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</si>
  <si>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</si>
  <si>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</si>
  <si>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</si>
  <si>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</si>
  <si>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</si>
  <si>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</si>
  <si>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</si>
  <si>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</si>
  <si>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</si>
  <si>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</si>
  <si>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</si>
  <si>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</si>
  <si>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</si>
  <si>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</si>
  <si>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</si>
  <si>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</si>
  <si>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</si>
  <si>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</si>
  <si>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</si>
  <si>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</si>
  <si>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</si>
  <si>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</si>
  <si>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</si>
  <si>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5">
      <t>キョウイクキョク</t>
    </rPh>
    <phoneticPr fontId="5"/>
  </si>
  <si>
    <t>医学教育課</t>
    <rPh sb="0" eb="2">
      <t>イガク</t>
    </rPh>
    <rPh sb="2" eb="5">
      <t>キョウイクカ</t>
    </rPh>
    <phoneticPr fontId="5"/>
  </si>
  <si>
    <t>医学教育課長
森　孝之</t>
    <rPh sb="0" eb="2">
      <t>イガク</t>
    </rPh>
    <rPh sb="2" eb="4">
      <t>キョウイク</t>
    </rPh>
    <rPh sb="4" eb="6">
      <t>カチョウ</t>
    </rPh>
    <rPh sb="7" eb="8">
      <t>モリ</t>
    </rPh>
    <rPh sb="9" eb="11">
      <t>タカユキ</t>
    </rPh>
    <phoneticPr fontId="5"/>
  </si>
  <si>
    <t>○</t>
  </si>
  <si>
    <t>○</t>
    <phoneticPr fontId="5"/>
  </si>
  <si>
    <t>-</t>
  </si>
  <si>
    <t>件</t>
    <rPh sb="0" eb="1">
      <t>ケン</t>
    </rPh>
    <phoneticPr fontId="5"/>
  </si>
  <si>
    <t>執行額／採択件数
（事務費は除く）　　　　　　　　　　　　　　</t>
    <rPh sb="0" eb="2">
      <t>シッコウ</t>
    </rPh>
    <rPh sb="2" eb="3">
      <t>ガク</t>
    </rPh>
    <rPh sb="4" eb="6">
      <t>サイタク</t>
    </rPh>
    <rPh sb="6" eb="8">
      <t>ケンスウ</t>
    </rPh>
    <rPh sb="10" eb="13">
      <t>ジムヒ</t>
    </rPh>
    <rPh sb="14" eb="15">
      <t>ノゾ</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</si>
  <si>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</si>
  <si>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</si>
  <si>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無</t>
  </si>
  <si>
    <t>‐</t>
  </si>
  <si>
    <t>人件費・謝金</t>
    <rPh sb="0" eb="3">
      <t>ジンケンヒ</t>
    </rPh>
    <rPh sb="4" eb="6">
      <t>シャキン</t>
    </rPh>
    <phoneticPr fontId="5"/>
  </si>
  <si>
    <t>事業担当教員、事務補佐員雇用経費等</t>
    <rPh sb="0" eb="2">
      <t>ジギョウ</t>
    </rPh>
    <rPh sb="2" eb="4">
      <t>タントウ</t>
    </rPh>
    <rPh sb="4" eb="6">
      <t>キョウイン</t>
    </rPh>
    <rPh sb="7" eb="9">
      <t>ジム</t>
    </rPh>
    <rPh sb="9" eb="12">
      <t>ホサイン</t>
    </rPh>
    <rPh sb="12" eb="14">
      <t>コヨウ</t>
    </rPh>
    <rPh sb="14" eb="16">
      <t>ケイヒ</t>
    </rPh>
    <rPh sb="16" eb="17">
      <t>トウ</t>
    </rPh>
    <phoneticPr fontId="5"/>
  </si>
  <si>
    <t>百万円</t>
    <rPh sb="0" eb="2">
      <t>ヒャクマン</t>
    </rPh>
    <rPh sb="2" eb="3">
      <t>エン</t>
    </rPh>
    <phoneticPr fontId="5"/>
  </si>
  <si>
    <t>旅費</t>
    <rPh sb="0" eb="2">
      <t>リョヒ</t>
    </rPh>
    <phoneticPr fontId="5"/>
  </si>
  <si>
    <t>大学改革推進等補助金</t>
    <rPh sb="0" eb="2">
      <t>ダイガク</t>
    </rPh>
    <rPh sb="2" eb="4">
      <t>カイカク</t>
    </rPh>
    <rPh sb="4" eb="6">
      <t>スイシン</t>
    </rPh>
    <rPh sb="6" eb="7">
      <t>トウ</t>
    </rPh>
    <rPh sb="7" eb="10">
      <t>ホジョキン</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</si>
  <si>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</si>
  <si>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</si>
  <si>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</si>
  <si>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基礎・臨床を両輪とした医学教育改革によるグローバルな医師養成</t>
  </si>
  <si>
    <t>・日本再興戦略（平成25年6月14日閣議決定）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t>
    <rPh sb="25" eb="27">
      <t>ニホン</t>
    </rPh>
    <rPh sb="27" eb="29">
      <t>サイコウ</t>
    </rPh>
    <rPh sb="29" eb="31">
      <t>センリャク</t>
    </rPh>
    <rPh sb="31" eb="33">
      <t>カイテイ</t>
    </rPh>
    <rPh sb="34" eb="36">
      <t>ヘイセイ</t>
    </rPh>
    <rPh sb="38" eb="39">
      <t>ネン</t>
    </rPh>
    <rPh sb="40" eb="41">
      <t>ガツ</t>
    </rPh>
    <rPh sb="43" eb="44">
      <t>ニチ</t>
    </rPh>
    <rPh sb="44" eb="46">
      <t>カクギ</t>
    </rPh>
    <rPh sb="46" eb="48">
      <t>ケッテイ</t>
    </rPh>
    <rPh sb="108" eb="110">
      <t>ヘイセイ</t>
    </rPh>
    <rPh sb="112" eb="113">
      <t>ネン</t>
    </rPh>
    <rPh sb="114" eb="115">
      <t>ガツ</t>
    </rPh>
    <rPh sb="117" eb="118">
      <t>ニチ</t>
    </rPh>
    <rPh sb="118" eb="120">
      <t>カクギ</t>
    </rPh>
    <rPh sb="120" eb="122">
      <t>ケッテイ</t>
    </rPh>
    <phoneticPr fontId="7"/>
  </si>
  <si>
    <t>グローバル化した社会において活躍できる質をともなった医師等を養成するため、国際基準に合致した診療参加型臨床実習のさらなる充実など、体系的な医学教育を行うとともに、その質を証明し、持続的な改善のための仕組みとして分野別評価制度の確立に向けた取組を進める。また、基礎研究医の減少による国際競争力の低下が懸念される基礎研究分野において、基礎研究医の養成に向けた取組を推進することで、一層の活性化を進め、我が国の競争力強化を図る。</t>
    <phoneticPr fontId="5"/>
  </si>
  <si>
    <t>-</t>
    <phoneticPr fontId="5"/>
  </si>
  <si>
    <t>-</t>
    <phoneticPr fontId="5"/>
  </si>
  <si>
    <t>-</t>
    <phoneticPr fontId="5"/>
  </si>
  <si>
    <t>平成28年度までに基礎研究医を380人養成する。</t>
    <phoneticPr fontId="5"/>
  </si>
  <si>
    <t>基礎研究医養成コースにおける養成人数</t>
    <phoneticPr fontId="5"/>
  </si>
  <si>
    <t>人</t>
    <rPh sb="0" eb="1">
      <t>ヒト</t>
    </rPh>
    <phoneticPr fontId="5"/>
  </si>
  <si>
    <t>-</t>
    <phoneticPr fontId="5"/>
  </si>
  <si>
    <t>平成28年度までに臨床実習を年738週まで増加させる。</t>
  </si>
  <si>
    <t>臨床実習の週数</t>
  </si>
  <si>
    <t>週</t>
    <rPh sb="0" eb="1">
      <t>シュウ</t>
    </rPh>
    <phoneticPr fontId="5"/>
  </si>
  <si>
    <t>プログラム実施数</t>
  </si>
  <si>
    <t>-</t>
    <phoneticPr fontId="5"/>
  </si>
  <si>
    <t>-</t>
    <phoneticPr fontId="5"/>
  </si>
  <si>
    <t>-</t>
    <phoneticPr fontId="5"/>
  </si>
  <si>
    <t>医師・歯科医師等の高度医療人材養成数</t>
  </si>
  <si>
    <t>医師・歯科医師等の高度医療人材を養成するためのプログラム実施数</t>
  </si>
  <si>
    <t>件</t>
    <rPh sb="0" eb="1">
      <t>ケン</t>
    </rPh>
    <phoneticPr fontId="5"/>
  </si>
  <si>
    <t>-</t>
    <phoneticPr fontId="5"/>
  </si>
  <si>
    <t>-</t>
    <phoneticPr fontId="5"/>
  </si>
  <si>
    <t>-</t>
    <phoneticPr fontId="5"/>
  </si>
  <si>
    <t>本事業により、卒前・卒後を通じた基礎研究医養成プログラムの展開、国際標準に対応するための診療参加型臨床実習の充実がなされ、グローバル社会において活躍できる質をともなった高度医療人材が養成される。</t>
  </si>
  <si>
    <t>健康長寿社会の実現には、高度な知識・技術を有する医師等の養成による医療体制の構築が必要。また、基礎研究医の減少及び臨床実習の充実、教育の質保証体制の構築が課題となっていることから、本事業は社会のニーズを反映しているものである。</t>
  </si>
  <si>
    <t xml:space="preserve">健康長寿社会を実現には、国民が安心・安全な医療を享受できる環境を確保し、医療の高度化に対応できる医師等を養成することが求められている。このため、我が国全体の医師等の教育体制の充実を行っていくことが重要であり、国が教育体制を充実して人材養成を担う大学に対して、財政支援を行いながら強力に推進する必要がある。 </t>
    <rPh sb="48" eb="50">
      <t>イシ</t>
    </rPh>
    <rPh sb="50" eb="51">
      <t>トウ</t>
    </rPh>
    <rPh sb="52" eb="54">
      <t>ヨウセイ</t>
    </rPh>
    <rPh sb="59" eb="60">
      <t>モト</t>
    </rPh>
    <rPh sb="104" eb="105">
      <t>クニ</t>
    </rPh>
    <rPh sb="106" eb="108">
      <t>キョウイク</t>
    </rPh>
    <rPh sb="108" eb="110">
      <t>タイセイ</t>
    </rPh>
    <rPh sb="111" eb="113">
      <t>ジュウジツ</t>
    </rPh>
    <rPh sb="115" eb="117">
      <t>ジンザイ</t>
    </rPh>
    <rPh sb="117" eb="119">
      <t>ヨウセイ</t>
    </rPh>
    <rPh sb="120" eb="121">
      <t>ニナ</t>
    </rPh>
    <rPh sb="122" eb="124">
      <t>ダイガク</t>
    </rPh>
    <rPh sb="125" eb="126">
      <t>タイ</t>
    </rPh>
    <rPh sb="129" eb="131">
      <t>ザイセイ</t>
    </rPh>
    <rPh sb="131" eb="133">
      <t>シエン</t>
    </rPh>
    <rPh sb="134" eb="135">
      <t>オコナ</t>
    </rPh>
    <rPh sb="139" eb="141">
      <t>キョウリョク</t>
    </rPh>
    <rPh sb="142" eb="144">
      <t>スイシン</t>
    </rPh>
    <rPh sb="146" eb="148">
      <t>ヒツヨウ</t>
    </rPh>
    <phoneticPr fontId="7"/>
  </si>
  <si>
    <t>我が国の健康長寿社会を実現していくためには、国民が安心・安全な医療を享受できる環境を確保し、医療の高度化に対応できる医師等を養成することが求められている。このため、本事業において、我が国全体の医師等を養成するための教育体制の充実を図ることは、国が実施すべき優先度の高い事業である。</t>
  </si>
  <si>
    <t>支出先の選定に当たっては、公募を実施し、第三者委員会で選定することにより、その妥当性や競争性を確保している。</t>
    <phoneticPr fontId="5"/>
  </si>
  <si>
    <t>支出先の選定に当たっては、公募を実施し、第三者委員会で選定しており、国費の負担割合は妥当である。</t>
  </si>
  <si>
    <t>交付決定・額の確定の際に、交付先から提出される申請書及び実績報告書等に基づいて、支出先・使途を把握し、厳正に確認することで妥当なコスト水準かを確認している。</t>
  </si>
  <si>
    <t>交付決定・額の確定の際に、連携先や分担金について厳正に確認するなど、資金の流れを確認している。</t>
  </si>
  <si>
    <t>交付決定・額の確定の際に、支出先・使途について厳正に確認することで、事業目的に即した真に必要なものに限定している。</t>
  </si>
  <si>
    <t>事業の実施に当たっては、事業の中間評価の結果を各大学の経費配分に反映させるなど、効率化に努めている。</t>
  </si>
  <si>
    <t>本事業により、基礎研究医を目指す医学生の養成数や高い臨床能力を身につけた優れた医師を養成するための臨床実習の週数の増加は成果目標に概ね見合ったものとなっている。</t>
  </si>
  <si>
    <t>支出先の選定に当たっては、公募を行い、最も効果的、効率的に実施できる者を選んでいる。</t>
    <rPh sb="7" eb="8">
      <t>ア</t>
    </rPh>
    <phoneticPr fontId="7"/>
  </si>
  <si>
    <t>当初見込みにおいて想定していた数と概ね同程度又はそれ以上の実績を上げている。</t>
  </si>
  <si>
    <t>本事業で得られた成果報告については、ＨＰへの掲載、各種説明会での周知等を通じて活用の促進を図っている。</t>
  </si>
  <si>
    <t>東京医科歯科大学
（テーマC（医））</t>
    <rPh sb="15" eb="16">
      <t>イ</t>
    </rPh>
    <phoneticPr fontId="7"/>
  </si>
  <si>
    <t>東京医科歯科大学
（テーマC（歯））</t>
    <rPh sb="15" eb="16">
      <t>ハ</t>
    </rPh>
    <phoneticPr fontId="7"/>
  </si>
  <si>
    <t>東京医科歯科大学
（テーマA）</t>
  </si>
  <si>
    <t>愛媛大学</t>
  </si>
  <si>
    <t>熊本大学</t>
    <rPh sb="0" eb="2">
      <t>クマモト</t>
    </rPh>
    <phoneticPr fontId="7"/>
  </si>
  <si>
    <t>順天堂大学</t>
    <rPh sb="0" eb="3">
      <t>ジュンテンドウ</t>
    </rPh>
    <rPh sb="3" eb="5">
      <t>ダイガク</t>
    </rPh>
    <phoneticPr fontId="5"/>
  </si>
  <si>
    <t>群馬大学</t>
  </si>
  <si>
    <t>東北大学</t>
  </si>
  <si>
    <t>札幌医科大学
（テーマA）</t>
  </si>
  <si>
    <t>札幌医科大学
（テーマB）</t>
  </si>
  <si>
    <t>滋賀医科大学</t>
  </si>
  <si>
    <t>神戸大学</t>
    <rPh sb="0" eb="2">
      <t>コウベ</t>
    </rPh>
    <rPh sb="2" eb="4">
      <t>ダイガク</t>
    </rPh>
    <phoneticPr fontId="7"/>
  </si>
  <si>
    <t>国際基準に対応した医学教育認証制度の確立</t>
  </si>
  <si>
    <t>歯学教育認証制度等の実施に関する調査研究</t>
  </si>
  <si>
    <t>シームレスな次世代研究者養成プログラム</t>
  </si>
  <si>
    <t>医学科大学院からの基礎研究医養成コース</t>
  </si>
  <si>
    <t>柴三郎プログラム：熊本発　基礎研究医養成</t>
    <rPh sb="0" eb="3">
      <t>シバサブロウ</t>
    </rPh>
    <rPh sb="9" eb="11">
      <t>クマモト</t>
    </rPh>
    <rPh sb="11" eb="12">
      <t>ハツ</t>
    </rPh>
    <rPh sb="13" eb="15">
      <t>キソ</t>
    </rPh>
    <rPh sb="15" eb="18">
      <t>ケンキュウイ</t>
    </rPh>
    <rPh sb="18" eb="20">
      <t>ヨウセイ</t>
    </rPh>
    <phoneticPr fontId="7"/>
  </si>
  <si>
    <t>基礎研究医養成のための順天堂型教育改革</t>
  </si>
  <si>
    <t>卒前・卒後一貫MD-PhDコース</t>
  </si>
  <si>
    <t>山梨大学</t>
  </si>
  <si>
    <t>リエゾンアカデミー研究医養成プログラム</t>
  </si>
  <si>
    <t>世界で競い合うMD研究者育成プログラム</t>
  </si>
  <si>
    <t>死後画像診断力のある死因究明医養成プラン</t>
  </si>
  <si>
    <t>地域拠点と連携によるICT連動型臨床実習</t>
    <rPh sb="0" eb="2">
      <t>チイキ</t>
    </rPh>
    <rPh sb="2" eb="4">
      <t>キョテン</t>
    </rPh>
    <rPh sb="5" eb="7">
      <t>レンケイ</t>
    </rPh>
    <rPh sb="13" eb="16">
      <t>レンドウガタ</t>
    </rPh>
    <rPh sb="16" eb="18">
      <t>リンショウ</t>
    </rPh>
    <rPh sb="18" eb="20">
      <t>ジッシュウ</t>
    </rPh>
    <phoneticPr fontId="7"/>
  </si>
  <si>
    <t>産学協働支援による学生主体の研究医養成</t>
  </si>
  <si>
    <t>補助金等交付</t>
  </si>
  <si>
    <t>-</t>
    <phoneticPr fontId="5"/>
  </si>
  <si>
    <t>A.東京医科歯科大学</t>
    <rPh sb="2" eb="4">
      <t>トウキョウ</t>
    </rPh>
    <rPh sb="4" eb="6">
      <t>イカ</t>
    </rPh>
    <rPh sb="6" eb="8">
      <t>シカ</t>
    </rPh>
    <rPh sb="8" eb="10">
      <t>ダイガク</t>
    </rPh>
    <phoneticPr fontId="5"/>
  </si>
  <si>
    <t>調査旅費、外国人招聘旅費</t>
    <rPh sb="0" eb="2">
      <t>チョウサ</t>
    </rPh>
    <rPh sb="2" eb="4">
      <t>リョヒ</t>
    </rPh>
    <rPh sb="5" eb="8">
      <t>ガイコクジン</t>
    </rPh>
    <rPh sb="8" eb="10">
      <t>ショウヘイ</t>
    </rPh>
    <rPh sb="10" eb="12">
      <t>リョヒ</t>
    </rPh>
    <phoneticPr fontId="5"/>
  </si>
  <si>
    <t>雑役務費</t>
    <rPh sb="0" eb="1">
      <t>ザツ</t>
    </rPh>
    <rPh sb="1" eb="3">
      <t>エキム</t>
    </rPh>
    <phoneticPr fontId="5"/>
  </si>
  <si>
    <t>ホームページ保守費等</t>
    <rPh sb="6" eb="8">
      <t>ホシュ</t>
    </rPh>
    <rPh sb="8" eb="9">
      <t>ヒ</t>
    </rPh>
    <rPh sb="9" eb="10">
      <t>トウ</t>
    </rPh>
    <phoneticPr fontId="5"/>
  </si>
  <si>
    <t>申請審査料　等</t>
    <rPh sb="0" eb="2">
      <t>シンセイ</t>
    </rPh>
    <rPh sb="2" eb="5">
      <t>シンサリョウ</t>
    </rPh>
    <rPh sb="6" eb="7">
      <t>トウ</t>
    </rPh>
    <phoneticPr fontId="5"/>
  </si>
  <si>
    <t>雑役務費</t>
    <rPh sb="0" eb="1">
      <t>ザツ</t>
    </rPh>
    <rPh sb="1" eb="3">
      <t>エキム</t>
    </rPh>
    <phoneticPr fontId="5"/>
  </si>
  <si>
    <t>印刷製本費　等</t>
    <rPh sb="0" eb="2">
      <t>インサツ</t>
    </rPh>
    <rPh sb="2" eb="4">
      <t>セイホン</t>
    </rPh>
    <rPh sb="4" eb="5">
      <t>ヒ</t>
    </rPh>
    <rPh sb="6" eb="7">
      <t>トウ</t>
    </rPh>
    <phoneticPr fontId="5"/>
  </si>
  <si>
    <t>物品費</t>
    <rPh sb="0" eb="2">
      <t>ブッピン</t>
    </rPh>
    <rPh sb="2" eb="3">
      <t>ヒ</t>
    </rPh>
    <phoneticPr fontId="5"/>
  </si>
  <si>
    <t>消耗品費</t>
    <rPh sb="0" eb="3">
      <t>ショウモウヒン</t>
    </rPh>
    <rPh sb="3" eb="4">
      <t>ヒ</t>
    </rPh>
    <phoneticPr fontId="5"/>
  </si>
  <si>
    <t>-</t>
    <phoneticPr fontId="5"/>
  </si>
  <si>
    <t>-</t>
    <phoneticPr fontId="5"/>
  </si>
  <si>
    <t>-</t>
    <phoneticPr fontId="5"/>
  </si>
  <si>
    <t>・本事業については、概ね計画通りに予算執行されたものと考えられる。
・専門家や有識者を含む第三者委員会による中間評価を実施しており、進捗状況を検証するとともに各大学に対して実効性を高めるための助言を行っている。加えて、中間評価の結果を各大学の経費配分に反映させるなど、効率化に努めた。
・各大学における今後の事業の更なる発展や、本事業の成果等を社会に公表することによる成果の普及を目的に各大学から提出された事業結果報告書を公表している。</t>
    <rPh sb="193" eb="196">
      <t>カクダイガク</t>
    </rPh>
    <rPh sb="198" eb="200">
      <t>テイシュツ</t>
    </rPh>
    <phoneticPr fontId="5"/>
  </si>
  <si>
    <t>基礎・臨床融合による基礎医学研究医の養成</t>
    <rPh sb="0" eb="2">
      <t>キソ</t>
    </rPh>
    <rPh sb="3" eb="5">
      <t>リンショウ</t>
    </rPh>
    <rPh sb="5" eb="7">
      <t>ユウゴウ</t>
    </rPh>
    <rPh sb="10" eb="12">
      <t>キソ</t>
    </rPh>
    <rPh sb="12" eb="14">
      <t>イガク</t>
    </rPh>
    <rPh sb="14" eb="17">
      <t>ケンキュウイ</t>
    </rPh>
    <rPh sb="18" eb="20">
      <t>ヨウセイ</t>
    </rPh>
    <phoneticPr fontId="7"/>
  </si>
  <si>
    <t>基礎・臨床を両輪とした医学教育改革によるグローバルな医師養成申請書　教育プログラム・コース受入目標人数</t>
    <rPh sb="0" eb="2">
      <t>キソ</t>
    </rPh>
    <rPh sb="3" eb="5">
      <t>リンショウ</t>
    </rPh>
    <rPh sb="6" eb="8">
      <t>リョウリン</t>
    </rPh>
    <rPh sb="11" eb="13">
      <t>イガク</t>
    </rPh>
    <rPh sb="13" eb="15">
      <t>キョウイク</t>
    </rPh>
    <rPh sb="15" eb="17">
      <t>カイカク</t>
    </rPh>
    <rPh sb="26" eb="28">
      <t>イシ</t>
    </rPh>
    <rPh sb="28" eb="30">
      <t>ヨウセイ</t>
    </rPh>
    <rPh sb="30" eb="33">
      <t>シンセイショ</t>
    </rPh>
    <rPh sb="34" eb="36">
      <t>キョウイク</t>
    </rPh>
    <rPh sb="45" eb="47">
      <t>ウケイ</t>
    </rPh>
    <rPh sb="47" eb="49">
      <t>モクヒョウ</t>
    </rPh>
    <rPh sb="49" eb="51">
      <t>ニンズウ</t>
    </rPh>
    <phoneticPr fontId="5"/>
  </si>
  <si>
    <t>基礎・臨床を両輪とした医学教育改革によるグローバルな医師養成申請書　臨床実習の実施計画</t>
    <rPh sb="0" eb="2">
      <t>キソ</t>
    </rPh>
    <rPh sb="3" eb="5">
      <t>リンショウ</t>
    </rPh>
    <rPh sb="6" eb="8">
      <t>リョウリン</t>
    </rPh>
    <rPh sb="11" eb="13">
      <t>イガク</t>
    </rPh>
    <rPh sb="13" eb="15">
      <t>キョウイク</t>
    </rPh>
    <rPh sb="15" eb="17">
      <t>カイカク</t>
    </rPh>
    <rPh sb="26" eb="28">
      <t>イシ</t>
    </rPh>
    <rPh sb="28" eb="30">
      <t>ヨウセイ</t>
    </rPh>
    <rPh sb="30" eb="33">
      <t>シンセイショ</t>
    </rPh>
    <rPh sb="34" eb="36">
      <t>リンショウ</t>
    </rPh>
    <rPh sb="36" eb="38">
      <t>ジッシュウ</t>
    </rPh>
    <rPh sb="39" eb="41">
      <t>ジッシ</t>
    </rPh>
    <rPh sb="41" eb="43">
      <t>ケイカク</t>
    </rPh>
    <phoneticPr fontId="5"/>
  </si>
  <si>
    <t>・基礎研究医の養成については、742人養成しているほか、臨床実習の週数についても平成26年度より39週増加するなど、我が国の医学・医療の高度化の基盤を担う教育体制の構築が着実に図られている。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を実施した。</t>
    <phoneticPr fontId="5"/>
  </si>
  <si>
    <t>○医学・医療の高度化の基盤を担う基礎研究医の養成
・医学生の研究マインドをシームレスに大学院につなげる教育プログラムなど、魅力ある基礎研究医養成プログラムを実施。
○グローバル医学教育認証の確立とそれに対応した診療参加型臨床実習の充実
・国際標準を満たし、我が国の医学・歯学教育の継続的な改善のため、医学教育認証の実施に向けた検討を行うとともに、診療参加型臨床実習の充実を図る。【定額補助】</t>
    <phoneticPr fontId="5"/>
  </si>
  <si>
    <t>-</t>
    <phoneticPr fontId="5"/>
  </si>
  <si>
    <t>-</t>
    <phoneticPr fontId="5"/>
  </si>
  <si>
    <t>-</t>
    <phoneticPr fontId="5"/>
  </si>
  <si>
    <t>-</t>
    <phoneticPr fontId="5"/>
  </si>
  <si>
    <t>-</t>
    <phoneticPr fontId="5"/>
  </si>
  <si>
    <t>-</t>
    <phoneticPr fontId="5"/>
  </si>
  <si>
    <t>-</t>
    <phoneticPr fontId="5"/>
  </si>
  <si>
    <t>執行額（百万円）/採択件数（件）</t>
    <rPh sb="0" eb="2">
      <t>シッコウ</t>
    </rPh>
    <rPh sb="2" eb="3">
      <t>ガク</t>
    </rPh>
    <rPh sb="4" eb="7">
      <t>ヒャクマンエン</t>
    </rPh>
    <rPh sb="9" eb="11">
      <t>サイタク</t>
    </rPh>
    <rPh sb="11" eb="13">
      <t>ケンスウ</t>
    </rPh>
    <rPh sb="14" eb="15">
      <t>ケン</t>
    </rPh>
    <phoneticPr fontId="5"/>
  </si>
  <si>
    <t>292百万円／22件</t>
    <rPh sb="9" eb="10">
      <t>ケン</t>
    </rPh>
    <phoneticPr fontId="5"/>
  </si>
  <si>
    <t>234百万円/22件</t>
    <rPh sb="3" eb="5">
      <t>ヒャクマン</t>
    </rPh>
    <rPh sb="5" eb="6">
      <t>エン</t>
    </rPh>
    <rPh sb="9" eb="10">
      <t>ケン</t>
    </rPh>
    <phoneticPr fontId="7"/>
  </si>
  <si>
    <t>221百万円/22件</t>
    <rPh sb="3" eb="5">
      <t>ヒャクマン</t>
    </rPh>
    <rPh sb="5" eb="6">
      <t>エン</t>
    </rPh>
    <rPh sb="9" eb="10">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</si>
  <si>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</si>
  <si>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</si>
  <si>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</si>
  <si>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</si>
  <si>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</si>
  <si>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</si>
  <si>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</si>
  <si>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</si>
  <si>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</si>
  <si>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</si>
  <si>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</si>
  <si>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終了予定</t>
  </si>
  <si>
    <t>当初計画に基づき、平成28年度をもって予定通り終了。</t>
    <phoneticPr fontId="5"/>
  </si>
  <si>
    <t>当初計画通り平成28年度をもって終了した。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</si>
</sst>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18"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28492</xdr:colOff>
      <xdr:row>741</xdr:row>
      <xdr:rowOff>54428</xdr:rowOff>
    </xdr:from>
    <xdr:to>
      <xdr:col>37</xdr:col>
      <xdr:colOff>5282</xdr:colOff>
      <xdr:row>744</xdr:row>
      <xdr:rowOff>136072</xdr:rowOff>
    </xdr:to>
    <xdr:sp macro="" textlink="">
      <xdr:nvSpPr>
        <xdr:cNvPr id="13" name="正方形/長方形 12">
          <a:extLst>
            <a:ext uri="{FF2B5EF4-FFF2-40B4-BE49-F238E27FC236}">
              <a16:creationId xmlns:a16="http://schemas.microsoft.com/office/drawing/2014/main" id="{ACF17DC7-2907-4C74-9BC2-ECD299B2648A}"/>
            </a:ext>
          </a:extLst>
        </xdr:cNvPr>
        <xdr:cNvSpPr/>
      </xdr:nvSpPr>
      <xdr:spPr>
        <a:xfrm>
          <a:off x="3702421" y="52333071"/>
          <a:ext cx="3854825" cy="1143001"/>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(220.6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193103</xdr:colOff>
      <xdr:row>741</xdr:row>
      <xdr:rowOff>328905</xdr:rowOff>
    </xdr:from>
    <xdr:to>
      <xdr:col>49</xdr:col>
      <xdr:colOff>172013</xdr:colOff>
      <xdr:row>743</xdr:row>
      <xdr:rowOff>24848</xdr:rowOff>
    </xdr:to>
    <xdr:sp macro="" textlink="">
      <xdr:nvSpPr>
        <xdr:cNvPr id="14" name="テキスト ボックス 13">
          <a:extLst>
            <a:ext uri="{FF2B5EF4-FFF2-40B4-BE49-F238E27FC236}">
              <a16:creationId xmlns:a16="http://schemas.microsoft.com/office/drawing/2014/main" id="{0B0833C1-D481-47F2-8EC1-620C10082F8E}"/>
            </a:ext>
          </a:extLst>
        </xdr:cNvPr>
        <xdr:cNvSpPr txBox="1"/>
      </xdr:nvSpPr>
      <xdr:spPr>
        <a:xfrm>
          <a:off x="7746842" y="52650144"/>
          <a:ext cx="2165519" cy="4082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38</xdr:col>
      <xdr:colOff>35696</xdr:colOff>
      <xdr:row>741</xdr:row>
      <xdr:rowOff>265044</xdr:rowOff>
    </xdr:from>
    <xdr:to>
      <xdr:col>39</xdr:col>
      <xdr:colOff>57978</xdr:colOff>
      <xdr:row>743</xdr:row>
      <xdr:rowOff>43191</xdr:rowOff>
    </xdr:to>
    <xdr:sp macro="" textlink="">
      <xdr:nvSpPr>
        <xdr:cNvPr id="15" name="左中かっこ 14">
          <a:extLst>
            <a:ext uri="{FF2B5EF4-FFF2-40B4-BE49-F238E27FC236}">
              <a16:creationId xmlns:a16="http://schemas.microsoft.com/office/drawing/2014/main" id="{17E70CA7-921B-4E99-B847-7CD236BBD06E}"/>
            </a:ext>
          </a:extLst>
        </xdr:cNvPr>
        <xdr:cNvSpPr/>
      </xdr:nvSpPr>
      <xdr:spPr>
        <a:xfrm>
          <a:off x="7589435" y="52586283"/>
          <a:ext cx="221065" cy="490451"/>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146156</xdr:colOff>
      <xdr:row>745</xdr:row>
      <xdr:rowOff>105655</xdr:rowOff>
    </xdr:from>
    <xdr:to>
      <xdr:col>37</xdr:col>
      <xdr:colOff>178974</xdr:colOff>
      <xdr:row>747</xdr:row>
      <xdr:rowOff>182494</xdr:rowOff>
    </xdr:to>
    <xdr:sp macro="" textlink="">
      <xdr:nvSpPr>
        <xdr:cNvPr id="16" name="テキスト ボックス 15">
          <a:extLst>
            <a:ext uri="{FF2B5EF4-FFF2-40B4-BE49-F238E27FC236}">
              <a16:creationId xmlns:a16="http://schemas.microsoft.com/office/drawing/2014/main" id="{868F6D7F-5CA1-4EF8-B624-9F1F0FB30CB6}"/>
            </a:ext>
          </a:extLst>
        </xdr:cNvPr>
        <xdr:cNvSpPr txBox="1"/>
      </xdr:nvSpPr>
      <xdr:spPr>
        <a:xfrm>
          <a:off x="3820085" y="53799441"/>
          <a:ext cx="3910853" cy="78441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対象大学から申請のあった事業内容を審査の上、支援対象とする取組を選定し、補助金を交付する。</a:t>
          </a:r>
        </a:p>
      </xdr:txBody>
    </xdr:sp>
    <xdr:clientData/>
  </xdr:twoCellAnchor>
  <xdr:twoCellAnchor>
    <xdr:from>
      <xdr:col>17</xdr:col>
      <xdr:colOff>138153</xdr:colOff>
      <xdr:row>744</xdr:row>
      <xdr:rowOff>324970</xdr:rowOff>
    </xdr:from>
    <xdr:to>
      <xdr:col>37</xdr:col>
      <xdr:colOff>45304</xdr:colOff>
      <xdr:row>747</xdr:row>
      <xdr:rowOff>3199</xdr:rowOff>
    </xdr:to>
    <xdr:sp macro="" textlink="">
      <xdr:nvSpPr>
        <xdr:cNvPr id="17" name="大かっこ 16">
          <a:extLst>
            <a:ext uri="{FF2B5EF4-FFF2-40B4-BE49-F238E27FC236}">
              <a16:creationId xmlns:a16="http://schemas.microsoft.com/office/drawing/2014/main" id="{E579B149-2838-4FB7-AFF8-C48A2518A0F6}"/>
            </a:ext>
          </a:extLst>
        </xdr:cNvPr>
        <xdr:cNvSpPr/>
      </xdr:nvSpPr>
      <xdr:spPr>
        <a:xfrm>
          <a:off x="3607974" y="53664970"/>
          <a:ext cx="3989294" cy="7395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88526</xdr:colOff>
      <xdr:row>746</xdr:row>
      <xdr:rowOff>342582</xdr:rowOff>
    </xdr:from>
    <xdr:to>
      <xdr:col>27</xdr:col>
      <xdr:colOff>90930</xdr:colOff>
      <xdr:row>748</xdr:row>
      <xdr:rowOff>324966</xdr:rowOff>
    </xdr:to>
    <xdr:cxnSp macro="">
      <xdr:nvCxnSpPr>
        <xdr:cNvPr id="18" name="直線矢印コネクタ 17">
          <a:extLst>
            <a:ext uri="{FF2B5EF4-FFF2-40B4-BE49-F238E27FC236}">
              <a16:creationId xmlns:a16="http://schemas.microsoft.com/office/drawing/2014/main" id="{31CE738E-2392-48DF-849F-31E51FED4E7A}"/>
            </a:ext>
          </a:extLst>
        </xdr:cNvPr>
        <xdr:cNvCxnSpPr/>
      </xdr:nvCxnSpPr>
      <xdr:spPr>
        <a:xfrm flipH="1">
          <a:off x="5599419" y="54390153"/>
          <a:ext cx="2404" cy="68995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15</xdr:col>
      <xdr:colOff>27214</xdr:colOff>
      <xdr:row>749</xdr:row>
      <xdr:rowOff>205231</xdr:rowOff>
    </xdr:from>
    <xdr:to>
      <xdr:col>38</xdr:col>
      <xdr:colOff>149679</xdr:colOff>
      <xdr:row>753</xdr:row>
      <xdr:rowOff>285750</xdr:rowOff>
    </xdr:to>
    <xdr:sp macro="" textlink="">
      <xdr:nvSpPr>
        <xdr:cNvPr id="19" name="正方形/長方形 18">
          <a:extLst>
            <a:ext uri="{FF2B5EF4-FFF2-40B4-BE49-F238E27FC236}">
              <a16:creationId xmlns:a16="http://schemas.microsoft.com/office/drawing/2014/main" id="{488F59AA-955F-4D09-9CA1-BEA1B283DB2C}"/>
            </a:ext>
          </a:extLst>
        </xdr:cNvPr>
        <xdr:cNvSpPr/>
      </xdr:nvSpPr>
      <xdr:spPr>
        <a:xfrm>
          <a:off x="3088821" y="55314160"/>
          <a:ext cx="4816929" cy="1495661"/>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①基礎・臨床を両輪とした医学教育改革によるグローバルな医師養成事業</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191298</xdr:colOff>
      <xdr:row>754</xdr:row>
      <xdr:rowOff>284470</xdr:rowOff>
    </xdr:from>
    <xdr:to>
      <xdr:col>43</xdr:col>
      <xdr:colOff>32014</xdr:colOff>
      <xdr:row>756</xdr:row>
      <xdr:rowOff>439749</xdr:rowOff>
    </xdr:to>
    <xdr:sp macro="" textlink="">
      <xdr:nvSpPr>
        <xdr:cNvPr id="20" name="テキスト ボックス 19">
          <a:extLst>
            <a:ext uri="{FF2B5EF4-FFF2-40B4-BE49-F238E27FC236}">
              <a16:creationId xmlns:a16="http://schemas.microsoft.com/office/drawing/2014/main" id="{5B544136-5CAB-4CB8-AAFA-5F1499EEE0E2}"/>
            </a:ext>
          </a:extLst>
        </xdr:cNvPr>
        <xdr:cNvSpPr txBox="1"/>
      </xdr:nvSpPr>
      <xdr:spPr>
        <a:xfrm>
          <a:off x="3048798" y="57162327"/>
          <a:ext cx="5759823" cy="86285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基礎医学研究医や高い臨床能力を身に付けた優れた医師を養成する大学の優れた取組を支援する。</a:t>
          </a:r>
          <a:endParaRPr lang="ja-JP" altLang="ja-JP">
            <a:effectLst/>
          </a:endParaRPr>
        </a:p>
      </xdr:txBody>
    </xdr:sp>
    <xdr:clientData/>
  </xdr:twoCellAnchor>
  <xdr:twoCellAnchor>
    <xdr:from>
      <xdr:col>14</xdr:col>
      <xdr:colOff>81643</xdr:colOff>
      <xdr:row>754</xdr:row>
      <xdr:rowOff>125986</xdr:rowOff>
    </xdr:from>
    <xdr:to>
      <xdr:col>43</xdr:col>
      <xdr:colOff>802</xdr:colOff>
      <xdr:row>756</xdr:row>
      <xdr:rowOff>61629</xdr:rowOff>
    </xdr:to>
    <xdr:sp macro="" textlink="">
      <xdr:nvSpPr>
        <xdr:cNvPr id="21" name="大かっこ 20">
          <a:extLst>
            <a:ext uri="{FF2B5EF4-FFF2-40B4-BE49-F238E27FC236}">
              <a16:creationId xmlns:a16="http://schemas.microsoft.com/office/drawing/2014/main" id="{D13AC3C0-0E07-417C-AB2F-ED7E38BA9AE5}"/>
            </a:ext>
          </a:extLst>
        </xdr:cNvPr>
        <xdr:cNvSpPr/>
      </xdr:nvSpPr>
      <xdr:spPr>
        <a:xfrm>
          <a:off x="2939143" y="57003843"/>
          <a:ext cx="5838266" cy="64321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45303</xdr:colOff>
      <xdr:row>748</xdr:row>
      <xdr:rowOff>246530</xdr:rowOff>
    </xdr:from>
    <xdr:to>
      <xdr:col>23</xdr:col>
      <xdr:colOff>98131</xdr:colOff>
      <xdr:row>749</xdr:row>
      <xdr:rowOff>240127</xdr:rowOff>
    </xdr:to>
    <xdr:sp macro="" textlink="">
      <xdr:nvSpPr>
        <xdr:cNvPr id="22" name="テキスト ボックス 21">
          <a:extLst>
            <a:ext uri="{FF2B5EF4-FFF2-40B4-BE49-F238E27FC236}">
              <a16:creationId xmlns:a16="http://schemas.microsoft.com/office/drawing/2014/main" id="{E64C20B7-97C1-4F76-B66B-839467D1B6F2}"/>
            </a:ext>
          </a:extLst>
        </xdr:cNvPr>
        <xdr:cNvSpPr txBox="1"/>
      </xdr:nvSpPr>
      <xdr:spPr>
        <a:xfrm>
          <a:off x="3515124" y="55001673"/>
          <a:ext cx="1277471" cy="3473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85" zoomScaleNormal="75" zoomScaleSheetLayoutView="85" zoomScalePageLayoutView="85" workbookViewId="0">
      <selection activeCell="P833" sqref="P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132</v>
      </c>
      <c r="AT2" s="968"/>
      <c r="AU2" s="968"/>
      <c r="AV2" s="52" t="str">
        <f>IF(AW2="", "", "-")</f>
        <v/>
      </c>
      <c r="AW2" s="940"/>
      <c r="AX2" s="940"/>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546</v>
      </c>
      <c r="AK3" s="899"/>
      <c r="AL3" s="899"/>
      <c r="AM3" s="899"/>
      <c r="AN3" s="899"/>
      <c r="AO3" s="899"/>
      <c r="AP3" s="899"/>
      <c r="AQ3" s="899"/>
      <c r="AR3" s="899"/>
      <c r="AS3" s="899"/>
      <c r="AT3" s="899"/>
      <c r="AU3" s="899"/>
      <c r="AV3" s="899"/>
      <c r="AW3" s="899"/>
      <c r="AX3" s="24" t="s">
        <v>66</v>
      </c>
    </row>
    <row r="4" spans="1:50" ht="24.75" customHeight="1" x14ac:dyDescent="0.15">
      <c r="A4" s="734" t="s">
        <v>26</v>
      </c>
      <c r="B4" s="735"/>
      <c r="C4" s="735"/>
      <c r="D4" s="735"/>
      <c r="E4" s="735"/>
      <c r="F4" s="735"/>
      <c r="G4" s="712" t="s">
        <v>567</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69" t="s">
        <v>188</v>
      </c>
      <c r="H5" s="870"/>
      <c r="I5" s="870"/>
      <c r="J5" s="870"/>
      <c r="K5" s="870"/>
      <c r="L5" s="870"/>
      <c r="M5" s="871" t="s">
        <v>67</v>
      </c>
      <c r="N5" s="872"/>
      <c r="O5" s="872"/>
      <c r="P5" s="872"/>
      <c r="Q5" s="872"/>
      <c r="R5" s="873"/>
      <c r="S5" s="874" t="s">
        <v>76</v>
      </c>
      <c r="T5" s="870"/>
      <c r="U5" s="870"/>
      <c r="V5" s="870"/>
      <c r="W5" s="870"/>
      <c r="X5" s="875"/>
      <c r="Y5" s="728" t="s">
        <v>3</v>
      </c>
      <c r="Z5" s="561"/>
      <c r="AA5" s="561"/>
      <c r="AB5" s="561"/>
      <c r="AC5" s="561"/>
      <c r="AD5" s="562"/>
      <c r="AE5" s="729" t="s">
        <v>548</v>
      </c>
      <c r="AF5" s="729"/>
      <c r="AG5" s="729"/>
      <c r="AH5" s="729"/>
      <c r="AI5" s="729"/>
      <c r="AJ5" s="729"/>
      <c r="AK5" s="729"/>
      <c r="AL5" s="729"/>
      <c r="AM5" s="729"/>
      <c r="AN5" s="729"/>
      <c r="AO5" s="729"/>
      <c r="AP5" s="730"/>
      <c r="AQ5" s="731" t="s">
        <v>549</v>
      </c>
      <c r="AR5" s="732"/>
      <c r="AS5" s="732"/>
      <c r="AT5" s="732"/>
      <c r="AU5" s="732"/>
      <c r="AV5" s="732"/>
      <c r="AW5" s="732"/>
      <c r="AX5" s="733"/>
    </row>
    <row r="6" spans="1:50" ht="39" customHeight="1" x14ac:dyDescent="0.15">
      <c r="A6" s="736" t="s">
        <v>4</v>
      </c>
      <c r="B6" s="737"/>
      <c r="C6" s="737"/>
      <c r="D6" s="737"/>
      <c r="E6" s="737"/>
      <c r="F6" s="737"/>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117" customHeight="1" x14ac:dyDescent="0.15">
      <c r="A7" s="518" t="s">
        <v>23</v>
      </c>
      <c r="B7" s="519"/>
      <c r="C7" s="519"/>
      <c r="D7" s="519"/>
      <c r="E7" s="519"/>
      <c r="F7" s="520"/>
      <c r="G7" s="521" t="s">
        <v>552</v>
      </c>
      <c r="H7" s="522"/>
      <c r="I7" s="522"/>
      <c r="J7" s="522"/>
      <c r="K7" s="522"/>
      <c r="L7" s="522"/>
      <c r="M7" s="522"/>
      <c r="N7" s="522"/>
      <c r="O7" s="522"/>
      <c r="P7" s="522"/>
      <c r="Q7" s="522"/>
      <c r="R7" s="522"/>
      <c r="S7" s="522"/>
      <c r="T7" s="522"/>
      <c r="U7" s="522"/>
      <c r="V7" s="522"/>
      <c r="W7" s="522"/>
      <c r="X7" s="523"/>
      <c r="Y7" s="951" t="s">
        <v>5</v>
      </c>
      <c r="Z7" s="484"/>
      <c r="AA7" s="484"/>
      <c r="AB7" s="484"/>
      <c r="AC7" s="484"/>
      <c r="AD7" s="952"/>
      <c r="AE7" s="941" t="s">
        <v>568</v>
      </c>
      <c r="AF7" s="942"/>
      <c r="AG7" s="942"/>
      <c r="AH7" s="942"/>
      <c r="AI7" s="942"/>
      <c r="AJ7" s="942"/>
      <c r="AK7" s="942"/>
      <c r="AL7" s="942"/>
      <c r="AM7" s="942"/>
      <c r="AN7" s="942"/>
      <c r="AO7" s="942"/>
      <c r="AP7" s="942"/>
      <c r="AQ7" s="942"/>
      <c r="AR7" s="942"/>
      <c r="AS7" s="942"/>
      <c r="AT7" s="942"/>
      <c r="AU7" s="942"/>
      <c r="AV7" s="942"/>
      <c r="AW7" s="942"/>
      <c r="AX7" s="943"/>
    </row>
    <row r="8" spans="1:50" ht="47.25" customHeight="1" x14ac:dyDescent="0.15">
      <c r="A8" s="518" t="s">
        <v>391</v>
      </c>
      <c r="B8" s="519"/>
      <c r="C8" s="519"/>
      <c r="D8" s="519"/>
      <c r="E8" s="519"/>
      <c r="F8" s="520"/>
      <c r="G8" s="969" t="str">
        <f>入力規則等!A26</f>
        <v>-</v>
      </c>
      <c r="H8" s="750"/>
      <c r="I8" s="750"/>
      <c r="J8" s="750"/>
      <c r="K8" s="750"/>
      <c r="L8" s="750"/>
      <c r="M8" s="750"/>
      <c r="N8" s="750"/>
      <c r="O8" s="750"/>
      <c r="P8" s="750"/>
      <c r="Q8" s="750"/>
      <c r="R8" s="750"/>
      <c r="S8" s="750"/>
      <c r="T8" s="750"/>
      <c r="U8" s="750"/>
      <c r="V8" s="750"/>
      <c r="W8" s="750"/>
      <c r="X8" s="970"/>
      <c r="Y8" s="876" t="s">
        <v>392</v>
      </c>
      <c r="Z8" s="877"/>
      <c r="AA8" s="877"/>
      <c r="AB8" s="877"/>
      <c r="AC8" s="877"/>
      <c r="AD8" s="878"/>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79" t="s">
        <v>24</v>
      </c>
      <c r="B9" s="880"/>
      <c r="C9" s="880"/>
      <c r="D9" s="880"/>
      <c r="E9" s="880"/>
      <c r="F9" s="880"/>
      <c r="G9" s="881" t="s">
        <v>569</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69" customHeight="1" x14ac:dyDescent="0.15">
      <c r="A10" s="688" t="s">
        <v>31</v>
      </c>
      <c r="B10" s="689"/>
      <c r="C10" s="689"/>
      <c r="D10" s="689"/>
      <c r="E10" s="689"/>
      <c r="F10" s="689"/>
      <c r="G10" s="779" t="s">
        <v>648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36.75" customHeight="1" x14ac:dyDescent="0.15">
      <c r="A11" s="688" t="s">
        <v>6</v>
      </c>
      <c r="B11" s="689"/>
      <c r="C11" s="689"/>
      <c r="D11" s="689"/>
      <c r="E11" s="689"/>
      <c r="F11" s="690"/>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3" t="s">
        <v>25</v>
      </c>
      <c r="B12" s="974"/>
      <c r="C12" s="974"/>
      <c r="D12" s="974"/>
      <c r="E12" s="974"/>
      <c r="F12" s="975"/>
      <c r="G12" s="787"/>
      <c r="H12" s="788"/>
      <c r="I12" s="788"/>
      <c r="J12" s="788"/>
      <c r="K12" s="788"/>
      <c r="L12" s="788"/>
      <c r="M12" s="788"/>
      <c r="N12" s="788"/>
      <c r="O12" s="788"/>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52"/>
    </row>
    <row r="13" spans="1:50" ht="21" customHeight="1" x14ac:dyDescent="0.15">
      <c r="A13" s="644"/>
      <c r="B13" s="645"/>
      <c r="C13" s="645"/>
      <c r="D13" s="645"/>
      <c r="E13" s="645"/>
      <c r="F13" s="646"/>
      <c r="G13" s="753" t="s">
        <v>7</v>
      </c>
      <c r="H13" s="754"/>
      <c r="I13" s="794" t="s">
        <v>8</v>
      </c>
      <c r="J13" s="795"/>
      <c r="K13" s="795"/>
      <c r="L13" s="795"/>
      <c r="M13" s="795"/>
      <c r="N13" s="795"/>
      <c r="O13" s="796"/>
      <c r="P13" s="685">
        <v>292</v>
      </c>
      <c r="Q13" s="686"/>
      <c r="R13" s="686"/>
      <c r="S13" s="686"/>
      <c r="T13" s="686"/>
      <c r="U13" s="686"/>
      <c r="V13" s="687"/>
      <c r="W13" s="685">
        <v>234</v>
      </c>
      <c r="X13" s="686"/>
      <c r="Y13" s="686"/>
      <c r="Z13" s="686"/>
      <c r="AA13" s="686"/>
      <c r="AB13" s="686"/>
      <c r="AC13" s="687"/>
      <c r="AD13" s="685">
        <v>221</v>
      </c>
      <c r="AE13" s="686"/>
      <c r="AF13" s="686"/>
      <c r="AG13" s="686"/>
      <c r="AH13" s="686"/>
      <c r="AI13" s="686"/>
      <c r="AJ13" s="687"/>
      <c r="AK13" s="685" t="s">
        <v>570</v>
      </c>
      <c r="AL13" s="686"/>
      <c r="AM13" s="686"/>
      <c r="AN13" s="686"/>
      <c r="AO13" s="686"/>
      <c r="AP13" s="686"/>
      <c r="AQ13" s="687"/>
      <c r="AR13" s="948" t="s">
        <v>570</v>
      </c>
      <c r="AS13" s="949"/>
      <c r="AT13" s="949"/>
      <c r="AU13" s="949"/>
      <c r="AV13" s="949"/>
      <c r="AW13" s="949"/>
      <c r="AX13" s="950"/>
    </row>
    <row r="14" spans="1:50" ht="21" customHeight="1" x14ac:dyDescent="0.15">
      <c r="A14" s="644"/>
      <c r="B14" s="645"/>
      <c r="C14" s="645"/>
      <c r="D14" s="645"/>
      <c r="E14" s="645"/>
      <c r="F14" s="646"/>
      <c r="G14" s="755"/>
      <c r="H14" s="756"/>
      <c r="I14" s="741" t="s">
        <v>9</v>
      </c>
      <c r="J14" s="789"/>
      <c r="K14" s="789"/>
      <c r="L14" s="789"/>
      <c r="M14" s="789"/>
      <c r="N14" s="789"/>
      <c r="O14" s="790"/>
      <c r="P14" s="685" t="s">
        <v>666</v>
      </c>
      <c r="Q14" s="686"/>
      <c r="R14" s="686"/>
      <c r="S14" s="686"/>
      <c r="T14" s="686"/>
      <c r="U14" s="686"/>
      <c r="V14" s="687"/>
      <c r="W14" s="685" t="s">
        <v>667</v>
      </c>
      <c r="X14" s="686"/>
      <c r="Y14" s="686"/>
      <c r="Z14" s="686"/>
      <c r="AA14" s="686"/>
      <c r="AB14" s="686"/>
      <c r="AC14" s="687"/>
      <c r="AD14" s="685" t="s">
        <v>668</v>
      </c>
      <c r="AE14" s="686"/>
      <c r="AF14" s="686"/>
      <c r="AG14" s="686"/>
      <c r="AH14" s="686"/>
      <c r="AI14" s="686"/>
      <c r="AJ14" s="687"/>
      <c r="AK14" s="685" t="s">
        <v>552</v>
      </c>
      <c r="AL14" s="686"/>
      <c r="AM14" s="686"/>
      <c r="AN14" s="686"/>
      <c r="AO14" s="686"/>
      <c r="AP14" s="686"/>
      <c r="AQ14" s="687"/>
      <c r="AR14" s="818"/>
      <c r="AS14" s="818"/>
      <c r="AT14" s="818"/>
      <c r="AU14" s="818"/>
      <c r="AV14" s="818"/>
      <c r="AW14" s="818"/>
      <c r="AX14" s="819"/>
    </row>
    <row r="15" spans="1:50" ht="21" customHeight="1" x14ac:dyDescent="0.15">
      <c r="A15" s="644"/>
      <c r="B15" s="645"/>
      <c r="C15" s="645"/>
      <c r="D15" s="645"/>
      <c r="E15" s="645"/>
      <c r="F15" s="646"/>
      <c r="G15" s="755"/>
      <c r="H15" s="756"/>
      <c r="I15" s="741" t="s">
        <v>52</v>
      </c>
      <c r="J15" s="742"/>
      <c r="K15" s="742"/>
      <c r="L15" s="742"/>
      <c r="M15" s="742"/>
      <c r="N15" s="742"/>
      <c r="O15" s="743"/>
      <c r="P15" s="685" t="s">
        <v>667</v>
      </c>
      <c r="Q15" s="686"/>
      <c r="R15" s="686"/>
      <c r="S15" s="686"/>
      <c r="T15" s="686"/>
      <c r="U15" s="686"/>
      <c r="V15" s="687"/>
      <c r="W15" s="685" t="s">
        <v>668</v>
      </c>
      <c r="X15" s="686"/>
      <c r="Y15" s="686"/>
      <c r="Z15" s="686"/>
      <c r="AA15" s="686"/>
      <c r="AB15" s="686"/>
      <c r="AC15" s="687"/>
      <c r="AD15" s="685" t="s">
        <v>668</v>
      </c>
      <c r="AE15" s="686"/>
      <c r="AF15" s="686"/>
      <c r="AG15" s="686"/>
      <c r="AH15" s="686"/>
      <c r="AI15" s="686"/>
      <c r="AJ15" s="687"/>
      <c r="AK15" s="685" t="s">
        <v>552</v>
      </c>
      <c r="AL15" s="686"/>
      <c r="AM15" s="686"/>
      <c r="AN15" s="686"/>
      <c r="AO15" s="686"/>
      <c r="AP15" s="686"/>
      <c r="AQ15" s="687"/>
      <c r="AR15" s="685" t="s">
        <v>552</v>
      </c>
      <c r="AS15" s="686"/>
      <c r="AT15" s="686"/>
      <c r="AU15" s="686"/>
      <c r="AV15" s="686"/>
      <c r="AW15" s="686"/>
      <c r="AX15" s="687"/>
    </row>
    <row r="16" spans="1:50" ht="21" customHeight="1" x14ac:dyDescent="0.15">
      <c r="A16" s="644"/>
      <c r="B16" s="645"/>
      <c r="C16" s="645"/>
      <c r="D16" s="645"/>
      <c r="E16" s="645"/>
      <c r="F16" s="646"/>
      <c r="G16" s="755"/>
      <c r="H16" s="756"/>
      <c r="I16" s="741" t="s">
        <v>53</v>
      </c>
      <c r="J16" s="742"/>
      <c r="K16" s="742"/>
      <c r="L16" s="742"/>
      <c r="M16" s="742"/>
      <c r="N16" s="742"/>
      <c r="O16" s="743"/>
      <c r="P16" s="685" t="s">
        <v>668</v>
      </c>
      <c r="Q16" s="686"/>
      <c r="R16" s="686"/>
      <c r="S16" s="686"/>
      <c r="T16" s="686"/>
      <c r="U16" s="686"/>
      <c r="V16" s="687"/>
      <c r="W16" s="685" t="s">
        <v>668</v>
      </c>
      <c r="X16" s="686"/>
      <c r="Y16" s="686"/>
      <c r="Z16" s="686"/>
      <c r="AA16" s="686"/>
      <c r="AB16" s="686"/>
      <c r="AC16" s="687"/>
      <c r="AD16" s="685" t="s">
        <v>669</v>
      </c>
      <c r="AE16" s="686"/>
      <c r="AF16" s="686"/>
      <c r="AG16" s="686"/>
      <c r="AH16" s="686"/>
      <c r="AI16" s="686"/>
      <c r="AJ16" s="687"/>
      <c r="AK16" s="685" t="s">
        <v>552</v>
      </c>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89"/>
      <c r="K17" s="789"/>
      <c r="L17" s="789"/>
      <c r="M17" s="789"/>
      <c r="N17" s="789"/>
      <c r="O17" s="790"/>
      <c r="P17" s="685" t="s">
        <v>669</v>
      </c>
      <c r="Q17" s="686"/>
      <c r="R17" s="686"/>
      <c r="S17" s="686"/>
      <c r="T17" s="686"/>
      <c r="U17" s="686"/>
      <c r="V17" s="687"/>
      <c r="W17" s="685">
        <v>9</v>
      </c>
      <c r="X17" s="686"/>
      <c r="Y17" s="686"/>
      <c r="Z17" s="686"/>
      <c r="AA17" s="686"/>
      <c r="AB17" s="686"/>
      <c r="AC17" s="687"/>
      <c r="AD17" s="685" t="s">
        <v>668</v>
      </c>
      <c r="AE17" s="686"/>
      <c r="AF17" s="686"/>
      <c r="AG17" s="686"/>
      <c r="AH17" s="686"/>
      <c r="AI17" s="686"/>
      <c r="AJ17" s="687"/>
      <c r="AK17" s="685" t="s">
        <v>552</v>
      </c>
      <c r="AL17" s="686"/>
      <c r="AM17" s="686"/>
      <c r="AN17" s="686"/>
      <c r="AO17" s="686"/>
      <c r="AP17" s="686"/>
      <c r="AQ17" s="687"/>
      <c r="AR17" s="946"/>
      <c r="AS17" s="946"/>
      <c r="AT17" s="946"/>
      <c r="AU17" s="946"/>
      <c r="AV17" s="946"/>
      <c r="AW17" s="946"/>
      <c r="AX17" s="947"/>
    </row>
    <row r="18" spans="1:50" ht="24.75" customHeight="1" x14ac:dyDescent="0.15">
      <c r="A18" s="644"/>
      <c r="B18" s="645"/>
      <c r="C18" s="645"/>
      <c r="D18" s="645"/>
      <c r="E18" s="645"/>
      <c r="F18" s="646"/>
      <c r="G18" s="757"/>
      <c r="H18" s="758"/>
      <c r="I18" s="746" t="s">
        <v>21</v>
      </c>
      <c r="J18" s="747"/>
      <c r="K18" s="747"/>
      <c r="L18" s="747"/>
      <c r="M18" s="747"/>
      <c r="N18" s="747"/>
      <c r="O18" s="748"/>
      <c r="P18" s="908">
        <f>SUM(P13:V17)</f>
        <v>292</v>
      </c>
      <c r="Q18" s="909"/>
      <c r="R18" s="909"/>
      <c r="S18" s="909"/>
      <c r="T18" s="909"/>
      <c r="U18" s="909"/>
      <c r="V18" s="910"/>
      <c r="W18" s="908">
        <f>SUM(W13:AC17)</f>
        <v>243</v>
      </c>
      <c r="X18" s="909"/>
      <c r="Y18" s="909"/>
      <c r="Z18" s="909"/>
      <c r="AA18" s="909"/>
      <c r="AB18" s="909"/>
      <c r="AC18" s="910"/>
      <c r="AD18" s="908">
        <f>SUM(AD13:AJ17)</f>
        <v>221</v>
      </c>
      <c r="AE18" s="909"/>
      <c r="AF18" s="909"/>
      <c r="AG18" s="909"/>
      <c r="AH18" s="909"/>
      <c r="AI18" s="909"/>
      <c r="AJ18" s="910"/>
      <c r="AK18" s="908">
        <f>SUM(AK13:AQ17)</f>
        <v>0</v>
      </c>
      <c r="AL18" s="909"/>
      <c r="AM18" s="909"/>
      <c r="AN18" s="909"/>
      <c r="AO18" s="909"/>
      <c r="AP18" s="909"/>
      <c r="AQ18" s="910"/>
      <c r="AR18" s="908">
        <f>SUM(AR13:AX17)</f>
        <v>0</v>
      </c>
      <c r="AS18" s="909"/>
      <c r="AT18" s="909"/>
      <c r="AU18" s="909"/>
      <c r="AV18" s="909"/>
      <c r="AW18" s="909"/>
      <c r="AX18" s="911"/>
    </row>
    <row r="19" spans="1:50" ht="24.75" customHeight="1" x14ac:dyDescent="0.15">
      <c r="A19" s="644"/>
      <c r="B19" s="645"/>
      <c r="C19" s="645"/>
      <c r="D19" s="645"/>
      <c r="E19" s="645"/>
      <c r="F19" s="646"/>
      <c r="G19" s="906" t="s">
        <v>10</v>
      </c>
      <c r="H19" s="907"/>
      <c r="I19" s="907"/>
      <c r="J19" s="907"/>
      <c r="K19" s="907"/>
      <c r="L19" s="907"/>
      <c r="M19" s="907"/>
      <c r="N19" s="907"/>
      <c r="O19" s="907"/>
      <c r="P19" s="685">
        <v>287</v>
      </c>
      <c r="Q19" s="686"/>
      <c r="R19" s="686"/>
      <c r="S19" s="686"/>
      <c r="T19" s="686"/>
      <c r="U19" s="686"/>
      <c r="V19" s="687"/>
      <c r="W19" s="685">
        <v>242</v>
      </c>
      <c r="X19" s="686"/>
      <c r="Y19" s="686"/>
      <c r="Z19" s="686"/>
      <c r="AA19" s="686"/>
      <c r="AB19" s="686"/>
      <c r="AC19" s="687"/>
      <c r="AD19" s="685">
        <v>221</v>
      </c>
      <c r="AE19" s="686"/>
      <c r="AF19" s="686"/>
      <c r="AG19" s="686"/>
      <c r="AH19" s="686"/>
      <c r="AI19" s="686"/>
      <c r="AJ19" s="687"/>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06" t="s">
        <v>11</v>
      </c>
      <c r="H20" s="907"/>
      <c r="I20" s="907"/>
      <c r="J20" s="907"/>
      <c r="K20" s="907"/>
      <c r="L20" s="907"/>
      <c r="M20" s="907"/>
      <c r="N20" s="907"/>
      <c r="O20" s="907"/>
      <c r="P20" s="352">
        <f>IF(P18=0, "-", SUM(P19)/P18)</f>
        <v>0.98287671232876717</v>
      </c>
      <c r="Q20" s="352"/>
      <c r="R20" s="352"/>
      <c r="S20" s="352"/>
      <c r="T20" s="352"/>
      <c r="U20" s="352"/>
      <c r="V20" s="352"/>
      <c r="W20" s="352">
        <f t="shared" ref="W20" si="0">IF(W18=0, "-", SUM(W19)/W18)</f>
        <v>0.99588477366255146</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9"/>
      <c r="B21" s="880"/>
      <c r="C21" s="880"/>
      <c r="D21" s="880"/>
      <c r="E21" s="880"/>
      <c r="F21" s="976"/>
      <c r="G21" s="350" t="s">
        <v>508</v>
      </c>
      <c r="H21" s="351"/>
      <c r="I21" s="351"/>
      <c r="J21" s="351"/>
      <c r="K21" s="351"/>
      <c r="L21" s="351"/>
      <c r="M21" s="351"/>
      <c r="N21" s="351"/>
      <c r="O21" s="351"/>
      <c r="P21" s="352">
        <f>IF(P19=0, "-", SUM(P19)/SUM(P13,P14))</f>
        <v>0.98287671232876717</v>
      </c>
      <c r="Q21" s="352"/>
      <c r="R21" s="352"/>
      <c r="S21" s="352"/>
      <c r="T21" s="352"/>
      <c r="U21" s="352"/>
      <c r="V21" s="352"/>
      <c r="W21" s="352">
        <f t="shared" ref="W21" si="2">IF(W19=0, "-", SUM(W19)/SUM(W13,W14))</f>
        <v>1.0341880341880343</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4" t="s">
        <v>485</v>
      </c>
      <c r="B22" s="995"/>
      <c r="C22" s="995"/>
      <c r="D22" s="995"/>
      <c r="E22" s="995"/>
      <c r="F22" s="996"/>
      <c r="G22" s="981" t="s">
        <v>483</v>
      </c>
      <c r="H22" s="243"/>
      <c r="I22" s="243"/>
      <c r="J22" s="243"/>
      <c r="K22" s="243"/>
      <c r="L22" s="243"/>
      <c r="M22" s="243"/>
      <c r="N22" s="243"/>
      <c r="O22" s="244"/>
      <c r="P22" s="971" t="s">
        <v>482</v>
      </c>
      <c r="Q22" s="243"/>
      <c r="R22" s="243"/>
      <c r="S22" s="243"/>
      <c r="T22" s="243"/>
      <c r="U22" s="243"/>
      <c r="V22" s="244"/>
      <c r="W22" s="971" t="s">
        <v>481</v>
      </c>
      <c r="X22" s="243"/>
      <c r="Y22" s="243"/>
      <c r="Z22" s="243"/>
      <c r="AA22" s="243"/>
      <c r="AB22" s="243"/>
      <c r="AC22" s="244"/>
      <c r="AD22" s="971"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563</v>
      </c>
      <c r="H23" s="983"/>
      <c r="I23" s="983"/>
      <c r="J23" s="983"/>
      <c r="K23" s="983"/>
      <c r="L23" s="983"/>
      <c r="M23" s="983"/>
      <c r="N23" s="983"/>
      <c r="O23" s="984"/>
      <c r="P23" s="948" t="s">
        <v>570</v>
      </c>
      <c r="Q23" s="949"/>
      <c r="R23" s="949"/>
      <c r="S23" s="949"/>
      <c r="T23" s="949"/>
      <c r="U23" s="949"/>
      <c r="V23" s="972"/>
      <c r="W23" s="948" t="s">
        <v>570</v>
      </c>
      <c r="X23" s="949"/>
      <c r="Y23" s="949"/>
      <c r="Z23" s="949"/>
      <c r="AA23" s="949"/>
      <c r="AB23" s="949"/>
      <c r="AC23" s="972"/>
      <c r="AD23" s="1004" t="s">
        <v>572</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564</v>
      </c>
      <c r="H24" s="986"/>
      <c r="I24" s="986"/>
      <c r="J24" s="986"/>
      <c r="K24" s="986"/>
      <c r="L24" s="986"/>
      <c r="M24" s="986"/>
      <c r="N24" s="986"/>
      <c r="O24" s="987"/>
      <c r="P24" s="685" t="s">
        <v>571</v>
      </c>
      <c r="Q24" s="686"/>
      <c r="R24" s="686"/>
      <c r="S24" s="686"/>
      <c r="T24" s="686"/>
      <c r="U24" s="686"/>
      <c r="V24" s="687"/>
      <c r="W24" s="685" t="s">
        <v>570</v>
      </c>
      <c r="X24" s="686"/>
      <c r="Y24" s="686"/>
      <c r="Z24" s="686"/>
      <c r="AA24" s="686"/>
      <c r="AB24" s="686"/>
      <c r="AC24" s="687"/>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565</v>
      </c>
      <c r="H25" s="986"/>
      <c r="I25" s="986"/>
      <c r="J25" s="986"/>
      <c r="K25" s="986"/>
      <c r="L25" s="986"/>
      <c r="M25" s="986"/>
      <c r="N25" s="986"/>
      <c r="O25" s="987"/>
      <c r="P25" s="685" t="s">
        <v>570</v>
      </c>
      <c r="Q25" s="686"/>
      <c r="R25" s="686"/>
      <c r="S25" s="686"/>
      <c r="T25" s="686"/>
      <c r="U25" s="686"/>
      <c r="V25" s="687"/>
      <c r="W25" s="685" t="s">
        <v>570</v>
      </c>
      <c r="X25" s="686"/>
      <c r="Y25" s="686"/>
      <c r="Z25" s="686"/>
      <c r="AA25" s="686"/>
      <c r="AB25" s="686"/>
      <c r="AC25" s="687"/>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566</v>
      </c>
      <c r="H26" s="986"/>
      <c r="I26" s="986"/>
      <c r="J26" s="986"/>
      <c r="K26" s="986"/>
      <c r="L26" s="986"/>
      <c r="M26" s="986"/>
      <c r="N26" s="986"/>
      <c r="O26" s="987"/>
      <c r="P26" s="685" t="s">
        <v>570</v>
      </c>
      <c r="Q26" s="686"/>
      <c r="R26" s="686"/>
      <c r="S26" s="686"/>
      <c r="T26" s="686"/>
      <c r="U26" s="686"/>
      <c r="V26" s="687"/>
      <c r="W26" s="685" t="s">
        <v>570</v>
      </c>
      <c r="X26" s="686"/>
      <c r="Y26" s="686"/>
      <c r="Z26" s="686"/>
      <c r="AA26" s="686"/>
      <c r="AB26" s="686"/>
      <c r="AC26" s="687"/>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85"/>
      <c r="H27" s="986"/>
      <c r="I27" s="986"/>
      <c r="J27" s="986"/>
      <c r="K27" s="986"/>
      <c r="L27" s="986"/>
      <c r="M27" s="986"/>
      <c r="N27" s="986"/>
      <c r="O27" s="987"/>
      <c r="P27" s="685"/>
      <c r="Q27" s="686"/>
      <c r="R27" s="686"/>
      <c r="S27" s="686"/>
      <c r="T27" s="686"/>
      <c r="U27" s="686"/>
      <c r="V27" s="687"/>
      <c r="W27" s="685"/>
      <c r="X27" s="686"/>
      <c r="Y27" s="686"/>
      <c r="Z27" s="686"/>
      <c r="AA27" s="686"/>
      <c r="AB27" s="686"/>
      <c r="AC27" s="687"/>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8" t="e">
        <f>P29-SUM(P23:P27)</f>
        <v>#VALUE!</v>
      </c>
      <c r="Q28" s="909"/>
      <c r="R28" s="909"/>
      <c r="S28" s="909"/>
      <c r="T28" s="909"/>
      <c r="U28" s="909"/>
      <c r="V28" s="910"/>
      <c r="W28" s="908" t="e">
        <f>W29-SUM(W23:W27)</f>
        <v>#VALUE!</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3" t="str">
        <f>AK13</f>
        <v>-</v>
      </c>
      <c r="Q29" s="964"/>
      <c r="R29" s="964"/>
      <c r="S29" s="964"/>
      <c r="T29" s="964"/>
      <c r="U29" s="964"/>
      <c r="V29" s="965"/>
      <c r="W29" s="963" t="str">
        <f>AR13</f>
        <v>-</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t="s">
        <v>570</v>
      </c>
      <c r="AR31" s="187"/>
      <c r="AS31" s="131" t="s">
        <v>357</v>
      </c>
      <c r="AT31" s="132"/>
      <c r="AU31" s="186">
        <v>28</v>
      </c>
      <c r="AV31" s="186"/>
      <c r="AW31" s="436" t="s">
        <v>301</v>
      </c>
      <c r="AX31" s="437"/>
    </row>
    <row r="32" spans="1:50" ht="23.25" customHeight="1" x14ac:dyDescent="0.15">
      <c r="A32" s="441"/>
      <c r="B32" s="439"/>
      <c r="C32" s="439"/>
      <c r="D32" s="439"/>
      <c r="E32" s="439"/>
      <c r="F32" s="440"/>
      <c r="G32" s="582" t="s">
        <v>573</v>
      </c>
      <c r="H32" s="583"/>
      <c r="I32" s="583"/>
      <c r="J32" s="583"/>
      <c r="K32" s="583"/>
      <c r="L32" s="583"/>
      <c r="M32" s="583"/>
      <c r="N32" s="583"/>
      <c r="O32" s="584"/>
      <c r="P32" s="100" t="s">
        <v>574</v>
      </c>
      <c r="Q32" s="100"/>
      <c r="R32" s="100"/>
      <c r="S32" s="100"/>
      <c r="T32" s="100"/>
      <c r="U32" s="100"/>
      <c r="V32" s="100"/>
      <c r="W32" s="100"/>
      <c r="X32" s="101"/>
      <c r="Y32" s="504" t="s">
        <v>13</v>
      </c>
      <c r="Z32" s="551"/>
      <c r="AA32" s="552"/>
      <c r="AB32" s="489" t="s">
        <v>575</v>
      </c>
      <c r="AC32" s="489"/>
      <c r="AD32" s="489"/>
      <c r="AE32" s="239">
        <v>401</v>
      </c>
      <c r="AF32" s="240"/>
      <c r="AG32" s="240"/>
      <c r="AH32" s="240"/>
      <c r="AI32" s="239">
        <v>550</v>
      </c>
      <c r="AJ32" s="240"/>
      <c r="AK32" s="240"/>
      <c r="AL32" s="240"/>
      <c r="AM32" s="239">
        <v>742</v>
      </c>
      <c r="AN32" s="240"/>
      <c r="AO32" s="240"/>
      <c r="AP32" s="240"/>
      <c r="AQ32" s="360" t="s">
        <v>570</v>
      </c>
      <c r="AR32" s="194"/>
      <c r="AS32" s="194"/>
      <c r="AT32" s="361"/>
      <c r="AU32" s="240">
        <v>742</v>
      </c>
      <c r="AV32" s="240"/>
      <c r="AW32" s="240"/>
      <c r="AX32" s="242"/>
    </row>
    <row r="33" spans="1:50" ht="23.25" customHeight="1" x14ac:dyDescent="0.15">
      <c r="A33" s="442"/>
      <c r="B33" s="443"/>
      <c r="C33" s="443"/>
      <c r="D33" s="443"/>
      <c r="E33" s="443"/>
      <c r="F33" s="444"/>
      <c r="G33" s="585"/>
      <c r="H33" s="586"/>
      <c r="I33" s="586"/>
      <c r="J33" s="586"/>
      <c r="K33" s="586"/>
      <c r="L33" s="586"/>
      <c r="M33" s="586"/>
      <c r="N33" s="586"/>
      <c r="O33" s="587"/>
      <c r="P33" s="103"/>
      <c r="Q33" s="103"/>
      <c r="R33" s="103"/>
      <c r="S33" s="103"/>
      <c r="T33" s="103"/>
      <c r="U33" s="103"/>
      <c r="V33" s="103"/>
      <c r="W33" s="103"/>
      <c r="X33" s="104"/>
      <c r="Y33" s="426" t="s">
        <v>55</v>
      </c>
      <c r="Z33" s="427"/>
      <c r="AA33" s="428"/>
      <c r="AB33" s="543" t="s">
        <v>575</v>
      </c>
      <c r="AC33" s="543"/>
      <c r="AD33" s="543"/>
      <c r="AE33" s="239">
        <v>216</v>
      </c>
      <c r="AF33" s="240"/>
      <c r="AG33" s="240"/>
      <c r="AH33" s="240"/>
      <c r="AI33" s="239">
        <v>298</v>
      </c>
      <c r="AJ33" s="240"/>
      <c r="AK33" s="240"/>
      <c r="AL33" s="240"/>
      <c r="AM33" s="239">
        <v>380</v>
      </c>
      <c r="AN33" s="240"/>
      <c r="AO33" s="240"/>
      <c r="AP33" s="240"/>
      <c r="AQ33" s="360" t="s">
        <v>576</v>
      </c>
      <c r="AR33" s="194"/>
      <c r="AS33" s="194"/>
      <c r="AT33" s="361"/>
      <c r="AU33" s="240">
        <v>380</v>
      </c>
      <c r="AV33" s="240"/>
      <c r="AW33" s="240"/>
      <c r="AX33" s="242"/>
    </row>
    <row r="34" spans="1:50" ht="42.75" customHeight="1" x14ac:dyDescent="0.15">
      <c r="A34" s="441"/>
      <c r="B34" s="439"/>
      <c r="C34" s="439"/>
      <c r="D34" s="439"/>
      <c r="E34" s="439"/>
      <c r="F34" s="440"/>
      <c r="G34" s="588"/>
      <c r="H34" s="589"/>
      <c r="I34" s="589"/>
      <c r="J34" s="589"/>
      <c r="K34" s="589"/>
      <c r="L34" s="589"/>
      <c r="M34" s="589"/>
      <c r="N34" s="589"/>
      <c r="O34" s="590"/>
      <c r="P34" s="106"/>
      <c r="Q34" s="106"/>
      <c r="R34" s="106"/>
      <c r="S34" s="106"/>
      <c r="T34" s="106"/>
      <c r="U34" s="106"/>
      <c r="V34" s="106"/>
      <c r="W34" s="106"/>
      <c r="X34" s="107"/>
      <c r="Y34" s="426" t="s">
        <v>14</v>
      </c>
      <c r="Z34" s="427"/>
      <c r="AA34" s="428"/>
      <c r="AB34" s="577" t="s">
        <v>302</v>
      </c>
      <c r="AC34" s="577"/>
      <c r="AD34" s="577"/>
      <c r="AE34" s="239">
        <v>185.64814814814815</v>
      </c>
      <c r="AF34" s="240"/>
      <c r="AG34" s="240"/>
      <c r="AH34" s="240"/>
      <c r="AI34" s="239">
        <v>184.56375838926172</v>
      </c>
      <c r="AJ34" s="240"/>
      <c r="AK34" s="240"/>
      <c r="AL34" s="240"/>
      <c r="AM34" s="239">
        <f>AM32/AM33*100</f>
        <v>195.26315789473685</v>
      </c>
      <c r="AN34" s="240"/>
      <c r="AO34" s="240"/>
      <c r="AP34" s="240"/>
      <c r="AQ34" s="360" t="s">
        <v>576</v>
      </c>
      <c r="AR34" s="194"/>
      <c r="AS34" s="194"/>
      <c r="AT34" s="361"/>
      <c r="AU34" s="240">
        <f>AM34</f>
        <v>195.26315789473685</v>
      </c>
      <c r="AV34" s="240"/>
      <c r="AW34" s="240"/>
      <c r="AX34" s="242"/>
    </row>
    <row r="35" spans="1:50" ht="23.25" customHeight="1" x14ac:dyDescent="0.15">
      <c r="A35" s="225" t="s">
        <v>539</v>
      </c>
      <c r="B35" s="226"/>
      <c r="C35" s="226"/>
      <c r="D35" s="226"/>
      <c r="E35" s="226"/>
      <c r="F35" s="227"/>
      <c r="G35" s="231" t="s">
        <v>645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501</v>
      </c>
      <c r="B37" s="801"/>
      <c r="C37" s="801"/>
      <c r="D37" s="801"/>
      <c r="E37" s="801"/>
      <c r="F37" s="802"/>
      <c r="G37" s="454" t="s">
        <v>266</v>
      </c>
      <c r="H37" s="455"/>
      <c r="I37" s="455"/>
      <c r="J37" s="455"/>
      <c r="K37" s="455"/>
      <c r="L37" s="455"/>
      <c r="M37" s="455"/>
      <c r="N37" s="455"/>
      <c r="O37" s="456"/>
      <c r="P37" s="785" t="s">
        <v>60</v>
      </c>
      <c r="Q37" s="455"/>
      <c r="R37" s="455"/>
      <c r="S37" s="455"/>
      <c r="T37" s="455"/>
      <c r="U37" s="455"/>
      <c r="V37" s="455"/>
      <c r="W37" s="455"/>
      <c r="X37" s="456"/>
      <c r="Y37" s="595"/>
      <c r="Z37" s="596"/>
      <c r="AA37" s="597"/>
      <c r="AB37" s="791" t="s">
        <v>12</v>
      </c>
      <c r="AC37" s="792"/>
      <c r="AD37" s="793"/>
      <c r="AE37" s="786" t="s">
        <v>358</v>
      </c>
      <c r="AF37" s="786"/>
      <c r="AG37" s="786"/>
      <c r="AH37" s="786"/>
      <c r="AI37" s="786" t="s">
        <v>359</v>
      </c>
      <c r="AJ37" s="786"/>
      <c r="AK37" s="786"/>
      <c r="AL37" s="786"/>
      <c r="AM37" s="786" t="s">
        <v>365</v>
      </c>
      <c r="AN37" s="786"/>
      <c r="AO37" s="786"/>
      <c r="AP37" s="791"/>
      <c r="AQ37" s="180" t="s">
        <v>356</v>
      </c>
      <c r="AR37" s="172"/>
      <c r="AS37" s="172"/>
      <c r="AT37" s="173"/>
      <c r="AU37" s="455" t="s">
        <v>254</v>
      </c>
      <c r="AV37" s="455"/>
      <c r="AW37" s="455"/>
      <c r="AX37" s="939"/>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t="s">
        <v>570</v>
      </c>
      <c r="AR38" s="187"/>
      <c r="AS38" s="131" t="s">
        <v>357</v>
      </c>
      <c r="AT38" s="132"/>
      <c r="AU38" s="186">
        <v>28</v>
      </c>
      <c r="AV38" s="186"/>
      <c r="AW38" s="436" t="s">
        <v>301</v>
      </c>
      <c r="AX38" s="437"/>
    </row>
    <row r="39" spans="1:50" ht="23.25" customHeight="1" x14ac:dyDescent="0.15">
      <c r="A39" s="441"/>
      <c r="B39" s="439"/>
      <c r="C39" s="439"/>
      <c r="D39" s="439"/>
      <c r="E39" s="439"/>
      <c r="F39" s="440"/>
      <c r="G39" s="582" t="s">
        <v>577</v>
      </c>
      <c r="H39" s="583"/>
      <c r="I39" s="583"/>
      <c r="J39" s="583"/>
      <c r="K39" s="583"/>
      <c r="L39" s="583"/>
      <c r="M39" s="583"/>
      <c r="N39" s="583"/>
      <c r="O39" s="584"/>
      <c r="P39" s="100" t="s">
        <v>578</v>
      </c>
      <c r="Q39" s="100"/>
      <c r="R39" s="100"/>
      <c r="S39" s="100"/>
      <c r="T39" s="100"/>
      <c r="U39" s="100"/>
      <c r="V39" s="100"/>
      <c r="W39" s="100"/>
      <c r="X39" s="101"/>
      <c r="Y39" s="504" t="s">
        <v>13</v>
      </c>
      <c r="Z39" s="551"/>
      <c r="AA39" s="552"/>
      <c r="AB39" s="489" t="s">
        <v>579</v>
      </c>
      <c r="AC39" s="489"/>
      <c r="AD39" s="489"/>
      <c r="AE39" s="239">
        <v>686</v>
      </c>
      <c r="AF39" s="240"/>
      <c r="AG39" s="240"/>
      <c r="AH39" s="240"/>
      <c r="AI39" s="239">
        <v>709</v>
      </c>
      <c r="AJ39" s="240"/>
      <c r="AK39" s="240"/>
      <c r="AL39" s="240"/>
      <c r="AM39" s="239">
        <v>725</v>
      </c>
      <c r="AN39" s="240"/>
      <c r="AO39" s="240"/>
      <c r="AP39" s="240"/>
      <c r="AQ39" s="360" t="s">
        <v>552</v>
      </c>
      <c r="AR39" s="194"/>
      <c r="AS39" s="194"/>
      <c r="AT39" s="361"/>
      <c r="AU39" s="240">
        <v>725</v>
      </c>
      <c r="AV39" s="240"/>
      <c r="AW39" s="240"/>
      <c r="AX39" s="242"/>
    </row>
    <row r="40" spans="1:50" ht="23.25" customHeight="1" x14ac:dyDescent="0.15">
      <c r="A40" s="442"/>
      <c r="B40" s="443"/>
      <c r="C40" s="443"/>
      <c r="D40" s="443"/>
      <c r="E40" s="443"/>
      <c r="F40" s="444"/>
      <c r="G40" s="585"/>
      <c r="H40" s="586"/>
      <c r="I40" s="586"/>
      <c r="J40" s="586"/>
      <c r="K40" s="586"/>
      <c r="L40" s="586"/>
      <c r="M40" s="586"/>
      <c r="N40" s="586"/>
      <c r="O40" s="587"/>
      <c r="P40" s="103"/>
      <c r="Q40" s="103"/>
      <c r="R40" s="103"/>
      <c r="S40" s="103"/>
      <c r="T40" s="103"/>
      <c r="U40" s="103"/>
      <c r="V40" s="103"/>
      <c r="W40" s="103"/>
      <c r="X40" s="104"/>
      <c r="Y40" s="426" t="s">
        <v>55</v>
      </c>
      <c r="Z40" s="427"/>
      <c r="AA40" s="428"/>
      <c r="AB40" s="543" t="s">
        <v>579</v>
      </c>
      <c r="AC40" s="543"/>
      <c r="AD40" s="543"/>
      <c r="AE40" s="239">
        <v>711</v>
      </c>
      <c r="AF40" s="240"/>
      <c r="AG40" s="240"/>
      <c r="AH40" s="240"/>
      <c r="AI40" s="239">
        <v>730</v>
      </c>
      <c r="AJ40" s="240"/>
      <c r="AK40" s="240"/>
      <c r="AL40" s="240"/>
      <c r="AM40" s="239">
        <v>738</v>
      </c>
      <c r="AN40" s="240"/>
      <c r="AO40" s="240"/>
      <c r="AP40" s="240"/>
      <c r="AQ40" s="360" t="s">
        <v>552</v>
      </c>
      <c r="AR40" s="194"/>
      <c r="AS40" s="194"/>
      <c r="AT40" s="361"/>
      <c r="AU40" s="240">
        <v>738</v>
      </c>
      <c r="AV40" s="240"/>
      <c r="AW40" s="240"/>
      <c r="AX40" s="242"/>
    </row>
    <row r="41" spans="1:50" ht="23.25" customHeight="1" x14ac:dyDescent="0.15">
      <c r="A41" s="445"/>
      <c r="B41" s="446"/>
      <c r="C41" s="446"/>
      <c r="D41" s="446"/>
      <c r="E41" s="446"/>
      <c r="F41" s="447"/>
      <c r="G41" s="588"/>
      <c r="H41" s="589"/>
      <c r="I41" s="589"/>
      <c r="J41" s="589"/>
      <c r="K41" s="589"/>
      <c r="L41" s="589"/>
      <c r="M41" s="589"/>
      <c r="N41" s="589"/>
      <c r="O41" s="590"/>
      <c r="P41" s="106"/>
      <c r="Q41" s="106"/>
      <c r="R41" s="106"/>
      <c r="S41" s="106"/>
      <c r="T41" s="106"/>
      <c r="U41" s="106"/>
      <c r="V41" s="106"/>
      <c r="W41" s="106"/>
      <c r="X41" s="107"/>
      <c r="Y41" s="426" t="s">
        <v>14</v>
      </c>
      <c r="Z41" s="427"/>
      <c r="AA41" s="428"/>
      <c r="AB41" s="577" t="s">
        <v>302</v>
      </c>
      <c r="AC41" s="577"/>
      <c r="AD41" s="577"/>
      <c r="AE41" s="239">
        <v>96.483825597749657</v>
      </c>
      <c r="AF41" s="240"/>
      <c r="AG41" s="240"/>
      <c r="AH41" s="240"/>
      <c r="AI41" s="239">
        <v>97.123287671232873</v>
      </c>
      <c r="AJ41" s="240"/>
      <c r="AK41" s="240"/>
      <c r="AL41" s="240"/>
      <c r="AM41" s="239">
        <v>98.2</v>
      </c>
      <c r="AN41" s="240"/>
      <c r="AO41" s="240"/>
      <c r="AP41" s="240"/>
      <c r="AQ41" s="360" t="s">
        <v>552</v>
      </c>
      <c r="AR41" s="194"/>
      <c r="AS41" s="194"/>
      <c r="AT41" s="361"/>
      <c r="AU41" s="240">
        <v>98.2</v>
      </c>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54" t="s">
        <v>266</v>
      </c>
      <c r="H44" s="455"/>
      <c r="I44" s="455"/>
      <c r="J44" s="455"/>
      <c r="K44" s="455"/>
      <c r="L44" s="455"/>
      <c r="M44" s="455"/>
      <c r="N44" s="455"/>
      <c r="O44" s="456"/>
      <c r="P44" s="785" t="s">
        <v>60</v>
      </c>
      <c r="Q44" s="455"/>
      <c r="R44" s="455"/>
      <c r="S44" s="455"/>
      <c r="T44" s="455"/>
      <c r="U44" s="455"/>
      <c r="V44" s="455"/>
      <c r="W44" s="455"/>
      <c r="X44" s="456"/>
      <c r="Y44" s="595"/>
      <c r="Z44" s="596"/>
      <c r="AA44" s="597"/>
      <c r="AB44" s="791" t="s">
        <v>12</v>
      </c>
      <c r="AC44" s="792"/>
      <c r="AD44" s="793"/>
      <c r="AE44" s="786" t="s">
        <v>358</v>
      </c>
      <c r="AF44" s="786"/>
      <c r="AG44" s="786"/>
      <c r="AH44" s="786"/>
      <c r="AI44" s="786" t="s">
        <v>359</v>
      </c>
      <c r="AJ44" s="786"/>
      <c r="AK44" s="786"/>
      <c r="AL44" s="786"/>
      <c r="AM44" s="786" t="s">
        <v>365</v>
      </c>
      <c r="AN44" s="786"/>
      <c r="AO44" s="786"/>
      <c r="AP44" s="791"/>
      <c r="AQ44" s="180" t="s">
        <v>356</v>
      </c>
      <c r="AR44" s="172"/>
      <c r="AS44" s="172"/>
      <c r="AT44" s="173"/>
      <c r="AU44" s="455" t="s">
        <v>254</v>
      </c>
      <c r="AV44" s="455"/>
      <c r="AW44" s="455"/>
      <c r="AX44" s="939"/>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87"/>
      <c r="AS45" s="131" t="s">
        <v>357</v>
      </c>
      <c r="AT45" s="132"/>
      <c r="AU45" s="186"/>
      <c r="AV45" s="186"/>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0"/>
      <c r="Q46" s="100"/>
      <c r="R46" s="100"/>
      <c r="S46" s="100"/>
      <c r="T46" s="100"/>
      <c r="U46" s="100"/>
      <c r="V46" s="100"/>
      <c r="W46" s="100"/>
      <c r="X46" s="101"/>
      <c r="Y46" s="504" t="s">
        <v>13</v>
      </c>
      <c r="Z46" s="551"/>
      <c r="AA46" s="552"/>
      <c r="AB46" s="489"/>
      <c r="AC46" s="489"/>
      <c r="AD46" s="489"/>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42"/>
      <c r="B47" s="443"/>
      <c r="C47" s="443"/>
      <c r="D47" s="443"/>
      <c r="E47" s="443"/>
      <c r="F47" s="444"/>
      <c r="G47" s="585"/>
      <c r="H47" s="586"/>
      <c r="I47" s="586"/>
      <c r="J47" s="586"/>
      <c r="K47" s="586"/>
      <c r="L47" s="586"/>
      <c r="M47" s="586"/>
      <c r="N47" s="586"/>
      <c r="O47" s="587"/>
      <c r="P47" s="103"/>
      <c r="Q47" s="103"/>
      <c r="R47" s="103"/>
      <c r="S47" s="103"/>
      <c r="T47" s="103"/>
      <c r="U47" s="103"/>
      <c r="V47" s="103"/>
      <c r="W47" s="103"/>
      <c r="X47" s="104"/>
      <c r="Y47" s="426" t="s">
        <v>55</v>
      </c>
      <c r="Z47" s="427"/>
      <c r="AA47" s="428"/>
      <c r="AB47" s="543"/>
      <c r="AC47" s="543"/>
      <c r="AD47" s="54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45"/>
      <c r="B48" s="446"/>
      <c r="C48" s="446"/>
      <c r="D48" s="446"/>
      <c r="E48" s="446"/>
      <c r="F48" s="447"/>
      <c r="G48" s="588"/>
      <c r="H48" s="589"/>
      <c r="I48" s="589"/>
      <c r="J48" s="589"/>
      <c r="K48" s="589"/>
      <c r="L48" s="589"/>
      <c r="M48" s="589"/>
      <c r="N48" s="589"/>
      <c r="O48" s="590"/>
      <c r="P48" s="106"/>
      <c r="Q48" s="106"/>
      <c r="R48" s="106"/>
      <c r="S48" s="106"/>
      <c r="T48" s="106"/>
      <c r="U48" s="106"/>
      <c r="V48" s="106"/>
      <c r="W48" s="106"/>
      <c r="X48" s="107"/>
      <c r="Y48" s="426" t="s">
        <v>14</v>
      </c>
      <c r="Z48" s="427"/>
      <c r="AA48" s="428"/>
      <c r="AB48" s="577" t="s">
        <v>302</v>
      </c>
      <c r="AC48" s="577"/>
      <c r="AD48" s="57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358</v>
      </c>
      <c r="AF51" s="569"/>
      <c r="AG51" s="569"/>
      <c r="AH51" s="569"/>
      <c r="AI51" s="569" t="s">
        <v>359</v>
      </c>
      <c r="AJ51" s="569"/>
      <c r="AK51" s="569"/>
      <c r="AL51" s="569"/>
      <c r="AM51" s="569" t="s">
        <v>365</v>
      </c>
      <c r="AN51" s="569"/>
      <c r="AO51" s="569"/>
      <c r="AP51" s="448"/>
      <c r="AQ51" s="159" t="s">
        <v>356</v>
      </c>
      <c r="AR51" s="128"/>
      <c r="AS51" s="128"/>
      <c r="AT51" s="129"/>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7"/>
      <c r="AS52" s="131" t="s">
        <v>357</v>
      </c>
      <c r="AT52" s="132"/>
      <c r="AU52" s="186"/>
      <c r="AV52" s="186"/>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0"/>
      <c r="Q53" s="100"/>
      <c r="R53" s="100"/>
      <c r="S53" s="100"/>
      <c r="T53" s="100"/>
      <c r="U53" s="100"/>
      <c r="V53" s="100"/>
      <c r="W53" s="100"/>
      <c r="X53" s="101"/>
      <c r="Y53" s="504" t="s">
        <v>13</v>
      </c>
      <c r="Z53" s="551"/>
      <c r="AA53" s="552"/>
      <c r="AB53" s="489"/>
      <c r="AC53" s="489"/>
      <c r="AD53" s="489"/>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42"/>
      <c r="B54" s="443"/>
      <c r="C54" s="443"/>
      <c r="D54" s="443"/>
      <c r="E54" s="443"/>
      <c r="F54" s="444"/>
      <c r="G54" s="585"/>
      <c r="H54" s="586"/>
      <c r="I54" s="586"/>
      <c r="J54" s="586"/>
      <c r="K54" s="586"/>
      <c r="L54" s="586"/>
      <c r="M54" s="586"/>
      <c r="N54" s="586"/>
      <c r="O54" s="587"/>
      <c r="P54" s="103"/>
      <c r="Q54" s="103"/>
      <c r="R54" s="103"/>
      <c r="S54" s="103"/>
      <c r="T54" s="103"/>
      <c r="U54" s="103"/>
      <c r="V54" s="103"/>
      <c r="W54" s="103"/>
      <c r="X54" s="104"/>
      <c r="Y54" s="426" t="s">
        <v>55</v>
      </c>
      <c r="Z54" s="427"/>
      <c r="AA54" s="428"/>
      <c r="AB54" s="543"/>
      <c r="AC54" s="543"/>
      <c r="AD54" s="54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45"/>
      <c r="B55" s="446"/>
      <c r="C55" s="446"/>
      <c r="D55" s="446"/>
      <c r="E55" s="446"/>
      <c r="F55" s="447"/>
      <c r="G55" s="588"/>
      <c r="H55" s="589"/>
      <c r="I55" s="589"/>
      <c r="J55" s="589"/>
      <c r="K55" s="589"/>
      <c r="L55" s="589"/>
      <c r="M55" s="589"/>
      <c r="N55" s="589"/>
      <c r="O55" s="590"/>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358</v>
      </c>
      <c r="AF58" s="569"/>
      <c r="AG58" s="569"/>
      <c r="AH58" s="569"/>
      <c r="AI58" s="569" t="s">
        <v>359</v>
      </c>
      <c r="AJ58" s="569"/>
      <c r="AK58" s="569"/>
      <c r="AL58" s="569"/>
      <c r="AM58" s="569" t="s">
        <v>365</v>
      </c>
      <c r="AN58" s="569"/>
      <c r="AO58" s="569"/>
      <c r="AP58" s="448"/>
      <c r="AQ58" s="159" t="s">
        <v>356</v>
      </c>
      <c r="AR58" s="128"/>
      <c r="AS58" s="128"/>
      <c r="AT58" s="129"/>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7"/>
      <c r="AS59" s="131" t="s">
        <v>357</v>
      </c>
      <c r="AT59" s="132"/>
      <c r="AU59" s="186"/>
      <c r="AV59" s="186"/>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0"/>
      <c r="Q60" s="100"/>
      <c r="R60" s="100"/>
      <c r="S60" s="100"/>
      <c r="T60" s="100"/>
      <c r="U60" s="100"/>
      <c r="V60" s="100"/>
      <c r="W60" s="100"/>
      <c r="X60" s="101"/>
      <c r="Y60" s="504" t="s">
        <v>13</v>
      </c>
      <c r="Z60" s="551"/>
      <c r="AA60" s="552"/>
      <c r="AB60" s="489"/>
      <c r="AC60" s="489"/>
      <c r="AD60" s="489"/>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42"/>
      <c r="B61" s="443"/>
      <c r="C61" s="443"/>
      <c r="D61" s="443"/>
      <c r="E61" s="443"/>
      <c r="F61" s="444"/>
      <c r="G61" s="585"/>
      <c r="H61" s="586"/>
      <c r="I61" s="586"/>
      <c r="J61" s="586"/>
      <c r="K61" s="586"/>
      <c r="L61" s="586"/>
      <c r="M61" s="586"/>
      <c r="N61" s="586"/>
      <c r="O61" s="587"/>
      <c r="P61" s="103"/>
      <c r="Q61" s="103"/>
      <c r="R61" s="103"/>
      <c r="S61" s="103"/>
      <c r="T61" s="103"/>
      <c r="U61" s="103"/>
      <c r="V61" s="103"/>
      <c r="W61" s="103"/>
      <c r="X61" s="104"/>
      <c r="Y61" s="426" t="s">
        <v>55</v>
      </c>
      <c r="Z61" s="427"/>
      <c r="AA61" s="428"/>
      <c r="AB61" s="543"/>
      <c r="AC61" s="543"/>
      <c r="AD61" s="54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42"/>
      <c r="B62" s="443"/>
      <c r="C62" s="443"/>
      <c r="D62" s="443"/>
      <c r="E62" s="443"/>
      <c r="F62" s="444"/>
      <c r="G62" s="588"/>
      <c r="H62" s="589"/>
      <c r="I62" s="589"/>
      <c r="J62" s="589"/>
      <c r="K62" s="589"/>
      <c r="L62" s="589"/>
      <c r="M62" s="589"/>
      <c r="N62" s="589"/>
      <c r="O62" s="590"/>
      <c r="P62" s="106"/>
      <c r="Q62" s="106"/>
      <c r="R62" s="106"/>
      <c r="S62" s="106"/>
      <c r="T62" s="106"/>
      <c r="U62" s="106"/>
      <c r="V62" s="106"/>
      <c r="W62" s="106"/>
      <c r="X62" s="107"/>
      <c r="Y62" s="426" t="s">
        <v>14</v>
      </c>
      <c r="Z62" s="427"/>
      <c r="AA62" s="428"/>
      <c r="AB62" s="577" t="s">
        <v>15</v>
      </c>
      <c r="AC62" s="577"/>
      <c r="AD62" s="57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customHeight="1" x14ac:dyDescent="0.15">
      <c r="A63" s="225" t="s">
        <v>539</v>
      </c>
      <c r="B63" s="226"/>
      <c r="C63" s="226"/>
      <c r="D63" s="226"/>
      <c r="E63" s="226"/>
      <c r="F63" s="227"/>
      <c r="G63" s="231" t="s">
        <v>646</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9" t="s">
        <v>502</v>
      </c>
      <c r="B73" s="530"/>
      <c r="C73" s="530"/>
      <c r="D73" s="530"/>
      <c r="E73" s="530"/>
      <c r="F73" s="531"/>
      <c r="G73" s="600"/>
      <c r="H73" s="128" t="s">
        <v>266</v>
      </c>
      <c r="I73" s="128"/>
      <c r="J73" s="128"/>
      <c r="K73" s="128"/>
      <c r="L73" s="128"/>
      <c r="M73" s="128"/>
      <c r="N73" s="128"/>
      <c r="O73" s="129"/>
      <c r="P73" s="159" t="s">
        <v>60</v>
      </c>
      <c r="Q73" s="128"/>
      <c r="R73" s="128"/>
      <c r="S73" s="128"/>
      <c r="T73" s="128"/>
      <c r="U73" s="128"/>
      <c r="V73" s="128"/>
      <c r="W73" s="128"/>
      <c r="X73" s="129"/>
      <c r="Y73" s="602"/>
      <c r="Z73" s="603"/>
      <c r="AA73" s="604"/>
      <c r="AB73" s="159" t="s">
        <v>12</v>
      </c>
      <c r="AC73" s="128"/>
      <c r="AD73" s="129"/>
      <c r="AE73" s="448" t="s">
        <v>358</v>
      </c>
      <c r="AF73" s="449"/>
      <c r="AG73" s="449"/>
      <c r="AH73" s="450"/>
      <c r="AI73" s="448" t="s">
        <v>359</v>
      </c>
      <c r="AJ73" s="449"/>
      <c r="AK73" s="449"/>
      <c r="AL73" s="450"/>
      <c r="AM73" s="448" t="s">
        <v>365</v>
      </c>
      <c r="AN73" s="449"/>
      <c r="AO73" s="449"/>
      <c r="AP73" s="450"/>
      <c r="AQ73" s="159" t="s">
        <v>356</v>
      </c>
      <c r="AR73" s="128"/>
      <c r="AS73" s="128"/>
      <c r="AT73" s="129"/>
      <c r="AU73" s="161" t="s">
        <v>254</v>
      </c>
      <c r="AV73" s="162"/>
      <c r="AW73" s="162"/>
      <c r="AX73" s="163"/>
    </row>
    <row r="74" spans="1:50" ht="18.75" hidden="1" customHeight="1" x14ac:dyDescent="0.15">
      <c r="A74" s="532"/>
      <c r="B74" s="533"/>
      <c r="C74" s="533"/>
      <c r="D74" s="533"/>
      <c r="E74" s="533"/>
      <c r="F74" s="534"/>
      <c r="G74" s="60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1"/>
      <c r="AR74" s="187"/>
      <c r="AS74" s="131" t="s">
        <v>357</v>
      </c>
      <c r="AT74" s="132"/>
      <c r="AU74" s="611"/>
      <c r="AV74" s="187"/>
      <c r="AW74" s="131" t="s">
        <v>301</v>
      </c>
      <c r="AX74" s="170"/>
    </row>
    <row r="75" spans="1:50" ht="23.25" hidden="1" customHeight="1" x14ac:dyDescent="0.15">
      <c r="A75" s="532"/>
      <c r="B75" s="533"/>
      <c r="C75" s="533"/>
      <c r="D75" s="533"/>
      <c r="E75" s="533"/>
      <c r="F75" s="534"/>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32"/>
      <c r="B76" s="533"/>
      <c r="C76" s="533"/>
      <c r="D76" s="533"/>
      <c r="E76" s="533"/>
      <c r="F76" s="534"/>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32"/>
      <c r="B77" s="533"/>
      <c r="C77" s="533"/>
      <c r="D77" s="533"/>
      <c r="E77" s="533"/>
      <c r="F77" s="534"/>
      <c r="G77" s="638"/>
      <c r="H77" s="106"/>
      <c r="I77" s="106"/>
      <c r="J77" s="106"/>
      <c r="K77" s="106"/>
      <c r="L77" s="106"/>
      <c r="M77" s="106"/>
      <c r="N77" s="106"/>
      <c r="O77" s="107"/>
      <c r="P77" s="103"/>
      <c r="Q77" s="103"/>
      <c r="R77" s="103"/>
      <c r="S77" s="103"/>
      <c r="T77" s="103"/>
      <c r="U77" s="103"/>
      <c r="V77" s="103"/>
      <c r="W77" s="103"/>
      <c r="X77" s="104"/>
      <c r="Y77" s="159" t="s">
        <v>14</v>
      </c>
      <c r="Z77" s="128"/>
      <c r="AA77" s="129"/>
      <c r="AB77" s="591" t="s">
        <v>15</v>
      </c>
      <c r="AC77" s="591"/>
      <c r="AD77" s="591"/>
      <c r="AE77" s="920"/>
      <c r="AF77" s="921"/>
      <c r="AG77" s="921"/>
      <c r="AH77" s="921"/>
      <c r="AI77" s="920"/>
      <c r="AJ77" s="921"/>
      <c r="AK77" s="921"/>
      <c r="AL77" s="921"/>
      <c r="AM77" s="920"/>
      <c r="AN77" s="921"/>
      <c r="AO77" s="921"/>
      <c r="AP77" s="921"/>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8"/>
      <c r="I78" s="609"/>
      <c r="J78" s="609"/>
      <c r="K78" s="609"/>
      <c r="L78" s="609"/>
      <c r="M78" s="609"/>
      <c r="N78" s="609"/>
      <c r="O78" s="610"/>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77"/>
    </row>
    <row r="80" spans="1:50" ht="18.75" hidden="1" customHeight="1" x14ac:dyDescent="0.15">
      <c r="A80" s="894"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5"/>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5"/>
      <c r="B82" s="547"/>
      <c r="C82" s="469"/>
      <c r="D82" s="469"/>
      <c r="E82" s="469"/>
      <c r="F82" s="470"/>
      <c r="G82" s="706"/>
      <c r="H82" s="706"/>
      <c r="I82" s="706"/>
      <c r="J82" s="706"/>
      <c r="K82" s="706"/>
      <c r="L82" s="706"/>
      <c r="M82" s="706"/>
      <c r="N82" s="706"/>
      <c r="O82" s="706"/>
      <c r="P82" s="706"/>
      <c r="Q82" s="706"/>
      <c r="R82" s="706"/>
      <c r="S82" s="706"/>
      <c r="T82" s="706"/>
      <c r="U82" s="706"/>
      <c r="V82" s="706"/>
      <c r="W82" s="706"/>
      <c r="X82" s="706"/>
      <c r="Y82" s="706"/>
      <c r="Z82" s="706"/>
      <c r="AA82" s="707"/>
      <c r="AB82" s="914"/>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5"/>
    </row>
    <row r="83" spans="1:60" ht="22.5" hidden="1" customHeight="1" x14ac:dyDescent="0.15">
      <c r="A83" s="895"/>
      <c r="B83" s="547"/>
      <c r="C83" s="469"/>
      <c r="D83" s="469"/>
      <c r="E83" s="469"/>
      <c r="F83" s="470"/>
      <c r="G83" s="708"/>
      <c r="H83" s="708"/>
      <c r="I83" s="708"/>
      <c r="J83" s="708"/>
      <c r="K83" s="708"/>
      <c r="L83" s="708"/>
      <c r="M83" s="708"/>
      <c r="N83" s="708"/>
      <c r="O83" s="708"/>
      <c r="P83" s="708"/>
      <c r="Q83" s="708"/>
      <c r="R83" s="708"/>
      <c r="S83" s="708"/>
      <c r="T83" s="708"/>
      <c r="U83" s="708"/>
      <c r="V83" s="708"/>
      <c r="W83" s="708"/>
      <c r="X83" s="708"/>
      <c r="Y83" s="708"/>
      <c r="Z83" s="708"/>
      <c r="AA83" s="709"/>
      <c r="AB83" s="916"/>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7"/>
    </row>
    <row r="84" spans="1:60" ht="19.5" hidden="1" customHeight="1" x14ac:dyDescent="0.15">
      <c r="A84" s="895"/>
      <c r="B84" s="548"/>
      <c r="C84" s="549"/>
      <c r="D84" s="549"/>
      <c r="E84" s="549"/>
      <c r="F84" s="550"/>
      <c r="G84" s="710"/>
      <c r="H84" s="710"/>
      <c r="I84" s="710"/>
      <c r="J84" s="710"/>
      <c r="K84" s="710"/>
      <c r="L84" s="710"/>
      <c r="M84" s="710"/>
      <c r="N84" s="710"/>
      <c r="O84" s="710"/>
      <c r="P84" s="710"/>
      <c r="Q84" s="710"/>
      <c r="R84" s="710"/>
      <c r="S84" s="710"/>
      <c r="T84" s="710"/>
      <c r="U84" s="710"/>
      <c r="V84" s="710"/>
      <c r="W84" s="710"/>
      <c r="X84" s="710"/>
      <c r="Y84" s="710"/>
      <c r="Z84" s="710"/>
      <c r="AA84" s="711"/>
      <c r="AB84" s="918"/>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19"/>
    </row>
    <row r="85" spans="1:60" ht="18.75" hidden="1" customHeight="1" x14ac:dyDescent="0.15">
      <c r="A85" s="895"/>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7"/>
      <c r="Z85" s="178"/>
      <c r="AA85" s="179"/>
      <c r="AB85" s="448" t="s">
        <v>12</v>
      </c>
      <c r="AC85" s="449"/>
      <c r="AD85" s="450"/>
      <c r="AE85" s="569" t="s">
        <v>358</v>
      </c>
      <c r="AF85" s="569"/>
      <c r="AG85" s="569"/>
      <c r="AH85" s="569"/>
      <c r="AI85" s="569" t="s">
        <v>359</v>
      </c>
      <c r="AJ85" s="569"/>
      <c r="AK85" s="569"/>
      <c r="AL85" s="569"/>
      <c r="AM85" s="569" t="s">
        <v>365</v>
      </c>
      <c r="AN85" s="569"/>
      <c r="AO85" s="569"/>
      <c r="AP85" s="448"/>
      <c r="AQ85" s="159" t="s">
        <v>356</v>
      </c>
      <c r="AR85" s="128"/>
      <c r="AS85" s="128"/>
      <c r="AT85" s="129"/>
      <c r="AU85" s="571" t="s">
        <v>254</v>
      </c>
      <c r="AV85" s="571"/>
      <c r="AW85" s="571"/>
      <c r="AX85" s="572"/>
      <c r="AY85" s="10"/>
      <c r="AZ85" s="10"/>
      <c r="BA85" s="10"/>
      <c r="BB85" s="10"/>
      <c r="BC85" s="10"/>
    </row>
    <row r="86" spans="1:60" ht="18.75" hidden="1" customHeight="1" x14ac:dyDescent="0.15">
      <c r="A86" s="895"/>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70"/>
      <c r="AF86" s="570"/>
      <c r="AG86" s="570"/>
      <c r="AH86" s="570"/>
      <c r="AI86" s="570"/>
      <c r="AJ86" s="570"/>
      <c r="AK86" s="570"/>
      <c r="AL86" s="570"/>
      <c r="AM86" s="570"/>
      <c r="AN86" s="570"/>
      <c r="AO86" s="570"/>
      <c r="AP86" s="451"/>
      <c r="AQ86" s="185"/>
      <c r="AR86" s="186"/>
      <c r="AS86" s="131" t="s">
        <v>357</v>
      </c>
      <c r="AT86" s="132"/>
      <c r="AU86" s="186"/>
      <c r="AV86" s="186"/>
      <c r="AW86" s="436" t="s">
        <v>301</v>
      </c>
      <c r="AX86" s="437"/>
      <c r="AY86" s="10"/>
      <c r="AZ86" s="10"/>
      <c r="BA86" s="10"/>
      <c r="BB86" s="10"/>
      <c r="BC86" s="10"/>
      <c r="BD86" s="10"/>
      <c r="BE86" s="10"/>
      <c r="BF86" s="10"/>
      <c r="BG86" s="10"/>
      <c r="BH86" s="10"/>
    </row>
    <row r="87" spans="1:60" ht="23.25" hidden="1" customHeight="1" x14ac:dyDescent="0.15">
      <c r="A87" s="895"/>
      <c r="B87" s="469"/>
      <c r="C87" s="469"/>
      <c r="D87" s="469"/>
      <c r="E87" s="469"/>
      <c r="F87" s="470"/>
      <c r="G87" s="99"/>
      <c r="H87" s="100"/>
      <c r="I87" s="100"/>
      <c r="J87" s="100"/>
      <c r="K87" s="100"/>
      <c r="L87" s="100"/>
      <c r="M87" s="100"/>
      <c r="N87" s="100"/>
      <c r="O87" s="101"/>
      <c r="P87" s="100"/>
      <c r="Q87" s="537"/>
      <c r="R87" s="537"/>
      <c r="S87" s="537"/>
      <c r="T87" s="537"/>
      <c r="U87" s="537"/>
      <c r="V87" s="537"/>
      <c r="W87" s="537"/>
      <c r="X87" s="538"/>
      <c r="Y87" s="579" t="s">
        <v>63</v>
      </c>
      <c r="Z87" s="580"/>
      <c r="AA87" s="581"/>
      <c r="AB87" s="489"/>
      <c r="AC87" s="489"/>
      <c r="AD87" s="489"/>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5"/>
      <c r="B88" s="469"/>
      <c r="C88" s="469"/>
      <c r="D88" s="469"/>
      <c r="E88" s="469"/>
      <c r="F88" s="470"/>
      <c r="G88" s="102"/>
      <c r="H88" s="103"/>
      <c r="I88" s="103"/>
      <c r="J88" s="103"/>
      <c r="K88" s="103"/>
      <c r="L88" s="103"/>
      <c r="M88" s="103"/>
      <c r="N88" s="103"/>
      <c r="O88" s="104"/>
      <c r="P88" s="539"/>
      <c r="Q88" s="539"/>
      <c r="R88" s="539"/>
      <c r="S88" s="539"/>
      <c r="T88" s="539"/>
      <c r="U88" s="539"/>
      <c r="V88" s="539"/>
      <c r="W88" s="539"/>
      <c r="X88" s="540"/>
      <c r="Y88" s="553" t="s">
        <v>55</v>
      </c>
      <c r="Z88" s="493"/>
      <c r="AA88" s="494"/>
      <c r="AB88" s="543"/>
      <c r="AC88" s="543"/>
      <c r="AD88" s="543"/>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5"/>
      <c r="B89" s="549"/>
      <c r="C89" s="549"/>
      <c r="D89" s="549"/>
      <c r="E89" s="549"/>
      <c r="F89" s="550"/>
      <c r="G89" s="105"/>
      <c r="H89" s="106"/>
      <c r="I89" s="106"/>
      <c r="J89" s="106"/>
      <c r="K89" s="106"/>
      <c r="L89" s="106"/>
      <c r="M89" s="106"/>
      <c r="N89" s="106"/>
      <c r="O89" s="107"/>
      <c r="P89" s="209"/>
      <c r="Q89" s="209"/>
      <c r="R89" s="209"/>
      <c r="S89" s="209"/>
      <c r="T89" s="209"/>
      <c r="U89" s="209"/>
      <c r="V89" s="209"/>
      <c r="W89" s="209"/>
      <c r="X89" s="578"/>
      <c r="Y89" s="553" t="s">
        <v>14</v>
      </c>
      <c r="Z89" s="493"/>
      <c r="AA89" s="494"/>
      <c r="AB89" s="554" t="s">
        <v>15</v>
      </c>
      <c r="AC89" s="554"/>
      <c r="AD89" s="554"/>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5"/>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7"/>
      <c r="Z90" s="178"/>
      <c r="AA90" s="179"/>
      <c r="AB90" s="448" t="s">
        <v>12</v>
      </c>
      <c r="AC90" s="449"/>
      <c r="AD90" s="450"/>
      <c r="AE90" s="569" t="s">
        <v>358</v>
      </c>
      <c r="AF90" s="569"/>
      <c r="AG90" s="569"/>
      <c r="AH90" s="569"/>
      <c r="AI90" s="569" t="s">
        <v>359</v>
      </c>
      <c r="AJ90" s="569"/>
      <c r="AK90" s="569"/>
      <c r="AL90" s="569"/>
      <c r="AM90" s="569" t="s">
        <v>365</v>
      </c>
      <c r="AN90" s="569"/>
      <c r="AO90" s="569"/>
      <c r="AP90" s="448"/>
      <c r="AQ90" s="159" t="s">
        <v>356</v>
      </c>
      <c r="AR90" s="128"/>
      <c r="AS90" s="128"/>
      <c r="AT90" s="129"/>
      <c r="AU90" s="571" t="s">
        <v>254</v>
      </c>
      <c r="AV90" s="571"/>
      <c r="AW90" s="571"/>
      <c r="AX90" s="572"/>
    </row>
    <row r="91" spans="1:60" ht="18.75" hidden="1" customHeight="1" x14ac:dyDescent="0.15">
      <c r="A91" s="895"/>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70"/>
      <c r="AF91" s="570"/>
      <c r="AG91" s="570"/>
      <c r="AH91" s="570"/>
      <c r="AI91" s="570"/>
      <c r="AJ91" s="570"/>
      <c r="AK91" s="570"/>
      <c r="AL91" s="570"/>
      <c r="AM91" s="570"/>
      <c r="AN91" s="570"/>
      <c r="AO91" s="570"/>
      <c r="AP91" s="451"/>
      <c r="AQ91" s="185"/>
      <c r="AR91" s="186"/>
      <c r="AS91" s="131" t="s">
        <v>357</v>
      </c>
      <c r="AT91" s="132"/>
      <c r="AU91" s="186"/>
      <c r="AV91" s="186"/>
      <c r="AW91" s="436" t="s">
        <v>301</v>
      </c>
      <c r="AX91" s="437"/>
      <c r="AY91" s="10"/>
      <c r="AZ91" s="10"/>
      <c r="BA91" s="10"/>
      <c r="BB91" s="10"/>
      <c r="BC91" s="10"/>
    </row>
    <row r="92" spans="1:60" ht="23.25" hidden="1" customHeight="1" x14ac:dyDescent="0.15">
      <c r="A92" s="895"/>
      <c r="B92" s="469"/>
      <c r="C92" s="469"/>
      <c r="D92" s="469"/>
      <c r="E92" s="469"/>
      <c r="F92" s="470"/>
      <c r="G92" s="99"/>
      <c r="H92" s="100"/>
      <c r="I92" s="100"/>
      <c r="J92" s="100"/>
      <c r="K92" s="100"/>
      <c r="L92" s="100"/>
      <c r="M92" s="100"/>
      <c r="N92" s="100"/>
      <c r="O92" s="101"/>
      <c r="P92" s="100"/>
      <c r="Q92" s="537"/>
      <c r="R92" s="537"/>
      <c r="S92" s="537"/>
      <c r="T92" s="537"/>
      <c r="U92" s="537"/>
      <c r="V92" s="537"/>
      <c r="W92" s="537"/>
      <c r="X92" s="538"/>
      <c r="Y92" s="579" t="s">
        <v>63</v>
      </c>
      <c r="Z92" s="580"/>
      <c r="AA92" s="581"/>
      <c r="AB92" s="489"/>
      <c r="AC92" s="489"/>
      <c r="AD92" s="489"/>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5"/>
      <c r="B93" s="469"/>
      <c r="C93" s="469"/>
      <c r="D93" s="469"/>
      <c r="E93" s="469"/>
      <c r="F93" s="470"/>
      <c r="G93" s="102"/>
      <c r="H93" s="103"/>
      <c r="I93" s="103"/>
      <c r="J93" s="103"/>
      <c r="K93" s="103"/>
      <c r="L93" s="103"/>
      <c r="M93" s="103"/>
      <c r="N93" s="103"/>
      <c r="O93" s="104"/>
      <c r="P93" s="539"/>
      <c r="Q93" s="539"/>
      <c r="R93" s="539"/>
      <c r="S93" s="539"/>
      <c r="T93" s="539"/>
      <c r="U93" s="539"/>
      <c r="V93" s="539"/>
      <c r="W93" s="539"/>
      <c r="X93" s="540"/>
      <c r="Y93" s="553" t="s">
        <v>55</v>
      </c>
      <c r="Z93" s="493"/>
      <c r="AA93" s="494"/>
      <c r="AB93" s="543"/>
      <c r="AC93" s="543"/>
      <c r="AD93" s="543"/>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5"/>
      <c r="B94" s="549"/>
      <c r="C94" s="549"/>
      <c r="D94" s="549"/>
      <c r="E94" s="549"/>
      <c r="F94" s="550"/>
      <c r="G94" s="105"/>
      <c r="H94" s="106"/>
      <c r="I94" s="106"/>
      <c r="J94" s="106"/>
      <c r="K94" s="106"/>
      <c r="L94" s="106"/>
      <c r="M94" s="106"/>
      <c r="N94" s="106"/>
      <c r="O94" s="107"/>
      <c r="P94" s="209"/>
      <c r="Q94" s="209"/>
      <c r="R94" s="209"/>
      <c r="S94" s="209"/>
      <c r="T94" s="209"/>
      <c r="U94" s="209"/>
      <c r="V94" s="209"/>
      <c r="W94" s="209"/>
      <c r="X94" s="578"/>
      <c r="Y94" s="553" t="s">
        <v>14</v>
      </c>
      <c r="Z94" s="493"/>
      <c r="AA94" s="494"/>
      <c r="AB94" s="554" t="s">
        <v>15</v>
      </c>
      <c r="AC94" s="554"/>
      <c r="AD94" s="554"/>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5"/>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7"/>
      <c r="Z95" s="178"/>
      <c r="AA95" s="179"/>
      <c r="AB95" s="448" t="s">
        <v>12</v>
      </c>
      <c r="AC95" s="449"/>
      <c r="AD95" s="450"/>
      <c r="AE95" s="569" t="s">
        <v>358</v>
      </c>
      <c r="AF95" s="569"/>
      <c r="AG95" s="569"/>
      <c r="AH95" s="569"/>
      <c r="AI95" s="569" t="s">
        <v>359</v>
      </c>
      <c r="AJ95" s="569"/>
      <c r="AK95" s="569"/>
      <c r="AL95" s="569"/>
      <c r="AM95" s="569" t="s">
        <v>365</v>
      </c>
      <c r="AN95" s="569"/>
      <c r="AO95" s="569"/>
      <c r="AP95" s="448"/>
      <c r="AQ95" s="159" t="s">
        <v>356</v>
      </c>
      <c r="AR95" s="128"/>
      <c r="AS95" s="128"/>
      <c r="AT95" s="129"/>
      <c r="AU95" s="571" t="s">
        <v>254</v>
      </c>
      <c r="AV95" s="571"/>
      <c r="AW95" s="571"/>
      <c r="AX95" s="572"/>
      <c r="AY95" s="10"/>
      <c r="AZ95" s="10"/>
      <c r="BA95" s="10"/>
      <c r="BB95" s="10"/>
      <c r="BC95" s="10"/>
      <c r="BD95" s="10"/>
      <c r="BE95" s="10"/>
      <c r="BF95" s="10"/>
      <c r="BG95" s="10"/>
      <c r="BH95" s="10"/>
    </row>
    <row r="96" spans="1:60" ht="18.75" hidden="1" customHeight="1" x14ac:dyDescent="0.15">
      <c r="A96" s="895"/>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70"/>
      <c r="AF96" s="570"/>
      <c r="AG96" s="570"/>
      <c r="AH96" s="570"/>
      <c r="AI96" s="570"/>
      <c r="AJ96" s="570"/>
      <c r="AK96" s="570"/>
      <c r="AL96" s="570"/>
      <c r="AM96" s="570"/>
      <c r="AN96" s="570"/>
      <c r="AO96" s="570"/>
      <c r="AP96" s="451"/>
      <c r="AQ96" s="185"/>
      <c r="AR96" s="186"/>
      <c r="AS96" s="131" t="s">
        <v>357</v>
      </c>
      <c r="AT96" s="132"/>
      <c r="AU96" s="186"/>
      <c r="AV96" s="186"/>
      <c r="AW96" s="436" t="s">
        <v>301</v>
      </c>
      <c r="AX96" s="437"/>
    </row>
    <row r="97" spans="1:60" ht="23.25" hidden="1" customHeight="1" x14ac:dyDescent="0.15">
      <c r="A97" s="895"/>
      <c r="B97" s="469"/>
      <c r="C97" s="469"/>
      <c r="D97" s="469"/>
      <c r="E97" s="469"/>
      <c r="F97" s="470"/>
      <c r="G97" s="99"/>
      <c r="H97" s="100"/>
      <c r="I97" s="100"/>
      <c r="J97" s="100"/>
      <c r="K97" s="100"/>
      <c r="L97" s="100"/>
      <c r="M97" s="100"/>
      <c r="N97" s="100"/>
      <c r="O97" s="101"/>
      <c r="P97" s="100"/>
      <c r="Q97" s="537"/>
      <c r="R97" s="537"/>
      <c r="S97" s="537"/>
      <c r="T97" s="537"/>
      <c r="U97" s="537"/>
      <c r="V97" s="537"/>
      <c r="W97" s="537"/>
      <c r="X97" s="538"/>
      <c r="Y97" s="579" t="s">
        <v>63</v>
      </c>
      <c r="Z97" s="580"/>
      <c r="AA97" s="581"/>
      <c r="AB97" s="501"/>
      <c r="AC97" s="502"/>
      <c r="AD97" s="503"/>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5"/>
      <c r="B98" s="469"/>
      <c r="C98" s="469"/>
      <c r="D98" s="469"/>
      <c r="E98" s="469"/>
      <c r="F98" s="470"/>
      <c r="G98" s="102"/>
      <c r="H98" s="103"/>
      <c r="I98" s="103"/>
      <c r="J98" s="103"/>
      <c r="K98" s="103"/>
      <c r="L98" s="103"/>
      <c r="M98" s="103"/>
      <c r="N98" s="103"/>
      <c r="O98" s="104"/>
      <c r="P98" s="539"/>
      <c r="Q98" s="539"/>
      <c r="R98" s="539"/>
      <c r="S98" s="539"/>
      <c r="T98" s="539"/>
      <c r="U98" s="539"/>
      <c r="V98" s="539"/>
      <c r="W98" s="539"/>
      <c r="X98" s="540"/>
      <c r="Y98" s="553" t="s">
        <v>55</v>
      </c>
      <c r="Z98" s="493"/>
      <c r="AA98" s="494"/>
      <c r="AB98" s="592"/>
      <c r="AC98" s="593"/>
      <c r="AD98" s="594"/>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6"/>
      <c r="B99" s="471"/>
      <c r="C99" s="471"/>
      <c r="D99" s="471"/>
      <c r="E99" s="471"/>
      <c r="F99" s="472"/>
      <c r="G99" s="598"/>
      <c r="H99" s="216"/>
      <c r="I99" s="216"/>
      <c r="J99" s="216"/>
      <c r="K99" s="216"/>
      <c r="L99" s="216"/>
      <c r="M99" s="216"/>
      <c r="N99" s="216"/>
      <c r="O99" s="599"/>
      <c r="P99" s="541"/>
      <c r="Q99" s="541"/>
      <c r="R99" s="541"/>
      <c r="S99" s="541"/>
      <c r="T99" s="541"/>
      <c r="U99" s="541"/>
      <c r="V99" s="541"/>
      <c r="W99" s="541"/>
      <c r="X99" s="542"/>
      <c r="Y99" s="925" t="s">
        <v>14</v>
      </c>
      <c r="Z99" s="926"/>
      <c r="AA99" s="927"/>
      <c r="AB99" s="922" t="s">
        <v>15</v>
      </c>
      <c r="AC99" s="923"/>
      <c r="AD99" s="924"/>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84"/>
      <c r="Z100" s="885"/>
      <c r="AA100" s="886"/>
      <c r="AB100" s="568" t="s">
        <v>12</v>
      </c>
      <c r="AC100" s="568"/>
      <c r="AD100" s="568"/>
      <c r="AE100" s="515" t="s">
        <v>358</v>
      </c>
      <c r="AF100" s="516"/>
      <c r="AG100" s="516"/>
      <c r="AH100" s="517"/>
      <c r="AI100" s="515" t="s">
        <v>359</v>
      </c>
      <c r="AJ100" s="516"/>
      <c r="AK100" s="516"/>
      <c r="AL100" s="517"/>
      <c r="AM100" s="515" t="s">
        <v>365</v>
      </c>
      <c r="AN100" s="516"/>
      <c r="AO100" s="516"/>
      <c r="AP100" s="517"/>
      <c r="AQ100" s="331" t="s">
        <v>504</v>
      </c>
      <c r="AR100" s="332"/>
      <c r="AS100" s="332"/>
      <c r="AT100" s="333"/>
      <c r="AU100" s="331" t="s">
        <v>505</v>
      </c>
      <c r="AV100" s="332"/>
      <c r="AW100" s="332"/>
      <c r="AX100" s="334"/>
    </row>
    <row r="101" spans="1:60" ht="23.25" customHeight="1" x14ac:dyDescent="0.15">
      <c r="A101" s="463"/>
      <c r="B101" s="464"/>
      <c r="C101" s="464"/>
      <c r="D101" s="464"/>
      <c r="E101" s="464"/>
      <c r="F101" s="465"/>
      <c r="G101" s="100" t="s">
        <v>580</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9" t="s">
        <v>553</v>
      </c>
      <c r="AC101" s="489"/>
      <c r="AD101" s="489"/>
      <c r="AE101" s="239">
        <v>22</v>
      </c>
      <c r="AF101" s="240"/>
      <c r="AG101" s="240"/>
      <c r="AH101" s="241"/>
      <c r="AI101" s="239">
        <v>22</v>
      </c>
      <c r="AJ101" s="240"/>
      <c r="AK101" s="240"/>
      <c r="AL101" s="241"/>
      <c r="AM101" s="239">
        <v>22</v>
      </c>
      <c r="AN101" s="240"/>
      <c r="AO101" s="240"/>
      <c r="AP101" s="241"/>
      <c r="AQ101" s="239" t="s">
        <v>581</v>
      </c>
      <c r="AR101" s="240"/>
      <c r="AS101" s="240"/>
      <c r="AT101" s="241"/>
      <c r="AU101" s="239" t="s">
        <v>570</v>
      </c>
      <c r="AV101" s="240"/>
      <c r="AW101" s="240"/>
      <c r="AX101" s="241"/>
    </row>
    <row r="102" spans="1:60" ht="23.25"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57</v>
      </c>
      <c r="Z102" s="487"/>
      <c r="AA102" s="488"/>
      <c r="AB102" s="489" t="s">
        <v>553</v>
      </c>
      <c r="AC102" s="489"/>
      <c r="AD102" s="489"/>
      <c r="AE102" s="459">
        <v>22</v>
      </c>
      <c r="AF102" s="459"/>
      <c r="AG102" s="459"/>
      <c r="AH102" s="459"/>
      <c r="AI102" s="459">
        <v>22</v>
      </c>
      <c r="AJ102" s="459"/>
      <c r="AK102" s="459"/>
      <c r="AL102" s="459"/>
      <c r="AM102" s="459">
        <v>22</v>
      </c>
      <c r="AN102" s="459"/>
      <c r="AO102" s="459"/>
      <c r="AP102" s="459"/>
      <c r="AQ102" s="237" t="s">
        <v>582</v>
      </c>
      <c r="AR102" s="238"/>
      <c r="AS102" s="238"/>
      <c r="AT102" s="335"/>
      <c r="AU102" s="237" t="s">
        <v>570</v>
      </c>
      <c r="AV102" s="238"/>
      <c r="AW102" s="238"/>
      <c r="AX102" s="335"/>
    </row>
    <row r="103" spans="1:60" ht="31.5" hidden="1"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0" t="s">
        <v>504</v>
      </c>
      <c r="AR103" s="311"/>
      <c r="AS103" s="311"/>
      <c r="AT103" s="336"/>
      <c r="AU103" s="310" t="s">
        <v>505</v>
      </c>
      <c r="AV103" s="311"/>
      <c r="AW103" s="311"/>
      <c r="AX103" s="312"/>
    </row>
    <row r="104" spans="1:60" ht="23.25" hidden="1" customHeight="1" x14ac:dyDescent="0.15">
      <c r="A104" s="463"/>
      <c r="B104" s="464"/>
      <c r="C104" s="464"/>
      <c r="D104" s="464"/>
      <c r="E104" s="464"/>
      <c r="F104" s="465"/>
      <c r="G104" s="100"/>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563"/>
      <c r="AC104" s="564"/>
      <c r="AD104" s="565"/>
      <c r="AE104" s="459"/>
      <c r="AF104" s="459"/>
      <c r="AG104" s="459"/>
      <c r="AH104" s="459"/>
      <c r="AI104" s="459"/>
      <c r="AJ104" s="459"/>
      <c r="AK104" s="459"/>
      <c r="AL104" s="459"/>
      <c r="AM104" s="459"/>
      <c r="AN104" s="459"/>
      <c r="AO104" s="459"/>
      <c r="AP104" s="459"/>
      <c r="AQ104" s="239"/>
      <c r="AR104" s="240"/>
      <c r="AS104" s="240"/>
      <c r="AT104" s="241"/>
      <c r="AU104" s="239"/>
      <c r="AV104" s="240"/>
      <c r="AW104" s="240"/>
      <c r="AX104" s="241"/>
    </row>
    <row r="105" spans="1:60" ht="23.25" hidden="1"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57</v>
      </c>
      <c r="Z105" s="566"/>
      <c r="AA105" s="567"/>
      <c r="AB105" s="501"/>
      <c r="AC105" s="502"/>
      <c r="AD105" s="503"/>
      <c r="AE105" s="459"/>
      <c r="AF105" s="459"/>
      <c r="AG105" s="459"/>
      <c r="AH105" s="459"/>
      <c r="AI105" s="459"/>
      <c r="AJ105" s="459"/>
      <c r="AK105" s="459"/>
      <c r="AL105" s="459"/>
      <c r="AM105" s="459"/>
      <c r="AN105" s="459"/>
      <c r="AO105" s="459"/>
      <c r="AP105" s="459"/>
      <c r="AQ105" s="239"/>
      <c r="AR105" s="240"/>
      <c r="AS105" s="240"/>
      <c r="AT105" s="241"/>
      <c r="AU105" s="237"/>
      <c r="AV105" s="238"/>
      <c r="AW105" s="238"/>
      <c r="AX105" s="335"/>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0" t="s">
        <v>504</v>
      </c>
      <c r="AR106" s="311"/>
      <c r="AS106" s="311"/>
      <c r="AT106" s="336"/>
      <c r="AU106" s="310" t="s">
        <v>505</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563"/>
      <c r="AC107" s="564"/>
      <c r="AD107" s="565"/>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57</v>
      </c>
      <c r="Z108" s="566"/>
      <c r="AA108" s="567"/>
      <c r="AB108" s="501"/>
      <c r="AC108" s="502"/>
      <c r="AD108" s="503"/>
      <c r="AE108" s="459"/>
      <c r="AF108" s="459"/>
      <c r="AG108" s="459"/>
      <c r="AH108" s="459"/>
      <c r="AI108" s="459"/>
      <c r="AJ108" s="459"/>
      <c r="AK108" s="459"/>
      <c r="AL108" s="459"/>
      <c r="AM108" s="459"/>
      <c r="AN108" s="459"/>
      <c r="AO108" s="459"/>
      <c r="AP108" s="459"/>
      <c r="AQ108" s="239"/>
      <c r="AR108" s="240"/>
      <c r="AS108" s="240"/>
      <c r="AT108" s="241"/>
      <c r="AU108" s="237"/>
      <c r="AV108" s="238"/>
      <c r="AW108" s="238"/>
      <c r="AX108" s="335"/>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0" t="s">
        <v>504</v>
      </c>
      <c r="AR109" s="311"/>
      <c r="AS109" s="311"/>
      <c r="AT109" s="336"/>
      <c r="AU109" s="310" t="s">
        <v>505</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563"/>
      <c r="AC110" s="564"/>
      <c r="AD110" s="565"/>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57</v>
      </c>
      <c r="Z111" s="566"/>
      <c r="AA111" s="567"/>
      <c r="AB111" s="501"/>
      <c r="AC111" s="502"/>
      <c r="AD111" s="503"/>
      <c r="AE111" s="459"/>
      <c r="AF111" s="459"/>
      <c r="AG111" s="459"/>
      <c r="AH111" s="459"/>
      <c r="AI111" s="459"/>
      <c r="AJ111" s="459"/>
      <c r="AK111" s="459"/>
      <c r="AL111" s="459"/>
      <c r="AM111" s="459"/>
      <c r="AN111" s="459"/>
      <c r="AO111" s="459"/>
      <c r="AP111" s="459"/>
      <c r="AQ111" s="239"/>
      <c r="AR111" s="240"/>
      <c r="AS111" s="240"/>
      <c r="AT111" s="241"/>
      <c r="AU111" s="237"/>
      <c r="AV111" s="238"/>
      <c r="AW111" s="238"/>
      <c r="AX111" s="335"/>
    </row>
    <row r="112" spans="1:60" ht="31.5" hidden="1"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53" t="s">
        <v>504</v>
      </c>
      <c r="AR112" s="954"/>
      <c r="AS112" s="954"/>
      <c r="AT112" s="955"/>
      <c r="AU112" s="310" t="s">
        <v>505</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563"/>
      <c r="AC113" s="564"/>
      <c r="AD113" s="565"/>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57</v>
      </c>
      <c r="Z114" s="566"/>
      <c r="AA114" s="567"/>
      <c r="AB114" s="501"/>
      <c r="AC114" s="502"/>
      <c r="AD114" s="503"/>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358</v>
      </c>
      <c r="AF115" s="427"/>
      <c r="AG115" s="427"/>
      <c r="AH115" s="428"/>
      <c r="AI115" s="426" t="s">
        <v>359</v>
      </c>
      <c r="AJ115" s="427"/>
      <c r="AK115" s="427"/>
      <c r="AL115" s="428"/>
      <c r="AM115" s="426" t="s">
        <v>365</v>
      </c>
      <c r="AN115" s="427"/>
      <c r="AO115" s="427"/>
      <c r="AP115" s="428"/>
      <c r="AQ115" s="557" t="s">
        <v>478</v>
      </c>
      <c r="AR115" s="558"/>
      <c r="AS115" s="558"/>
      <c r="AT115" s="558"/>
      <c r="AU115" s="558"/>
      <c r="AV115" s="558"/>
      <c r="AW115" s="558"/>
      <c r="AX115" s="559"/>
    </row>
    <row r="116" spans="1:50" ht="23.25" customHeight="1" x14ac:dyDescent="0.15">
      <c r="A116" s="480"/>
      <c r="B116" s="481"/>
      <c r="C116" s="481"/>
      <c r="D116" s="481"/>
      <c r="E116" s="481"/>
      <c r="F116" s="482"/>
      <c r="G116" s="431" t="s">
        <v>554</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561</v>
      </c>
      <c r="AC116" s="491"/>
      <c r="AD116" s="492"/>
      <c r="AE116" s="459">
        <v>13.3</v>
      </c>
      <c r="AF116" s="459"/>
      <c r="AG116" s="459"/>
      <c r="AH116" s="459"/>
      <c r="AI116" s="459">
        <v>10.6</v>
      </c>
      <c r="AJ116" s="459"/>
      <c r="AK116" s="459"/>
      <c r="AL116" s="459"/>
      <c r="AM116" s="459">
        <v>10</v>
      </c>
      <c r="AN116" s="459"/>
      <c r="AO116" s="459"/>
      <c r="AP116" s="459"/>
      <c r="AQ116" s="239" t="s">
        <v>570</v>
      </c>
      <c r="AR116" s="240"/>
      <c r="AS116" s="240"/>
      <c r="AT116" s="240"/>
      <c r="AU116" s="240"/>
      <c r="AV116" s="240"/>
      <c r="AW116" s="240"/>
      <c r="AX116" s="242"/>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656</v>
      </c>
      <c r="AC117" s="506"/>
      <c r="AD117" s="507"/>
      <c r="AE117" s="555" t="s">
        <v>657</v>
      </c>
      <c r="AF117" s="555"/>
      <c r="AG117" s="555"/>
      <c r="AH117" s="555"/>
      <c r="AI117" s="555" t="s">
        <v>658</v>
      </c>
      <c r="AJ117" s="555"/>
      <c r="AK117" s="555"/>
      <c r="AL117" s="555"/>
      <c r="AM117" s="555" t="s">
        <v>659</v>
      </c>
      <c r="AN117" s="555"/>
      <c r="AO117" s="555"/>
      <c r="AP117" s="555"/>
      <c r="AQ117" s="555" t="s">
        <v>583</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358</v>
      </c>
      <c r="AF118" s="427"/>
      <c r="AG118" s="427"/>
      <c r="AH118" s="428"/>
      <c r="AI118" s="426" t="s">
        <v>359</v>
      </c>
      <c r="AJ118" s="427"/>
      <c r="AK118" s="427"/>
      <c r="AL118" s="428"/>
      <c r="AM118" s="426" t="s">
        <v>365</v>
      </c>
      <c r="AN118" s="427"/>
      <c r="AO118" s="427"/>
      <c r="AP118" s="428"/>
      <c r="AQ118" s="557" t="s">
        <v>478</v>
      </c>
      <c r="AR118" s="558"/>
      <c r="AS118" s="558"/>
      <c r="AT118" s="558"/>
      <c r="AU118" s="558"/>
      <c r="AV118" s="558"/>
      <c r="AW118" s="558"/>
      <c r="AX118" s="559"/>
    </row>
    <row r="119" spans="1:50" ht="23.25" hidden="1" customHeight="1" x14ac:dyDescent="0.15">
      <c r="A119" s="480"/>
      <c r="B119" s="481"/>
      <c r="C119" s="481"/>
      <c r="D119" s="481"/>
      <c r="E119" s="481"/>
      <c r="F119" s="482"/>
      <c r="G119" s="431" t="s">
        <v>514</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513</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358</v>
      </c>
      <c r="AF121" s="427"/>
      <c r="AG121" s="427"/>
      <c r="AH121" s="428"/>
      <c r="AI121" s="426" t="s">
        <v>359</v>
      </c>
      <c r="AJ121" s="427"/>
      <c r="AK121" s="427"/>
      <c r="AL121" s="428"/>
      <c r="AM121" s="426" t="s">
        <v>365</v>
      </c>
      <c r="AN121" s="427"/>
      <c r="AO121" s="427"/>
      <c r="AP121" s="428"/>
      <c r="AQ121" s="557" t="s">
        <v>478</v>
      </c>
      <c r="AR121" s="558"/>
      <c r="AS121" s="558"/>
      <c r="AT121" s="558"/>
      <c r="AU121" s="558"/>
      <c r="AV121" s="558"/>
      <c r="AW121" s="558"/>
      <c r="AX121" s="559"/>
    </row>
    <row r="122" spans="1:50" ht="23.25" hidden="1" customHeight="1" x14ac:dyDescent="0.15">
      <c r="A122" s="480"/>
      <c r="B122" s="481"/>
      <c r="C122" s="481"/>
      <c r="D122" s="481"/>
      <c r="E122" s="481"/>
      <c r="F122" s="482"/>
      <c r="G122" s="431" t="s">
        <v>515</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516</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358</v>
      </c>
      <c r="AF124" s="427"/>
      <c r="AG124" s="427"/>
      <c r="AH124" s="428"/>
      <c r="AI124" s="426" t="s">
        <v>359</v>
      </c>
      <c r="AJ124" s="427"/>
      <c r="AK124" s="427"/>
      <c r="AL124" s="428"/>
      <c r="AM124" s="426" t="s">
        <v>365</v>
      </c>
      <c r="AN124" s="427"/>
      <c r="AO124" s="427"/>
      <c r="AP124" s="428"/>
      <c r="AQ124" s="557" t="s">
        <v>478</v>
      </c>
      <c r="AR124" s="558"/>
      <c r="AS124" s="558"/>
      <c r="AT124" s="558"/>
      <c r="AU124" s="558"/>
      <c r="AV124" s="558"/>
      <c r="AW124" s="558"/>
      <c r="AX124" s="559"/>
    </row>
    <row r="125" spans="1:50" ht="23.25" hidden="1" customHeight="1" x14ac:dyDescent="0.15">
      <c r="A125" s="480"/>
      <c r="B125" s="481"/>
      <c r="C125" s="481"/>
      <c r="D125" s="481"/>
      <c r="E125" s="481"/>
      <c r="F125" s="482"/>
      <c r="G125" s="431" t="s">
        <v>515</v>
      </c>
      <c r="H125" s="431"/>
      <c r="I125" s="431"/>
      <c r="J125" s="431"/>
      <c r="K125" s="431"/>
      <c r="L125" s="431"/>
      <c r="M125" s="431"/>
      <c r="N125" s="431"/>
      <c r="O125" s="431"/>
      <c r="P125" s="431"/>
      <c r="Q125" s="431"/>
      <c r="R125" s="431"/>
      <c r="S125" s="431"/>
      <c r="T125" s="431"/>
      <c r="U125" s="431"/>
      <c r="V125" s="431"/>
      <c r="W125" s="431"/>
      <c r="X125" s="959"/>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0"/>
      <c r="Y126" s="504" t="s">
        <v>50</v>
      </c>
      <c r="Z126" s="487"/>
      <c r="AA126" s="488"/>
      <c r="AB126" s="505" t="s">
        <v>513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6"/>
      <c r="Z127" s="957"/>
      <c r="AA127" s="958"/>
      <c r="AB127" s="451" t="s">
        <v>12</v>
      </c>
      <c r="AC127" s="452"/>
      <c r="AD127" s="453"/>
      <c r="AE127" s="426" t="s">
        <v>358</v>
      </c>
      <c r="AF127" s="427"/>
      <c r="AG127" s="427"/>
      <c r="AH127" s="428"/>
      <c r="AI127" s="426" t="s">
        <v>359</v>
      </c>
      <c r="AJ127" s="427"/>
      <c r="AK127" s="427"/>
      <c r="AL127" s="428"/>
      <c r="AM127" s="426" t="s">
        <v>365</v>
      </c>
      <c r="AN127" s="427"/>
      <c r="AO127" s="427"/>
      <c r="AP127" s="428"/>
      <c r="AQ127" s="557" t="s">
        <v>478</v>
      </c>
      <c r="AR127" s="558"/>
      <c r="AS127" s="558"/>
      <c r="AT127" s="558"/>
      <c r="AU127" s="558"/>
      <c r="AV127" s="558"/>
      <c r="AW127" s="558"/>
      <c r="AX127" s="559"/>
    </row>
    <row r="128" spans="1:50" ht="23.25" hidden="1" customHeight="1" x14ac:dyDescent="0.15">
      <c r="A128" s="480"/>
      <c r="B128" s="481"/>
      <c r="C128" s="481"/>
      <c r="D128" s="481"/>
      <c r="E128" s="481"/>
      <c r="F128" s="482"/>
      <c r="G128" s="431" t="s">
        <v>515</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570</v>
      </c>
      <c r="AR133" s="186"/>
      <c r="AS133" s="131" t="s">
        <v>357</v>
      </c>
      <c r="AT133" s="132"/>
      <c r="AU133" s="187" t="s">
        <v>640</v>
      </c>
      <c r="AV133" s="187"/>
      <c r="AW133" s="131" t="s">
        <v>301</v>
      </c>
      <c r="AX133" s="170"/>
    </row>
    <row r="134" spans="1:50" ht="39.75" customHeight="1" x14ac:dyDescent="0.15">
      <c r="A134" s="144"/>
      <c r="B134" s="140"/>
      <c r="C134" s="139"/>
      <c r="D134" s="140"/>
      <c r="E134" s="139"/>
      <c r="F134" s="213"/>
      <c r="G134" s="99" t="s">
        <v>584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575</v>
      </c>
      <c r="AC134" s="192"/>
      <c r="AD134" s="192"/>
      <c r="AE134" s="193">
        <v>14906</v>
      </c>
      <c r="AF134" s="194"/>
      <c r="AG134" s="194"/>
      <c r="AH134" s="194"/>
      <c r="AI134" s="193">
        <v>21500</v>
      </c>
      <c r="AJ134" s="194"/>
      <c r="AK134" s="194"/>
      <c r="AL134" s="194"/>
      <c r="AM134" s="193">
        <v>32320</v>
      </c>
      <c r="AN134" s="194"/>
      <c r="AO134" s="194"/>
      <c r="AP134" s="194"/>
      <c r="AQ134" s="193" t="s">
        <v>587</v>
      </c>
      <c r="AR134" s="194"/>
      <c r="AS134" s="194"/>
      <c r="AT134" s="194"/>
      <c r="AU134" s="193" t="s">
        <v>641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575</v>
      </c>
      <c r="AC135" s="200"/>
      <c r="AD135" s="200"/>
      <c r="AE135" s="193">
        <v>12236</v>
      </c>
      <c r="AF135" s="194"/>
      <c r="AG135" s="194"/>
      <c r="AH135" s="194"/>
      <c r="AI135" s="193">
        <v>17493</v>
      </c>
      <c r="AJ135" s="194"/>
      <c r="AK135" s="194"/>
      <c r="AL135" s="194"/>
      <c r="AM135" s="193">
        <v>23549</v>
      </c>
      <c r="AN135" s="194"/>
      <c r="AO135" s="194"/>
      <c r="AP135" s="194"/>
      <c r="AQ135" s="193" t="s">
        <v>570</v>
      </c>
      <c r="AR135" s="194"/>
      <c r="AS135" s="194"/>
      <c r="AT135" s="194"/>
      <c r="AU135" s="193" t="s">
        <v>641</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588</v>
      </c>
      <c r="AR137" s="186"/>
      <c r="AS137" s="131" t="s">
        <v>357</v>
      </c>
      <c r="AT137" s="132"/>
      <c r="AU137" s="187" t="s">
        <v>640</v>
      </c>
      <c r="AV137" s="187"/>
      <c r="AW137" s="131" t="s">
        <v>301</v>
      </c>
      <c r="AX137" s="170"/>
    </row>
    <row r="138" spans="1:50" ht="39.75" customHeight="1" x14ac:dyDescent="0.15">
      <c r="A138" s="144"/>
      <c r="B138" s="140"/>
      <c r="C138" s="139"/>
      <c r="D138" s="140"/>
      <c r="E138" s="139"/>
      <c r="F138" s="213"/>
      <c r="G138" s="99" t="s">
        <v>585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586</v>
      </c>
      <c r="AC138" s="192"/>
      <c r="AD138" s="192"/>
      <c r="AE138" s="193">
        <v>131</v>
      </c>
      <c r="AF138" s="194"/>
      <c r="AG138" s="194"/>
      <c r="AH138" s="194"/>
      <c r="AI138" s="193">
        <v>101</v>
      </c>
      <c r="AJ138" s="194"/>
      <c r="AK138" s="194"/>
      <c r="AL138" s="194"/>
      <c r="AM138" s="193">
        <v>93</v>
      </c>
      <c r="AN138" s="194"/>
      <c r="AO138" s="194"/>
      <c r="AP138" s="194"/>
      <c r="AQ138" s="193" t="s">
        <v>589</v>
      </c>
      <c r="AR138" s="194"/>
      <c r="AS138" s="194"/>
      <c r="AT138" s="194"/>
      <c r="AU138" s="193" t="s">
        <v>642</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586</v>
      </c>
      <c r="AC139" s="200"/>
      <c r="AD139" s="200"/>
      <c r="AE139" s="193">
        <v>131</v>
      </c>
      <c r="AF139" s="194"/>
      <c r="AG139" s="194"/>
      <c r="AH139" s="194"/>
      <c r="AI139" s="193">
        <v>101</v>
      </c>
      <c r="AJ139" s="194"/>
      <c r="AK139" s="194"/>
      <c r="AL139" s="194"/>
      <c r="AM139" s="193">
        <v>93</v>
      </c>
      <c r="AN139" s="194"/>
      <c r="AO139" s="194"/>
      <c r="AP139" s="194"/>
      <c r="AQ139" s="193" t="s">
        <v>570</v>
      </c>
      <c r="AR139" s="194"/>
      <c r="AS139" s="194"/>
      <c r="AT139" s="194"/>
      <c r="AU139" s="193" t="s">
        <v>641</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552</v>
      </c>
      <c r="K430" s="930"/>
      <c r="L430" s="930"/>
      <c r="M430" s="930"/>
      <c r="N430" s="930"/>
      <c r="O430" s="930"/>
      <c r="P430" s="930"/>
      <c r="Q430" s="930"/>
      <c r="R430" s="930"/>
      <c r="S430" s="930"/>
      <c r="T430" s="931"/>
      <c r="U430" s="609" t="s">
        <v>660</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2"/>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552</v>
      </c>
      <c r="AF432" s="187"/>
      <c r="AG432" s="131" t="s">
        <v>357</v>
      </c>
      <c r="AH432" s="132"/>
      <c r="AI432" s="182"/>
      <c r="AJ432" s="182"/>
      <c r="AK432" s="182"/>
      <c r="AL432" s="160"/>
      <c r="AM432" s="182"/>
      <c r="AN432" s="182"/>
      <c r="AO432" s="182"/>
      <c r="AP432" s="160"/>
      <c r="AQ432" s="611" t="s">
        <v>652</v>
      </c>
      <c r="AR432" s="187"/>
      <c r="AS432" s="131" t="s">
        <v>357</v>
      </c>
      <c r="AT432" s="132"/>
      <c r="AU432" s="187" t="s">
        <v>649</v>
      </c>
      <c r="AV432" s="187"/>
      <c r="AW432" s="131" t="s">
        <v>301</v>
      </c>
      <c r="AX432" s="170"/>
    </row>
    <row r="433" spans="1:50" ht="23.25" customHeight="1" x14ac:dyDescent="0.15">
      <c r="A433" s="144"/>
      <c r="B433" s="140"/>
      <c r="C433" s="139"/>
      <c r="D433" s="140"/>
      <c r="E433" s="362"/>
      <c r="F433" s="363"/>
      <c r="G433" s="99" t="s">
        <v>649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651</v>
      </c>
      <c r="AC433" s="200"/>
      <c r="AD433" s="200"/>
      <c r="AE433" s="360" t="s">
        <v>552</v>
      </c>
      <c r="AF433" s="194"/>
      <c r="AG433" s="194"/>
      <c r="AH433" s="194"/>
      <c r="AI433" s="360" t="s">
        <v>552</v>
      </c>
      <c r="AJ433" s="194"/>
      <c r="AK433" s="194"/>
      <c r="AL433" s="194"/>
      <c r="AM433" s="360" t="s">
        <v>552</v>
      </c>
      <c r="AN433" s="194"/>
      <c r="AO433" s="194"/>
      <c r="AP433" s="361"/>
      <c r="AQ433" s="360" t="s">
        <v>552</v>
      </c>
      <c r="AR433" s="194"/>
      <c r="AS433" s="194"/>
      <c r="AT433" s="361"/>
      <c r="AU433" s="194" t="s">
        <v>552</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651</v>
      </c>
      <c r="AC434" s="200"/>
      <c r="AD434" s="200"/>
      <c r="AE434" s="360" t="s">
        <v>552</v>
      </c>
      <c r="AF434" s="194"/>
      <c r="AG434" s="194"/>
      <c r="AH434" s="361"/>
      <c r="AI434" s="360" t="s">
        <v>552</v>
      </c>
      <c r="AJ434" s="194"/>
      <c r="AK434" s="194"/>
      <c r="AL434" s="194"/>
      <c r="AM434" s="360" t="s">
        <v>552</v>
      </c>
      <c r="AN434" s="194"/>
      <c r="AO434" s="194"/>
      <c r="AP434" s="361"/>
      <c r="AQ434" s="360" t="s">
        <v>552</v>
      </c>
      <c r="AR434" s="194"/>
      <c r="AS434" s="194"/>
      <c r="AT434" s="361"/>
      <c r="AU434" s="194" t="s">
        <v>552</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1" t="s">
        <v>302</v>
      </c>
      <c r="AC435" s="591"/>
      <c r="AD435" s="591"/>
      <c r="AE435" s="360" t="s">
        <v>552</v>
      </c>
      <c r="AF435" s="194"/>
      <c r="AG435" s="194"/>
      <c r="AH435" s="361"/>
      <c r="AI435" s="360" t="s">
        <v>552</v>
      </c>
      <c r="AJ435" s="194"/>
      <c r="AK435" s="194"/>
      <c r="AL435" s="194"/>
      <c r="AM435" s="360" t="s">
        <v>552</v>
      </c>
      <c r="AN435" s="194"/>
      <c r="AO435" s="194"/>
      <c r="AP435" s="361"/>
      <c r="AQ435" s="360" t="s">
        <v>552</v>
      </c>
      <c r="AR435" s="194"/>
      <c r="AS435" s="194"/>
      <c r="AT435" s="361"/>
      <c r="AU435" s="194" t="s">
        <v>552</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1"/>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1" t="s">
        <v>302</v>
      </c>
      <c r="AC440" s="591"/>
      <c r="AD440" s="591"/>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1"/>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1" t="s">
        <v>302</v>
      </c>
      <c r="AC445" s="591"/>
      <c r="AD445" s="591"/>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1"/>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1" t="s">
        <v>302</v>
      </c>
      <c r="AC450" s="591"/>
      <c r="AD450" s="591"/>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1"/>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1" t="s">
        <v>302</v>
      </c>
      <c r="AC455" s="591"/>
      <c r="AD455" s="591"/>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652</v>
      </c>
      <c r="AF457" s="187"/>
      <c r="AG457" s="131" t="s">
        <v>357</v>
      </c>
      <c r="AH457" s="132"/>
      <c r="AI457" s="182"/>
      <c r="AJ457" s="182"/>
      <c r="AK457" s="182"/>
      <c r="AL457" s="160"/>
      <c r="AM457" s="182"/>
      <c r="AN457" s="182"/>
      <c r="AO457" s="182"/>
      <c r="AP457" s="160"/>
      <c r="AQ457" s="611" t="s">
        <v>652</v>
      </c>
      <c r="AR457" s="187"/>
      <c r="AS457" s="131" t="s">
        <v>357</v>
      </c>
      <c r="AT457" s="132"/>
      <c r="AU457" s="187" t="s">
        <v>653</v>
      </c>
      <c r="AV457" s="187"/>
      <c r="AW457" s="131" t="s">
        <v>301</v>
      </c>
      <c r="AX457" s="170"/>
    </row>
    <row r="458" spans="1:50" ht="23.25" customHeight="1" x14ac:dyDescent="0.15">
      <c r="A458" s="144"/>
      <c r="B458" s="140"/>
      <c r="C458" s="139"/>
      <c r="D458" s="140"/>
      <c r="E458" s="362"/>
      <c r="F458" s="363"/>
      <c r="G458" s="99" t="s">
        <v>650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654</v>
      </c>
      <c r="AC458" s="200"/>
      <c r="AD458" s="200"/>
      <c r="AE458" s="360" t="s">
        <v>652</v>
      </c>
      <c r="AF458" s="194"/>
      <c r="AG458" s="194"/>
      <c r="AH458" s="194"/>
      <c r="AI458" s="360" t="s">
        <v>652</v>
      </c>
      <c r="AJ458" s="194"/>
      <c r="AK458" s="194"/>
      <c r="AL458" s="194"/>
      <c r="AM458" s="360" t="s">
        <v>652</v>
      </c>
      <c r="AN458" s="194"/>
      <c r="AO458" s="194"/>
      <c r="AP458" s="194"/>
      <c r="AQ458" s="360" t="s">
        <v>552</v>
      </c>
      <c r="AR458" s="194"/>
      <c r="AS458" s="194"/>
      <c r="AT458" s="361"/>
      <c r="AU458" s="194" t="s">
        <v>552</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651</v>
      </c>
      <c r="AC459" s="192"/>
      <c r="AD459" s="192"/>
      <c r="AE459" s="360" t="s">
        <v>655</v>
      </c>
      <c r="AF459" s="194"/>
      <c r="AG459" s="194"/>
      <c r="AH459" s="361"/>
      <c r="AI459" s="360" t="s">
        <v>655</v>
      </c>
      <c r="AJ459" s="194"/>
      <c r="AK459" s="194"/>
      <c r="AL459" s="361"/>
      <c r="AM459" s="360" t="s">
        <v>655</v>
      </c>
      <c r="AN459" s="194"/>
      <c r="AO459" s="194"/>
      <c r="AP459" s="361"/>
      <c r="AQ459" s="360" t="s">
        <v>552</v>
      </c>
      <c r="AR459" s="194"/>
      <c r="AS459" s="194"/>
      <c r="AT459" s="361"/>
      <c r="AU459" s="194" t="s">
        <v>552</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1" t="s">
        <v>15</v>
      </c>
      <c r="AC460" s="591"/>
      <c r="AD460" s="591"/>
      <c r="AE460" s="360" t="s">
        <v>649</v>
      </c>
      <c r="AF460" s="194"/>
      <c r="AG460" s="194"/>
      <c r="AH460" s="361"/>
      <c r="AI460" s="360" t="s">
        <v>649</v>
      </c>
      <c r="AJ460" s="194"/>
      <c r="AK460" s="194"/>
      <c r="AL460" s="361"/>
      <c r="AM460" s="360" t="s">
        <v>649</v>
      </c>
      <c r="AN460" s="194"/>
      <c r="AO460" s="194"/>
      <c r="AP460" s="361"/>
      <c r="AQ460" s="360" t="s">
        <v>552</v>
      </c>
      <c r="AR460" s="194"/>
      <c r="AS460" s="194"/>
      <c r="AT460" s="361"/>
      <c r="AU460" s="194" t="s">
        <v>552</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1"/>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1" t="s">
        <v>15</v>
      </c>
      <c r="AC465" s="591"/>
      <c r="AD465" s="591"/>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1"/>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1" t="s">
        <v>15</v>
      </c>
      <c r="AC470" s="591"/>
      <c r="AD470" s="591"/>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1"/>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1" t="s">
        <v>15</v>
      </c>
      <c r="AC475" s="591"/>
      <c r="AD475" s="591"/>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1"/>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1" t="s">
        <v>15</v>
      </c>
      <c r="AC480" s="591"/>
      <c r="AD480" s="591"/>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2"/>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1"/>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1" t="s">
        <v>302</v>
      </c>
      <c r="AC489" s="591"/>
      <c r="AD489" s="591"/>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1"/>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1" t="s">
        <v>302</v>
      </c>
      <c r="AC494" s="591"/>
      <c r="AD494" s="591"/>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1"/>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1" t="s">
        <v>302</v>
      </c>
      <c r="AC499" s="591"/>
      <c r="AD499" s="591"/>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1"/>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1" t="s">
        <v>302</v>
      </c>
      <c r="AC504" s="591"/>
      <c r="AD504" s="591"/>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1"/>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1" t="s">
        <v>302</v>
      </c>
      <c r="AC509" s="591"/>
      <c r="AD509" s="591"/>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1"/>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1" t="s">
        <v>15</v>
      </c>
      <c r="AC514" s="591"/>
      <c r="AD514" s="591"/>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1"/>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1" t="s">
        <v>15</v>
      </c>
      <c r="AC519" s="591"/>
      <c r="AD519" s="591"/>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1"/>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1" t="s">
        <v>15</v>
      </c>
      <c r="AC524" s="591"/>
      <c r="AD524" s="591"/>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1"/>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1" t="s">
        <v>15</v>
      </c>
      <c r="AC529" s="591"/>
      <c r="AD529" s="591"/>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1"/>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1" t="s">
        <v>15</v>
      </c>
      <c r="AC534" s="591"/>
      <c r="AD534" s="591"/>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2"/>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1"/>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1" t="s">
        <v>302</v>
      </c>
      <c r="AC543" s="591"/>
      <c r="AD543" s="591"/>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1"/>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1" t="s">
        <v>302</v>
      </c>
      <c r="AC548" s="591"/>
      <c r="AD548" s="591"/>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1"/>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1" t="s">
        <v>302</v>
      </c>
      <c r="AC553" s="591"/>
      <c r="AD553" s="591"/>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1"/>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1" t="s">
        <v>302</v>
      </c>
      <c r="AC558" s="591"/>
      <c r="AD558" s="591"/>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1"/>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1" t="s">
        <v>302</v>
      </c>
      <c r="AC563" s="591"/>
      <c r="AD563" s="591"/>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1"/>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1" t="s">
        <v>15</v>
      </c>
      <c r="AC568" s="591"/>
      <c r="AD568" s="591"/>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1"/>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1" t="s">
        <v>15</v>
      </c>
      <c r="AC573" s="591"/>
      <c r="AD573" s="591"/>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1"/>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1" t="s">
        <v>15</v>
      </c>
      <c r="AC578" s="591"/>
      <c r="AD578" s="591"/>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1"/>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1" t="s">
        <v>15</v>
      </c>
      <c r="AC583" s="591"/>
      <c r="AD583" s="591"/>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1"/>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1" t="s">
        <v>15</v>
      </c>
      <c r="AC588" s="591"/>
      <c r="AD588" s="591"/>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2"/>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1"/>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1" t="s">
        <v>302</v>
      </c>
      <c r="AC597" s="591"/>
      <c r="AD597" s="591"/>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1"/>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1" t="s">
        <v>302</v>
      </c>
      <c r="AC602" s="591"/>
      <c r="AD602" s="591"/>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1"/>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1" t="s">
        <v>302</v>
      </c>
      <c r="AC607" s="591"/>
      <c r="AD607" s="591"/>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1"/>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1" t="s">
        <v>302</v>
      </c>
      <c r="AC612" s="591"/>
      <c r="AD612" s="591"/>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1"/>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1" t="s">
        <v>302</v>
      </c>
      <c r="AC617" s="591"/>
      <c r="AD617" s="591"/>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1"/>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1" t="s">
        <v>15</v>
      </c>
      <c r="AC622" s="591"/>
      <c r="AD622" s="591"/>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1"/>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1" t="s">
        <v>15</v>
      </c>
      <c r="AC627" s="591"/>
      <c r="AD627" s="591"/>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1"/>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1" t="s">
        <v>15</v>
      </c>
      <c r="AC632" s="591"/>
      <c r="AD632" s="591"/>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1"/>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1" t="s">
        <v>15</v>
      </c>
      <c r="AC637" s="591"/>
      <c r="AD637" s="591"/>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1"/>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1" t="s">
        <v>15</v>
      </c>
      <c r="AC642" s="591"/>
      <c r="AD642" s="591"/>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2"/>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1"/>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1" t="s">
        <v>302</v>
      </c>
      <c r="AC651" s="591"/>
      <c r="AD651" s="591"/>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1"/>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1" t="s">
        <v>302</v>
      </c>
      <c r="AC656" s="591"/>
      <c r="AD656" s="591"/>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1"/>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1" t="s">
        <v>302</v>
      </c>
      <c r="AC661" s="591"/>
      <c r="AD661" s="591"/>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1"/>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1" t="s">
        <v>302</v>
      </c>
      <c r="AC666" s="591"/>
      <c r="AD666" s="591"/>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1"/>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1" t="s">
        <v>302</v>
      </c>
      <c r="AC671" s="591"/>
      <c r="AD671" s="591"/>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1"/>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1" t="s">
        <v>15</v>
      </c>
      <c r="AC676" s="591"/>
      <c r="AD676" s="591"/>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1"/>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1" t="s">
        <v>15</v>
      </c>
      <c r="AC681" s="591"/>
      <c r="AD681" s="591"/>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1"/>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1" t="s">
        <v>15</v>
      </c>
      <c r="AC686" s="591"/>
      <c r="AD686" s="591"/>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1"/>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1" t="s">
        <v>15</v>
      </c>
      <c r="AC691" s="591"/>
      <c r="AD691" s="591"/>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1"/>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1" t="s">
        <v>15</v>
      </c>
      <c r="AC696" s="591"/>
      <c r="AD696" s="591"/>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54" t="s">
        <v>32</v>
      </c>
      <c r="AH701" s="414"/>
      <c r="AI701" s="414"/>
      <c r="AJ701" s="414"/>
      <c r="AK701" s="414"/>
      <c r="AL701" s="414"/>
      <c r="AM701" s="414"/>
      <c r="AN701" s="414"/>
      <c r="AO701" s="414"/>
      <c r="AP701" s="414"/>
      <c r="AQ701" s="414"/>
      <c r="AR701" s="414"/>
      <c r="AS701" s="414"/>
      <c r="AT701" s="414"/>
      <c r="AU701" s="414"/>
      <c r="AV701" s="414"/>
      <c r="AW701" s="414"/>
      <c r="AX701" s="855"/>
    </row>
    <row r="702" spans="1:50" ht="90" customHeight="1" x14ac:dyDescent="0.15">
      <c r="A702" s="900" t="s">
        <v>260</v>
      </c>
      <c r="B702" s="901"/>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8" t="s">
        <v>550</v>
      </c>
      <c r="AE702" s="369"/>
      <c r="AF702" s="369"/>
      <c r="AG702" s="417" t="s">
        <v>591</v>
      </c>
      <c r="AH702" s="418"/>
      <c r="AI702" s="418"/>
      <c r="AJ702" s="418"/>
      <c r="AK702" s="418"/>
      <c r="AL702" s="418"/>
      <c r="AM702" s="418"/>
      <c r="AN702" s="418"/>
      <c r="AO702" s="418"/>
      <c r="AP702" s="418"/>
      <c r="AQ702" s="418"/>
      <c r="AR702" s="418"/>
      <c r="AS702" s="418"/>
      <c r="AT702" s="418"/>
      <c r="AU702" s="418"/>
      <c r="AV702" s="418"/>
      <c r="AW702" s="418"/>
      <c r="AX702" s="419"/>
    </row>
    <row r="703" spans="1:50" ht="98.25"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30"/>
      <c r="AD703" s="348" t="s">
        <v>550</v>
      </c>
      <c r="AE703" s="349"/>
      <c r="AF703" s="349"/>
      <c r="AG703" s="117" t="s">
        <v>592</v>
      </c>
      <c r="AH703" s="118"/>
      <c r="AI703" s="118"/>
      <c r="AJ703" s="118"/>
      <c r="AK703" s="118"/>
      <c r="AL703" s="118"/>
      <c r="AM703" s="118"/>
      <c r="AN703" s="118"/>
      <c r="AO703" s="118"/>
      <c r="AP703" s="118"/>
      <c r="AQ703" s="118"/>
      <c r="AR703" s="118"/>
      <c r="AS703" s="118"/>
      <c r="AT703" s="118"/>
      <c r="AU703" s="118"/>
      <c r="AV703" s="118"/>
      <c r="AW703" s="118"/>
      <c r="AX703" s="119"/>
    </row>
    <row r="704" spans="1:50" ht="77.25"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550</v>
      </c>
      <c r="AE704" s="813"/>
      <c r="AF704" s="813"/>
      <c r="AG704" s="134" t="s">
        <v>593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2" t="s">
        <v>40</v>
      </c>
      <c r="B705" s="673"/>
      <c r="C705" s="851" t="s">
        <v>42</v>
      </c>
      <c r="D705" s="852"/>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3"/>
      <c r="AD705" s="744" t="s">
        <v>550</v>
      </c>
      <c r="AE705" s="745"/>
      <c r="AF705" s="745"/>
      <c r="AG705" s="123" t="s">
        <v>594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4"/>
      <c r="D706" s="825"/>
      <c r="E706" s="761" t="s">
        <v>540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8" t="s">
        <v>557</v>
      </c>
      <c r="AE706" s="349"/>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26"/>
      <c r="D707" s="827"/>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5" t="s">
        <v>557</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49.5" customHeight="1" x14ac:dyDescent="0.15">
      <c r="A708" s="674"/>
      <c r="B708" s="676"/>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4" t="s">
        <v>550</v>
      </c>
      <c r="AE708" s="635"/>
      <c r="AF708" s="635"/>
      <c r="AG708" s="773" t="s">
        <v>595</v>
      </c>
      <c r="AH708" s="774"/>
      <c r="AI708" s="774"/>
      <c r="AJ708" s="774"/>
      <c r="AK708" s="774"/>
      <c r="AL708" s="774"/>
      <c r="AM708" s="774"/>
      <c r="AN708" s="774"/>
      <c r="AO708" s="774"/>
      <c r="AP708" s="774"/>
      <c r="AQ708" s="774"/>
      <c r="AR708" s="774"/>
      <c r="AS708" s="774"/>
      <c r="AT708" s="774"/>
      <c r="AU708" s="774"/>
      <c r="AV708" s="774"/>
      <c r="AW708" s="774"/>
      <c r="AX708" s="775"/>
    </row>
    <row r="709" spans="1:50" ht="53.25" customHeight="1" x14ac:dyDescent="0.15">
      <c r="A709" s="674"/>
      <c r="B709" s="67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8" t="s">
        <v>550</v>
      </c>
      <c r="AE709" s="349"/>
      <c r="AF709" s="349"/>
      <c r="AG709" s="117" t="s">
        <v>596</v>
      </c>
      <c r="AH709" s="118"/>
      <c r="AI709" s="118"/>
      <c r="AJ709" s="118"/>
      <c r="AK709" s="118"/>
      <c r="AL709" s="118"/>
      <c r="AM709" s="118"/>
      <c r="AN709" s="118"/>
      <c r="AO709" s="118"/>
      <c r="AP709" s="118"/>
      <c r="AQ709" s="118"/>
      <c r="AR709" s="118"/>
      <c r="AS709" s="118"/>
      <c r="AT709" s="118"/>
      <c r="AU709" s="118"/>
      <c r="AV709" s="118"/>
      <c r="AW709" s="118"/>
      <c r="AX709" s="119"/>
    </row>
    <row r="710" spans="1:50" ht="51" customHeight="1" x14ac:dyDescent="0.15">
      <c r="A710" s="674"/>
      <c r="B710" s="67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8" t="s">
        <v>550</v>
      </c>
      <c r="AE710" s="349"/>
      <c r="AF710" s="349"/>
      <c r="AG710" s="117" t="s">
        <v>597</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74"/>
      <c r="B711" s="67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48" t="s">
        <v>550</v>
      </c>
      <c r="AE711" s="349"/>
      <c r="AF711" s="349"/>
      <c r="AG711" s="117" t="s">
        <v>598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4"/>
      <c r="B712" s="676"/>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12" t="s">
        <v>558</v>
      </c>
      <c r="AE712" s="813"/>
      <c r="AF712" s="813"/>
      <c r="AG712" s="840" t="s">
        <v>552</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4"/>
      <c r="B713" s="676"/>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8" t="s">
        <v>558</v>
      </c>
      <c r="AE713" s="349"/>
      <c r="AF713" s="691"/>
      <c r="AG713" s="117" t="s">
        <v>552</v>
      </c>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7" t="s">
        <v>550</v>
      </c>
      <c r="AE714" s="838"/>
      <c r="AF714" s="839"/>
      <c r="AG714" s="767" t="s">
        <v>599</v>
      </c>
      <c r="AH714" s="768"/>
      <c r="AI714" s="768"/>
      <c r="AJ714" s="768"/>
      <c r="AK714" s="768"/>
      <c r="AL714" s="768"/>
      <c r="AM714" s="768"/>
      <c r="AN714" s="768"/>
      <c r="AO714" s="768"/>
      <c r="AP714" s="768"/>
      <c r="AQ714" s="768"/>
      <c r="AR714" s="768"/>
      <c r="AS714" s="768"/>
      <c r="AT714" s="768"/>
      <c r="AU714" s="768"/>
      <c r="AV714" s="768"/>
      <c r="AW714" s="768"/>
      <c r="AX714" s="769"/>
    </row>
    <row r="715" spans="1:50" ht="74.25" customHeight="1" x14ac:dyDescent="0.15">
      <c r="A715" s="672"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4" t="s">
        <v>550</v>
      </c>
      <c r="AE715" s="635"/>
      <c r="AF715" s="759"/>
      <c r="AG715" s="773" t="s">
        <v>600</v>
      </c>
      <c r="AH715" s="774"/>
      <c r="AI715" s="774"/>
      <c r="AJ715" s="774"/>
      <c r="AK715" s="774"/>
      <c r="AL715" s="774"/>
      <c r="AM715" s="774"/>
      <c r="AN715" s="774"/>
      <c r="AO715" s="774"/>
      <c r="AP715" s="774"/>
      <c r="AQ715" s="774"/>
      <c r="AR715" s="774"/>
      <c r="AS715" s="774"/>
      <c r="AT715" s="774"/>
      <c r="AU715" s="774"/>
      <c r="AV715" s="774"/>
      <c r="AW715" s="774"/>
      <c r="AX715" s="775"/>
    </row>
    <row r="716" spans="1:50" ht="53.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550</v>
      </c>
      <c r="AE716" s="659"/>
      <c r="AF716" s="659"/>
      <c r="AG716" s="117" t="s">
        <v>601</v>
      </c>
      <c r="AH716" s="118"/>
      <c r="AI716" s="118"/>
      <c r="AJ716" s="118"/>
      <c r="AK716" s="118"/>
      <c r="AL716" s="118"/>
      <c r="AM716" s="118"/>
      <c r="AN716" s="118"/>
      <c r="AO716" s="118"/>
      <c r="AP716" s="118"/>
      <c r="AQ716" s="118"/>
      <c r="AR716" s="118"/>
      <c r="AS716" s="118"/>
      <c r="AT716" s="118"/>
      <c r="AU716" s="118"/>
      <c r="AV716" s="118"/>
      <c r="AW716" s="118"/>
      <c r="AX716" s="119"/>
    </row>
    <row r="717" spans="1:50" ht="50.25" customHeight="1" x14ac:dyDescent="0.15">
      <c r="A717" s="674"/>
      <c r="B717" s="676"/>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8" t="s">
        <v>550</v>
      </c>
      <c r="AE717" s="349"/>
      <c r="AF717" s="349"/>
      <c r="AG717" s="117" t="s">
        <v>602</v>
      </c>
      <c r="AH717" s="118"/>
      <c r="AI717" s="118"/>
      <c r="AJ717" s="118"/>
      <c r="AK717" s="118"/>
      <c r="AL717" s="118"/>
      <c r="AM717" s="118"/>
      <c r="AN717" s="118"/>
      <c r="AO717" s="118"/>
      <c r="AP717" s="118"/>
      <c r="AQ717" s="118"/>
      <c r="AR717" s="118"/>
      <c r="AS717" s="118"/>
      <c r="AT717" s="118"/>
      <c r="AU717" s="118"/>
      <c r="AV717" s="118"/>
      <c r="AW717" s="118"/>
      <c r="AX717" s="119"/>
    </row>
    <row r="718" spans="1:50" ht="49.5" customHeight="1" x14ac:dyDescent="0.15">
      <c r="A718" s="677"/>
      <c r="B718" s="67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8" t="s">
        <v>550</v>
      </c>
      <c r="AE718" s="349"/>
      <c r="AF718" s="349"/>
      <c r="AG718" s="125" t="s">
        <v>603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558</v>
      </c>
      <c r="AE719" s="635"/>
      <c r="AF719" s="635"/>
      <c r="AG719" s="123" t="s">
        <v>662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8"/>
      <c r="B722" s="809"/>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8"/>
      <c r="B723" s="809"/>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8"/>
      <c r="B724" s="809"/>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0"/>
      <c r="B725" s="811"/>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49</v>
      </c>
      <c r="B726" s="832"/>
      <c r="C726" s="845" t="s">
        <v>54</v>
      </c>
      <c r="D726" s="867"/>
      <c r="E726" s="867"/>
      <c r="F726" s="868"/>
      <c r="G726" s="620" t="s">
        <v>647</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80.25" customHeight="1" thickBot="1" x14ac:dyDescent="0.2">
      <c r="A727" s="833"/>
      <c r="B727" s="834"/>
      <c r="C727" s="615" t="s">
        <v>58</v>
      </c>
      <c r="D727" s="616"/>
      <c r="E727" s="616"/>
      <c r="F727" s="617"/>
      <c r="G727" s="618" t="s">
        <v>643</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6" t="s">
        <v>670</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7.5" customHeight="1" thickBot="1" x14ac:dyDescent="0.2">
      <c r="A731" s="829" t="s">
        <v>671</v>
      </c>
      <c r="B731" s="830"/>
      <c r="C731" s="830"/>
      <c r="D731" s="830"/>
      <c r="E731" s="831"/>
      <c r="F731" s="760" t="s">
        <v>672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3" t="s">
        <v>541</v>
      </c>
      <c r="B733" s="704"/>
      <c r="C733" s="704"/>
      <c r="D733" s="704"/>
      <c r="E733" s="705"/>
      <c r="F733" s="669" t="s">
        <v>673</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6" t="s">
        <v>433</v>
      </c>
      <c r="B737" s="327"/>
      <c r="C737" s="327"/>
      <c r="D737" s="327"/>
      <c r="E737" s="327"/>
      <c r="F737" s="327"/>
      <c r="G737" s="313">
        <v>168169170</v>
      </c>
      <c r="H737" s="314"/>
      <c r="I737" s="314"/>
      <c r="J737" s="314"/>
      <c r="K737" s="314"/>
      <c r="L737" s="314"/>
      <c r="M737" s="314"/>
      <c r="N737" s="314"/>
      <c r="O737" s="314"/>
      <c r="P737" s="315"/>
      <c r="Q737" s="327" t="s">
        <v>360</v>
      </c>
      <c r="R737" s="327"/>
      <c r="S737" s="327"/>
      <c r="T737" s="327"/>
      <c r="U737" s="327"/>
      <c r="V737" s="327"/>
      <c r="W737" s="319">
        <v>147</v>
      </c>
      <c r="X737" s="314"/>
      <c r="Y737" s="314"/>
      <c r="Z737" s="314"/>
      <c r="AA737" s="314"/>
      <c r="AB737" s="314"/>
      <c r="AC737" s="314"/>
      <c r="AD737" s="314"/>
      <c r="AE737" s="314"/>
      <c r="AF737" s="315"/>
      <c r="AG737" s="327" t="s">
        <v>361</v>
      </c>
      <c r="AH737" s="327"/>
      <c r="AI737" s="327"/>
      <c r="AJ737" s="327"/>
      <c r="AK737" s="327"/>
      <c r="AL737" s="327"/>
      <c r="AM737" s="313">
        <v>156157</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v>133134</v>
      </c>
      <c r="H738" s="314"/>
      <c r="I738" s="314"/>
      <c r="J738" s="314"/>
      <c r="K738" s="314"/>
      <c r="L738" s="314"/>
      <c r="M738" s="314"/>
      <c r="N738" s="314"/>
      <c r="O738" s="314"/>
      <c r="P738" s="314"/>
      <c r="Q738" s="327" t="s">
        <v>363</v>
      </c>
      <c r="R738" s="327"/>
      <c r="S738" s="327"/>
      <c r="T738" s="327"/>
      <c r="U738" s="327"/>
      <c r="V738" s="327"/>
      <c r="W738" s="319">
        <v>137</v>
      </c>
      <c r="X738" s="314"/>
      <c r="Y738" s="314"/>
      <c r="Z738" s="314"/>
      <c r="AA738" s="314"/>
      <c r="AB738" s="314"/>
      <c r="AC738" s="314"/>
      <c r="AD738" s="314"/>
      <c r="AE738" s="314"/>
      <c r="AF738" s="315"/>
      <c r="AG738" s="279" t="s">
        <v>364</v>
      </c>
      <c r="AH738" s="279"/>
      <c r="AI738" s="279"/>
      <c r="AJ738" s="279"/>
      <c r="AK738" s="279"/>
      <c r="AL738" s="279"/>
      <c r="AM738" s="319">
        <v>129</v>
      </c>
      <c r="AN738" s="314"/>
      <c r="AO738" s="314"/>
      <c r="AP738" s="314"/>
      <c r="AQ738" s="314"/>
      <c r="AR738" s="314"/>
      <c r="AS738" s="314"/>
      <c r="AT738" s="314"/>
      <c r="AU738" s="314"/>
      <c r="AV738" s="315"/>
      <c r="AW738" s="87"/>
      <c r="AX738" s="88"/>
    </row>
    <row r="739" spans="1:50" ht="24.75" customHeight="1" thickBot="1" x14ac:dyDescent="0.2">
      <c r="A739" s="692" t="s">
        <v>492</v>
      </c>
      <c r="B739" s="693"/>
      <c r="C739" s="693"/>
      <c r="D739" s="693"/>
      <c r="E739" s="693"/>
      <c r="F739" s="693"/>
      <c r="G739" s="316">
        <v>127</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5" t="s">
        <v>631</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3"/>
    </row>
    <row r="780" spans="1:50" ht="24.75" customHeight="1" x14ac:dyDescent="0.15">
      <c r="A780" s="663"/>
      <c r="B780" s="664"/>
      <c r="C780" s="664"/>
      <c r="D780" s="664"/>
      <c r="E780" s="664"/>
      <c r="F780" s="665"/>
      <c r="G780" s="845"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8"/>
      <c r="AC780" s="845"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15">
      <c r="A781" s="663"/>
      <c r="B781" s="664"/>
      <c r="C781" s="664"/>
      <c r="D781" s="664"/>
      <c r="E781" s="664"/>
      <c r="F781" s="665"/>
      <c r="G781" s="700" t="s">
        <v>559</v>
      </c>
      <c r="H781" s="701"/>
      <c r="I781" s="701"/>
      <c r="J781" s="701"/>
      <c r="K781" s="702"/>
      <c r="L781" s="694" t="s">
        <v>560</v>
      </c>
      <c r="M781" s="695"/>
      <c r="N781" s="695"/>
      <c r="O781" s="695"/>
      <c r="P781" s="695"/>
      <c r="Q781" s="695"/>
      <c r="R781" s="695"/>
      <c r="S781" s="695"/>
      <c r="T781" s="695"/>
      <c r="U781" s="695"/>
      <c r="V781" s="695"/>
      <c r="W781" s="695"/>
      <c r="X781" s="696"/>
      <c r="Y781" s="420">
        <v>10</v>
      </c>
      <c r="Z781" s="421"/>
      <c r="AA781" s="421"/>
      <c r="AB781" s="835"/>
      <c r="AC781" s="700"/>
      <c r="AD781" s="701"/>
      <c r="AE781" s="701"/>
      <c r="AF781" s="701"/>
      <c r="AG781" s="702"/>
      <c r="AH781" s="694"/>
      <c r="AI781" s="695"/>
      <c r="AJ781" s="695"/>
      <c r="AK781" s="695"/>
      <c r="AL781" s="695"/>
      <c r="AM781" s="695"/>
      <c r="AN781" s="695"/>
      <c r="AO781" s="695"/>
      <c r="AP781" s="695"/>
      <c r="AQ781" s="695"/>
      <c r="AR781" s="695"/>
      <c r="AS781" s="695"/>
      <c r="AT781" s="696"/>
      <c r="AU781" s="420"/>
      <c r="AV781" s="421"/>
      <c r="AW781" s="421"/>
      <c r="AX781" s="422"/>
    </row>
    <row r="782" spans="1:50" ht="24.75" customHeight="1" x14ac:dyDescent="0.15">
      <c r="A782" s="663"/>
      <c r="B782" s="664"/>
      <c r="C782" s="664"/>
      <c r="D782" s="664"/>
      <c r="E782" s="664"/>
      <c r="F782" s="665"/>
      <c r="G782" s="605" t="s">
        <v>633</v>
      </c>
      <c r="H782" s="606"/>
      <c r="I782" s="606"/>
      <c r="J782" s="606"/>
      <c r="K782" s="607"/>
      <c r="L782" s="628" t="s">
        <v>635</v>
      </c>
      <c r="M782" s="629"/>
      <c r="N782" s="629"/>
      <c r="O782" s="629"/>
      <c r="P782" s="629"/>
      <c r="Q782" s="629"/>
      <c r="R782" s="629"/>
      <c r="S782" s="629"/>
      <c r="T782" s="629"/>
      <c r="U782" s="629"/>
      <c r="V782" s="629"/>
      <c r="W782" s="629"/>
      <c r="X782" s="630"/>
      <c r="Y782" s="631">
        <v>8</v>
      </c>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5" t="s">
        <v>562</v>
      </c>
      <c r="H783" s="606"/>
      <c r="I783" s="606"/>
      <c r="J783" s="606"/>
      <c r="K783" s="607"/>
      <c r="L783" s="628" t="s">
        <v>632</v>
      </c>
      <c r="M783" s="629"/>
      <c r="N783" s="629"/>
      <c r="O783" s="629"/>
      <c r="P783" s="629"/>
      <c r="Q783" s="629"/>
      <c r="R783" s="629"/>
      <c r="S783" s="629"/>
      <c r="T783" s="629"/>
      <c r="U783" s="629"/>
      <c r="V783" s="629"/>
      <c r="W783" s="629"/>
      <c r="X783" s="630"/>
      <c r="Y783" s="631">
        <v>6</v>
      </c>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5" t="s">
        <v>633</v>
      </c>
      <c r="H784" s="606"/>
      <c r="I784" s="606"/>
      <c r="J784" s="606"/>
      <c r="K784" s="607"/>
      <c r="L784" s="628" t="s">
        <v>634</v>
      </c>
      <c r="M784" s="629"/>
      <c r="N784" s="629"/>
      <c r="O784" s="629"/>
      <c r="P784" s="629"/>
      <c r="Q784" s="629"/>
      <c r="R784" s="629"/>
      <c r="S784" s="629"/>
      <c r="T784" s="629"/>
      <c r="U784" s="629"/>
      <c r="V784" s="629"/>
      <c r="W784" s="629"/>
      <c r="X784" s="630"/>
      <c r="Y784" s="631">
        <v>2</v>
      </c>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t="s">
        <v>636</v>
      </c>
      <c r="H785" s="606"/>
      <c r="I785" s="606"/>
      <c r="J785" s="606"/>
      <c r="K785" s="607"/>
      <c r="L785" s="628" t="s">
        <v>637</v>
      </c>
      <c r="M785" s="629"/>
      <c r="N785" s="629"/>
      <c r="O785" s="629"/>
      <c r="P785" s="629"/>
      <c r="Q785" s="629"/>
      <c r="R785" s="629"/>
      <c r="S785" s="629"/>
      <c r="T785" s="629"/>
      <c r="U785" s="629"/>
      <c r="V785" s="629"/>
      <c r="W785" s="629"/>
      <c r="X785" s="630"/>
      <c r="Y785" s="631">
        <v>2</v>
      </c>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5" t="s">
        <v>638</v>
      </c>
      <c r="H786" s="606"/>
      <c r="I786" s="606"/>
      <c r="J786" s="606"/>
      <c r="K786" s="607"/>
      <c r="L786" s="628" t="s">
        <v>639</v>
      </c>
      <c r="M786" s="629"/>
      <c r="N786" s="629"/>
      <c r="O786" s="629"/>
      <c r="P786" s="629"/>
      <c r="Q786" s="629"/>
      <c r="R786" s="629"/>
      <c r="S786" s="629"/>
      <c r="T786" s="629"/>
      <c r="U786" s="629"/>
      <c r="V786" s="629"/>
      <c r="W786" s="629"/>
      <c r="X786" s="630"/>
      <c r="Y786" s="631">
        <v>1</v>
      </c>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56" t="s">
        <v>21</v>
      </c>
      <c r="H791" s="857"/>
      <c r="I791" s="857"/>
      <c r="J791" s="857"/>
      <c r="K791" s="857"/>
      <c r="L791" s="858"/>
      <c r="M791" s="859"/>
      <c r="N791" s="859"/>
      <c r="O791" s="859"/>
      <c r="P791" s="859"/>
      <c r="Q791" s="859"/>
      <c r="R791" s="859"/>
      <c r="S791" s="859"/>
      <c r="T791" s="859"/>
      <c r="U791" s="859"/>
      <c r="V791" s="859"/>
      <c r="W791" s="859"/>
      <c r="X791" s="860"/>
      <c r="Y791" s="861">
        <f>SUM(Y781:AB790)</f>
        <v>29</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3"/>
    </row>
    <row r="793" spans="1:50" ht="24.75" hidden="1" customHeight="1" x14ac:dyDescent="0.15">
      <c r="A793" s="663"/>
      <c r="B793" s="664"/>
      <c r="C793" s="664"/>
      <c r="D793" s="664"/>
      <c r="E793" s="664"/>
      <c r="F793" s="665"/>
      <c r="G793" s="845"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8"/>
      <c r="AC793" s="845"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20"/>
      <c r="Z794" s="421"/>
      <c r="AA794" s="421"/>
      <c r="AB794" s="835"/>
      <c r="AC794" s="700"/>
      <c r="AD794" s="701"/>
      <c r="AE794" s="701"/>
      <c r="AF794" s="701"/>
      <c r="AG794" s="702"/>
      <c r="AH794" s="694"/>
      <c r="AI794" s="695"/>
      <c r="AJ794" s="695"/>
      <c r="AK794" s="695"/>
      <c r="AL794" s="695"/>
      <c r="AM794" s="695"/>
      <c r="AN794" s="695"/>
      <c r="AO794" s="695"/>
      <c r="AP794" s="695"/>
      <c r="AQ794" s="695"/>
      <c r="AR794" s="695"/>
      <c r="AS794" s="695"/>
      <c r="AT794" s="696"/>
      <c r="AU794" s="420"/>
      <c r="AV794" s="421"/>
      <c r="AW794" s="421"/>
      <c r="AX794" s="422"/>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3"/>
    </row>
    <row r="806" spans="1:50" ht="24.75" hidden="1" customHeight="1" x14ac:dyDescent="0.15">
      <c r="A806" s="663"/>
      <c r="B806" s="664"/>
      <c r="C806" s="664"/>
      <c r="D806" s="664"/>
      <c r="E806" s="664"/>
      <c r="F806" s="665"/>
      <c r="G806" s="845"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8"/>
      <c r="AC806" s="845"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20"/>
      <c r="Z807" s="421"/>
      <c r="AA807" s="421"/>
      <c r="AB807" s="835"/>
      <c r="AC807" s="700"/>
      <c r="AD807" s="701"/>
      <c r="AE807" s="701"/>
      <c r="AF807" s="701"/>
      <c r="AG807" s="702"/>
      <c r="AH807" s="694"/>
      <c r="AI807" s="695"/>
      <c r="AJ807" s="695"/>
      <c r="AK807" s="695"/>
      <c r="AL807" s="695"/>
      <c r="AM807" s="695"/>
      <c r="AN807" s="695"/>
      <c r="AO807" s="695"/>
      <c r="AP807" s="695"/>
      <c r="AQ807" s="695"/>
      <c r="AR807" s="695"/>
      <c r="AS807" s="695"/>
      <c r="AT807" s="696"/>
      <c r="AU807" s="420"/>
      <c r="AV807" s="421"/>
      <c r="AW807" s="421"/>
      <c r="AX807" s="422"/>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3"/>
    </row>
    <row r="819" spans="1:50" ht="24.75" hidden="1" customHeight="1" x14ac:dyDescent="0.15">
      <c r="A819" s="663"/>
      <c r="B819" s="664"/>
      <c r="C819" s="664"/>
      <c r="D819" s="664"/>
      <c r="E819" s="664"/>
      <c r="F819" s="665"/>
      <c r="G819" s="845"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8"/>
      <c r="AC819" s="845"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20"/>
      <c r="Z820" s="421"/>
      <c r="AA820" s="421"/>
      <c r="AB820" s="835"/>
      <c r="AC820" s="700"/>
      <c r="AD820" s="701"/>
      <c r="AE820" s="701"/>
      <c r="AF820" s="701"/>
      <c r="AG820" s="702"/>
      <c r="AH820" s="694"/>
      <c r="AI820" s="695"/>
      <c r="AJ820" s="695"/>
      <c r="AK820" s="695"/>
      <c r="AL820" s="695"/>
      <c r="AM820" s="695"/>
      <c r="AN820" s="695"/>
      <c r="AO820" s="695"/>
      <c r="AP820" s="695"/>
      <c r="AQ820" s="695"/>
      <c r="AR820" s="695"/>
      <c r="AS820" s="695"/>
      <c r="AT820" s="696"/>
      <c r="AU820" s="420"/>
      <c r="AV820" s="421"/>
      <c r="AW820" s="421"/>
      <c r="AX820" s="422"/>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t="s">
        <v>604</v>
      </c>
      <c r="D837" s="370"/>
      <c r="E837" s="370"/>
      <c r="F837" s="370"/>
      <c r="G837" s="370"/>
      <c r="H837" s="370"/>
      <c r="I837" s="370"/>
      <c r="J837" s="371">
        <v>6010005007397</v>
      </c>
      <c r="K837" s="372"/>
      <c r="L837" s="372"/>
      <c r="M837" s="372"/>
      <c r="N837" s="372"/>
      <c r="O837" s="372"/>
      <c r="P837" s="373" t="s">
        <v>616</v>
      </c>
      <c r="Q837" s="373"/>
      <c r="R837" s="373"/>
      <c r="S837" s="373"/>
      <c r="T837" s="373"/>
      <c r="U837" s="373"/>
      <c r="V837" s="373"/>
      <c r="W837" s="373"/>
      <c r="X837" s="373"/>
      <c r="Y837" s="374">
        <v>29</v>
      </c>
      <c r="Z837" s="375"/>
      <c r="AA837" s="375"/>
      <c r="AB837" s="376"/>
      <c r="AC837" s="384" t="s">
        <v>629</v>
      </c>
      <c r="AD837" s="385"/>
      <c r="AE837" s="385"/>
      <c r="AF837" s="385"/>
      <c r="AG837" s="385"/>
      <c r="AH837" s="386" t="s">
        <v>630</v>
      </c>
      <c r="AI837" s="387"/>
      <c r="AJ837" s="387"/>
      <c r="AK837" s="387"/>
      <c r="AL837" s="380" t="s">
        <v>570</v>
      </c>
      <c r="AM837" s="381"/>
      <c r="AN837" s="381"/>
      <c r="AO837" s="382"/>
      <c r="AP837" s="383" t="s">
        <v>662</v>
      </c>
      <c r="AQ837" s="383"/>
      <c r="AR837" s="383"/>
      <c r="AS837" s="383"/>
      <c r="AT837" s="383"/>
      <c r="AU837" s="383"/>
      <c r="AV837" s="383"/>
      <c r="AW837" s="383"/>
      <c r="AX837" s="383"/>
    </row>
    <row r="838" spans="1:50" ht="30" customHeight="1" x14ac:dyDescent="0.15">
      <c r="A838" s="402">
        <v>2</v>
      </c>
      <c r="B838" s="402">
        <v>1</v>
      </c>
      <c r="C838" s="370" t="s">
        <v>605</v>
      </c>
      <c r="D838" s="370"/>
      <c r="E838" s="370"/>
      <c r="F838" s="370"/>
      <c r="G838" s="370"/>
      <c r="H838" s="370"/>
      <c r="I838" s="370"/>
      <c r="J838" s="371">
        <v>6010005007397</v>
      </c>
      <c r="K838" s="372"/>
      <c r="L838" s="372"/>
      <c r="M838" s="372"/>
      <c r="N838" s="372"/>
      <c r="O838" s="372"/>
      <c r="P838" s="373" t="s">
        <v>617</v>
      </c>
      <c r="Q838" s="373"/>
      <c r="R838" s="373"/>
      <c r="S838" s="373"/>
      <c r="T838" s="373"/>
      <c r="U838" s="373"/>
      <c r="V838" s="373"/>
      <c r="W838" s="373"/>
      <c r="X838" s="373"/>
      <c r="Y838" s="374">
        <v>15</v>
      </c>
      <c r="Z838" s="375"/>
      <c r="AA838" s="375"/>
      <c r="AB838" s="376"/>
      <c r="AC838" s="384" t="s">
        <v>629</v>
      </c>
      <c r="AD838" s="385"/>
      <c r="AE838" s="385"/>
      <c r="AF838" s="385"/>
      <c r="AG838" s="385"/>
      <c r="AH838" s="386" t="s">
        <v>630</v>
      </c>
      <c r="AI838" s="387"/>
      <c r="AJ838" s="387"/>
      <c r="AK838" s="387"/>
      <c r="AL838" s="380" t="s">
        <v>570</v>
      </c>
      <c r="AM838" s="381"/>
      <c r="AN838" s="381"/>
      <c r="AO838" s="382"/>
      <c r="AP838" s="383" t="s">
        <v>660</v>
      </c>
      <c r="AQ838" s="383"/>
      <c r="AR838" s="383"/>
      <c r="AS838" s="383"/>
      <c r="AT838" s="383"/>
      <c r="AU838" s="383"/>
      <c r="AV838" s="383"/>
      <c r="AW838" s="383"/>
      <c r="AX838" s="383"/>
    </row>
    <row r="839" spans="1:50" ht="30" customHeight="1" x14ac:dyDescent="0.15">
      <c r="A839" s="402">
        <v>3</v>
      </c>
      <c r="B839" s="402">
        <v>1</v>
      </c>
      <c r="C839" s="388" t="s">
        <v>606</v>
      </c>
      <c r="D839" s="370"/>
      <c r="E839" s="370"/>
      <c r="F839" s="370"/>
      <c r="G839" s="370"/>
      <c r="H839" s="370"/>
      <c r="I839" s="370"/>
      <c r="J839" s="371">
        <v>6010005007397</v>
      </c>
      <c r="K839" s="372"/>
      <c r="L839" s="372"/>
      <c r="M839" s="372"/>
      <c r="N839" s="372"/>
      <c r="O839" s="372"/>
      <c r="P839" s="389" t="s">
        <v>618</v>
      </c>
      <c r="Q839" s="373"/>
      <c r="R839" s="373"/>
      <c r="S839" s="373"/>
      <c r="T839" s="373"/>
      <c r="U839" s="373"/>
      <c r="V839" s="373"/>
      <c r="W839" s="373"/>
      <c r="X839" s="373"/>
      <c r="Y839" s="374">
        <v>9</v>
      </c>
      <c r="Z839" s="375"/>
      <c r="AA839" s="375"/>
      <c r="AB839" s="376"/>
      <c r="AC839" s="384" t="s">
        <v>629</v>
      </c>
      <c r="AD839" s="385"/>
      <c r="AE839" s="385"/>
      <c r="AF839" s="385"/>
      <c r="AG839" s="385"/>
      <c r="AH839" s="386" t="s">
        <v>630</v>
      </c>
      <c r="AI839" s="387"/>
      <c r="AJ839" s="387"/>
      <c r="AK839" s="387"/>
      <c r="AL839" s="380" t="s">
        <v>570</v>
      </c>
      <c r="AM839" s="381"/>
      <c r="AN839" s="381"/>
      <c r="AO839" s="382"/>
      <c r="AP839" s="383" t="s">
        <v>660</v>
      </c>
      <c r="AQ839" s="383"/>
      <c r="AR839" s="383"/>
      <c r="AS839" s="383"/>
      <c r="AT839" s="383"/>
      <c r="AU839" s="383"/>
      <c r="AV839" s="383"/>
      <c r="AW839" s="383"/>
      <c r="AX839" s="383"/>
    </row>
    <row r="840" spans="1:50" ht="30" customHeight="1" x14ac:dyDescent="0.15">
      <c r="A840" s="402">
        <v>4</v>
      </c>
      <c r="B840" s="402">
        <v>1</v>
      </c>
      <c r="C840" s="388" t="s">
        <v>607</v>
      </c>
      <c r="D840" s="370"/>
      <c r="E840" s="370"/>
      <c r="F840" s="370"/>
      <c r="G840" s="370"/>
      <c r="H840" s="370"/>
      <c r="I840" s="370"/>
      <c r="J840" s="371">
        <v>9500005001934</v>
      </c>
      <c r="K840" s="372"/>
      <c r="L840" s="372"/>
      <c r="M840" s="372"/>
      <c r="N840" s="372"/>
      <c r="O840" s="372"/>
      <c r="P840" s="389" t="s">
        <v>619</v>
      </c>
      <c r="Q840" s="373"/>
      <c r="R840" s="373"/>
      <c r="S840" s="373"/>
      <c r="T840" s="373"/>
      <c r="U840" s="373"/>
      <c r="V840" s="373"/>
      <c r="W840" s="373"/>
      <c r="X840" s="373"/>
      <c r="Y840" s="374">
        <v>16</v>
      </c>
      <c r="Z840" s="375"/>
      <c r="AA840" s="375"/>
      <c r="AB840" s="376"/>
      <c r="AC840" s="384" t="s">
        <v>629</v>
      </c>
      <c r="AD840" s="385"/>
      <c r="AE840" s="385"/>
      <c r="AF840" s="385"/>
      <c r="AG840" s="385"/>
      <c r="AH840" s="386" t="s">
        <v>630</v>
      </c>
      <c r="AI840" s="387"/>
      <c r="AJ840" s="387"/>
      <c r="AK840" s="387"/>
      <c r="AL840" s="380" t="s">
        <v>570</v>
      </c>
      <c r="AM840" s="381"/>
      <c r="AN840" s="381"/>
      <c r="AO840" s="382"/>
      <c r="AP840" s="383" t="s">
        <v>663</v>
      </c>
      <c r="AQ840" s="383"/>
      <c r="AR840" s="383"/>
      <c r="AS840" s="383"/>
      <c r="AT840" s="383"/>
      <c r="AU840" s="383"/>
      <c r="AV840" s="383"/>
      <c r="AW840" s="383"/>
      <c r="AX840" s="383"/>
    </row>
    <row r="841" spans="1:50" ht="30" customHeight="1" x14ac:dyDescent="0.15">
      <c r="A841" s="402">
        <v>5</v>
      </c>
      <c r="B841" s="402">
        <v>1</v>
      </c>
      <c r="C841" s="370" t="s">
        <v>608</v>
      </c>
      <c r="D841" s="370"/>
      <c r="E841" s="370"/>
      <c r="F841" s="370"/>
      <c r="G841" s="370"/>
      <c r="H841" s="370"/>
      <c r="I841" s="370"/>
      <c r="J841" s="371">
        <v>2330005002106</v>
      </c>
      <c r="K841" s="372"/>
      <c r="L841" s="372"/>
      <c r="M841" s="372"/>
      <c r="N841" s="372"/>
      <c r="O841" s="372"/>
      <c r="P841" s="373" t="s">
        <v>620</v>
      </c>
      <c r="Q841" s="373"/>
      <c r="R841" s="373"/>
      <c r="S841" s="373"/>
      <c r="T841" s="373"/>
      <c r="U841" s="373"/>
      <c r="V841" s="373"/>
      <c r="W841" s="373"/>
      <c r="X841" s="373"/>
      <c r="Y841" s="374">
        <v>15</v>
      </c>
      <c r="Z841" s="375"/>
      <c r="AA841" s="375"/>
      <c r="AB841" s="376"/>
      <c r="AC841" s="384" t="s">
        <v>629</v>
      </c>
      <c r="AD841" s="385"/>
      <c r="AE841" s="385"/>
      <c r="AF841" s="385"/>
      <c r="AG841" s="385"/>
      <c r="AH841" s="386" t="s">
        <v>630</v>
      </c>
      <c r="AI841" s="387"/>
      <c r="AJ841" s="387"/>
      <c r="AK841" s="387"/>
      <c r="AL841" s="380" t="s">
        <v>570</v>
      </c>
      <c r="AM841" s="381"/>
      <c r="AN841" s="381"/>
      <c r="AO841" s="382"/>
      <c r="AP841" s="383" t="s">
        <v>660</v>
      </c>
      <c r="AQ841" s="383"/>
      <c r="AR841" s="383"/>
      <c r="AS841" s="383"/>
      <c r="AT841" s="383"/>
      <c r="AU841" s="383"/>
      <c r="AV841" s="383"/>
      <c r="AW841" s="383"/>
      <c r="AX841" s="383"/>
    </row>
    <row r="842" spans="1:50" ht="30" customHeight="1" x14ac:dyDescent="0.15">
      <c r="A842" s="402">
        <v>6</v>
      </c>
      <c r="B842" s="402">
        <v>1</v>
      </c>
      <c r="C842" s="403" t="s">
        <v>609</v>
      </c>
      <c r="D842" s="404"/>
      <c r="E842" s="404"/>
      <c r="F842" s="404"/>
      <c r="G842" s="404"/>
      <c r="H842" s="404"/>
      <c r="I842" s="405"/>
      <c r="J842" s="371">
        <v>8010005002330</v>
      </c>
      <c r="K842" s="372"/>
      <c r="L842" s="372"/>
      <c r="M842" s="372"/>
      <c r="N842" s="372"/>
      <c r="O842" s="372"/>
      <c r="P842" s="373" t="s">
        <v>621</v>
      </c>
      <c r="Q842" s="373"/>
      <c r="R842" s="373"/>
      <c r="S842" s="373"/>
      <c r="T842" s="373"/>
      <c r="U842" s="373"/>
      <c r="V842" s="373"/>
      <c r="W842" s="373"/>
      <c r="X842" s="373"/>
      <c r="Y842" s="374">
        <v>13</v>
      </c>
      <c r="Z842" s="375"/>
      <c r="AA842" s="375"/>
      <c r="AB842" s="376"/>
      <c r="AC842" s="384" t="s">
        <v>629</v>
      </c>
      <c r="AD842" s="385"/>
      <c r="AE842" s="385"/>
      <c r="AF842" s="385"/>
      <c r="AG842" s="385"/>
      <c r="AH842" s="386" t="s">
        <v>630</v>
      </c>
      <c r="AI842" s="387"/>
      <c r="AJ842" s="387"/>
      <c r="AK842" s="387"/>
      <c r="AL842" s="380" t="s">
        <v>570</v>
      </c>
      <c r="AM842" s="381"/>
      <c r="AN842" s="381"/>
      <c r="AO842" s="382"/>
      <c r="AP842" s="383" t="s">
        <v>663</v>
      </c>
      <c r="AQ842" s="383"/>
      <c r="AR842" s="383"/>
      <c r="AS842" s="383"/>
      <c r="AT842" s="383"/>
      <c r="AU842" s="383"/>
      <c r="AV842" s="383"/>
      <c r="AW842" s="383"/>
      <c r="AX842" s="383"/>
    </row>
    <row r="843" spans="1:50" ht="30" customHeight="1" x14ac:dyDescent="0.15">
      <c r="A843" s="402">
        <v>7</v>
      </c>
      <c r="B843" s="402">
        <v>1</v>
      </c>
      <c r="C843" s="406" t="s">
        <v>610</v>
      </c>
      <c r="D843" s="407"/>
      <c r="E843" s="407"/>
      <c r="F843" s="407"/>
      <c r="G843" s="407"/>
      <c r="H843" s="407"/>
      <c r="I843" s="408"/>
      <c r="J843" s="371">
        <v>9070005001680</v>
      </c>
      <c r="K843" s="372"/>
      <c r="L843" s="372"/>
      <c r="M843" s="372"/>
      <c r="N843" s="372"/>
      <c r="O843" s="372"/>
      <c r="P843" s="373" t="s">
        <v>622</v>
      </c>
      <c r="Q843" s="373"/>
      <c r="R843" s="373"/>
      <c r="S843" s="373"/>
      <c r="T843" s="373"/>
      <c r="U843" s="373"/>
      <c r="V843" s="373"/>
      <c r="W843" s="373"/>
      <c r="X843" s="373"/>
      <c r="Y843" s="374">
        <v>12</v>
      </c>
      <c r="Z843" s="375"/>
      <c r="AA843" s="375"/>
      <c r="AB843" s="376"/>
      <c r="AC843" s="384" t="s">
        <v>629</v>
      </c>
      <c r="AD843" s="385"/>
      <c r="AE843" s="385"/>
      <c r="AF843" s="385"/>
      <c r="AG843" s="385"/>
      <c r="AH843" s="386" t="s">
        <v>630</v>
      </c>
      <c r="AI843" s="387"/>
      <c r="AJ843" s="387"/>
      <c r="AK843" s="387"/>
      <c r="AL843" s="380" t="s">
        <v>570</v>
      </c>
      <c r="AM843" s="381"/>
      <c r="AN843" s="381"/>
      <c r="AO843" s="382"/>
      <c r="AP843" s="383" t="s">
        <v>664</v>
      </c>
      <c r="AQ843" s="383"/>
      <c r="AR843" s="383"/>
      <c r="AS843" s="383"/>
      <c r="AT843" s="383"/>
      <c r="AU843" s="383"/>
      <c r="AV843" s="383"/>
      <c r="AW843" s="383"/>
      <c r="AX843" s="383"/>
    </row>
    <row r="844" spans="1:50" ht="30" customHeight="1" x14ac:dyDescent="0.15">
      <c r="A844" s="402">
        <v>8</v>
      </c>
      <c r="B844" s="402">
        <v>1</v>
      </c>
      <c r="C844" s="370" t="s">
        <v>623</v>
      </c>
      <c r="D844" s="370"/>
      <c r="E844" s="370"/>
      <c r="F844" s="370"/>
      <c r="G844" s="370"/>
      <c r="H844" s="370"/>
      <c r="I844" s="370"/>
      <c r="J844" s="371">
        <v>9090005001670</v>
      </c>
      <c r="K844" s="372"/>
      <c r="L844" s="372"/>
      <c r="M844" s="372"/>
      <c r="N844" s="372"/>
      <c r="O844" s="372"/>
      <c r="P844" s="373" t="s">
        <v>624</v>
      </c>
      <c r="Q844" s="373"/>
      <c r="R844" s="373"/>
      <c r="S844" s="373"/>
      <c r="T844" s="373"/>
      <c r="U844" s="373"/>
      <c r="V844" s="373"/>
      <c r="W844" s="373"/>
      <c r="X844" s="373"/>
      <c r="Y844" s="374">
        <v>11</v>
      </c>
      <c r="Z844" s="375"/>
      <c r="AA844" s="375"/>
      <c r="AB844" s="376"/>
      <c r="AC844" s="384" t="s">
        <v>629</v>
      </c>
      <c r="AD844" s="385"/>
      <c r="AE844" s="385"/>
      <c r="AF844" s="385"/>
      <c r="AG844" s="385"/>
      <c r="AH844" s="386" t="s">
        <v>630</v>
      </c>
      <c r="AI844" s="387"/>
      <c r="AJ844" s="387"/>
      <c r="AK844" s="387"/>
      <c r="AL844" s="380" t="s">
        <v>570</v>
      </c>
      <c r="AM844" s="381"/>
      <c r="AN844" s="381"/>
      <c r="AO844" s="382"/>
      <c r="AP844" s="383" t="s">
        <v>662</v>
      </c>
      <c r="AQ844" s="383"/>
      <c r="AR844" s="383"/>
      <c r="AS844" s="383"/>
      <c r="AT844" s="383"/>
      <c r="AU844" s="383"/>
      <c r="AV844" s="383"/>
      <c r="AW844" s="383"/>
      <c r="AX844" s="383"/>
    </row>
    <row r="845" spans="1:50" ht="30" customHeight="1" x14ac:dyDescent="0.15">
      <c r="A845" s="402">
        <v>9</v>
      </c>
      <c r="B845" s="402">
        <v>1</v>
      </c>
      <c r="C845" s="370" t="s">
        <v>611</v>
      </c>
      <c r="D845" s="370"/>
      <c r="E845" s="370"/>
      <c r="F845" s="370"/>
      <c r="G845" s="370"/>
      <c r="H845" s="370"/>
      <c r="I845" s="370"/>
      <c r="J845" s="371">
        <v>7370005002147</v>
      </c>
      <c r="K845" s="372"/>
      <c r="L845" s="372"/>
      <c r="M845" s="372"/>
      <c r="N845" s="372"/>
      <c r="O845" s="372"/>
      <c r="P845" s="373" t="s">
        <v>625</v>
      </c>
      <c r="Q845" s="373"/>
      <c r="R845" s="373"/>
      <c r="S845" s="373"/>
      <c r="T845" s="373"/>
      <c r="U845" s="373"/>
      <c r="V845" s="373"/>
      <c r="W845" s="373"/>
      <c r="X845" s="373"/>
      <c r="Y845" s="374">
        <v>11</v>
      </c>
      <c r="Z845" s="375"/>
      <c r="AA845" s="375"/>
      <c r="AB845" s="376"/>
      <c r="AC845" s="384" t="s">
        <v>629</v>
      </c>
      <c r="AD845" s="385"/>
      <c r="AE845" s="385"/>
      <c r="AF845" s="385"/>
      <c r="AG845" s="385"/>
      <c r="AH845" s="386" t="s">
        <v>630</v>
      </c>
      <c r="AI845" s="387"/>
      <c r="AJ845" s="387"/>
      <c r="AK845" s="387"/>
      <c r="AL845" s="380" t="s">
        <v>570</v>
      </c>
      <c r="AM845" s="381"/>
      <c r="AN845" s="381"/>
      <c r="AO845" s="382"/>
      <c r="AP845" s="383" t="s">
        <v>660</v>
      </c>
      <c r="AQ845" s="383"/>
      <c r="AR845" s="383"/>
      <c r="AS845" s="383"/>
      <c r="AT845" s="383"/>
      <c r="AU845" s="383"/>
      <c r="AV845" s="383"/>
      <c r="AW845" s="383"/>
      <c r="AX845" s="383"/>
    </row>
    <row r="846" spans="1:50" ht="30" customHeight="1" x14ac:dyDescent="0.15">
      <c r="A846" s="402">
        <v>10</v>
      </c>
      <c r="B846" s="402">
        <v>1</v>
      </c>
      <c r="C846" s="370" t="s">
        <v>612</v>
      </c>
      <c r="D846" s="370"/>
      <c r="E846" s="370"/>
      <c r="F846" s="370"/>
      <c r="G846" s="370"/>
      <c r="H846" s="370"/>
      <c r="I846" s="370"/>
      <c r="J846" s="371">
        <v>7430005001274</v>
      </c>
      <c r="K846" s="372"/>
      <c r="L846" s="372"/>
      <c r="M846" s="372"/>
      <c r="N846" s="372"/>
      <c r="O846" s="372"/>
      <c r="P846" s="373" t="s">
        <v>626</v>
      </c>
      <c r="Q846" s="373"/>
      <c r="R846" s="373"/>
      <c r="S846" s="373"/>
      <c r="T846" s="373"/>
      <c r="U846" s="373"/>
      <c r="V846" s="373"/>
      <c r="W846" s="373"/>
      <c r="X846" s="373"/>
      <c r="Y846" s="374">
        <v>10</v>
      </c>
      <c r="Z846" s="375"/>
      <c r="AA846" s="375"/>
      <c r="AB846" s="376"/>
      <c r="AC846" s="384" t="s">
        <v>629</v>
      </c>
      <c r="AD846" s="385"/>
      <c r="AE846" s="385"/>
      <c r="AF846" s="385"/>
      <c r="AG846" s="385"/>
      <c r="AH846" s="386" t="s">
        <v>630</v>
      </c>
      <c r="AI846" s="387"/>
      <c r="AJ846" s="387"/>
      <c r="AK846" s="387"/>
      <c r="AL846" s="380" t="s">
        <v>570</v>
      </c>
      <c r="AM846" s="381"/>
      <c r="AN846" s="381"/>
      <c r="AO846" s="382"/>
      <c r="AP846" s="383" t="s">
        <v>662</v>
      </c>
      <c r="AQ846" s="383"/>
      <c r="AR846" s="383"/>
      <c r="AS846" s="383"/>
      <c r="AT846" s="383"/>
      <c r="AU846" s="383"/>
      <c r="AV846" s="383"/>
      <c r="AW846" s="383"/>
      <c r="AX846" s="383"/>
    </row>
    <row r="847" spans="1:50" ht="30" customHeight="1" x14ac:dyDescent="0.15">
      <c r="A847" s="402">
        <v>11</v>
      </c>
      <c r="B847" s="402">
        <v>1</v>
      </c>
      <c r="C847" s="370" t="s">
        <v>613</v>
      </c>
      <c r="D847" s="370"/>
      <c r="E847" s="370"/>
      <c r="F847" s="370"/>
      <c r="G847" s="370"/>
      <c r="H847" s="370"/>
      <c r="I847" s="370"/>
      <c r="J847" s="371">
        <v>7430005001274</v>
      </c>
      <c r="K847" s="372"/>
      <c r="L847" s="372"/>
      <c r="M847" s="372"/>
      <c r="N847" s="372"/>
      <c r="O847" s="372"/>
      <c r="P847" s="373" t="s">
        <v>627</v>
      </c>
      <c r="Q847" s="373"/>
      <c r="R847" s="373"/>
      <c r="S847" s="373"/>
      <c r="T847" s="373"/>
      <c r="U847" s="373"/>
      <c r="V847" s="373"/>
      <c r="W847" s="373"/>
      <c r="X847" s="373"/>
      <c r="Y847" s="374">
        <v>5</v>
      </c>
      <c r="Z847" s="375"/>
      <c r="AA847" s="375"/>
      <c r="AB847" s="376"/>
      <c r="AC847" s="384" t="s">
        <v>629</v>
      </c>
      <c r="AD847" s="385"/>
      <c r="AE847" s="385"/>
      <c r="AF847" s="385"/>
      <c r="AG847" s="385"/>
      <c r="AH847" s="386" t="s">
        <v>630</v>
      </c>
      <c r="AI847" s="387"/>
      <c r="AJ847" s="387"/>
      <c r="AK847" s="387"/>
      <c r="AL847" s="380" t="s">
        <v>570</v>
      </c>
      <c r="AM847" s="381"/>
      <c r="AN847" s="381"/>
      <c r="AO847" s="382"/>
      <c r="AP847" s="383" t="s">
        <v>660</v>
      </c>
      <c r="AQ847" s="383"/>
      <c r="AR847" s="383"/>
      <c r="AS847" s="383"/>
      <c r="AT847" s="383"/>
      <c r="AU847" s="383"/>
      <c r="AV847" s="383"/>
      <c r="AW847" s="383"/>
      <c r="AX847" s="383"/>
    </row>
    <row r="848" spans="1:50" ht="30" customHeight="1" x14ac:dyDescent="0.15">
      <c r="A848" s="402">
        <v>12</v>
      </c>
      <c r="B848" s="402">
        <v>1</v>
      </c>
      <c r="C848" s="370" t="s">
        <v>614</v>
      </c>
      <c r="D848" s="370"/>
      <c r="E848" s="370"/>
      <c r="F848" s="370"/>
      <c r="G848" s="370"/>
      <c r="H848" s="370"/>
      <c r="I848" s="370"/>
      <c r="J848" s="371">
        <v>9160005002166</v>
      </c>
      <c r="K848" s="372"/>
      <c r="L848" s="372"/>
      <c r="M848" s="372"/>
      <c r="N848" s="372"/>
      <c r="O848" s="372"/>
      <c r="P848" s="373" t="s">
        <v>628</v>
      </c>
      <c r="Q848" s="373"/>
      <c r="R848" s="373"/>
      <c r="S848" s="373"/>
      <c r="T848" s="373"/>
      <c r="U848" s="373"/>
      <c r="V848" s="373"/>
      <c r="W848" s="373"/>
      <c r="X848" s="373"/>
      <c r="Y848" s="374">
        <v>10</v>
      </c>
      <c r="Z848" s="375"/>
      <c r="AA848" s="375"/>
      <c r="AB848" s="376"/>
      <c r="AC848" s="384" t="s">
        <v>629</v>
      </c>
      <c r="AD848" s="385"/>
      <c r="AE848" s="385"/>
      <c r="AF848" s="385"/>
      <c r="AG848" s="385"/>
      <c r="AH848" s="386" t="s">
        <v>630</v>
      </c>
      <c r="AI848" s="387"/>
      <c r="AJ848" s="387"/>
      <c r="AK848" s="387"/>
      <c r="AL848" s="380" t="s">
        <v>570</v>
      </c>
      <c r="AM848" s="381"/>
      <c r="AN848" s="381"/>
      <c r="AO848" s="382"/>
      <c r="AP848" s="383" t="s">
        <v>660</v>
      </c>
      <c r="AQ848" s="383"/>
      <c r="AR848" s="383"/>
      <c r="AS848" s="383"/>
      <c r="AT848" s="383"/>
      <c r="AU848" s="383"/>
      <c r="AV848" s="383"/>
      <c r="AW848" s="383"/>
      <c r="AX848" s="383"/>
    </row>
    <row r="849" spans="1:50" ht="30" customHeight="1" x14ac:dyDescent="0.15">
      <c r="A849" s="402">
        <v>13</v>
      </c>
      <c r="B849" s="402">
        <v>1</v>
      </c>
      <c r="C849" s="370" t="s">
        <v>615</v>
      </c>
      <c r="D849" s="370"/>
      <c r="E849" s="370"/>
      <c r="F849" s="370"/>
      <c r="G849" s="370"/>
      <c r="H849" s="370"/>
      <c r="I849" s="370"/>
      <c r="J849" s="371">
        <v>5140005004060</v>
      </c>
      <c r="K849" s="372"/>
      <c r="L849" s="372"/>
      <c r="M849" s="372"/>
      <c r="N849" s="372"/>
      <c r="O849" s="372"/>
      <c r="P849" s="389" t="s">
        <v>644</v>
      </c>
      <c r="Q849" s="373"/>
      <c r="R849" s="373"/>
      <c r="S849" s="373"/>
      <c r="T849" s="373"/>
      <c r="U849" s="373"/>
      <c r="V849" s="373"/>
      <c r="W849" s="373"/>
      <c r="X849" s="373"/>
      <c r="Y849" s="374">
        <v>9</v>
      </c>
      <c r="Z849" s="375"/>
      <c r="AA849" s="375"/>
      <c r="AB849" s="376"/>
      <c r="AC849" s="384" t="s">
        <v>629</v>
      </c>
      <c r="AD849" s="385"/>
      <c r="AE849" s="385"/>
      <c r="AF849" s="385"/>
      <c r="AG849" s="385"/>
      <c r="AH849" s="386" t="s">
        <v>630</v>
      </c>
      <c r="AI849" s="387"/>
      <c r="AJ849" s="387"/>
      <c r="AK849" s="387"/>
      <c r="AL849" s="380" t="s">
        <v>570</v>
      </c>
      <c r="AM849" s="381"/>
      <c r="AN849" s="381"/>
      <c r="AO849" s="382"/>
      <c r="AP849" s="383" t="s">
        <v>665</v>
      </c>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12"/>
      <c r="E1101" s="155" t="s">
        <v>398</v>
      </c>
      <c r="F1101" s="412"/>
      <c r="G1101" s="412"/>
      <c r="H1101" s="412"/>
      <c r="I1101" s="412"/>
      <c r="J1101" s="155" t="s">
        <v>434</v>
      </c>
      <c r="K1101" s="155"/>
      <c r="L1101" s="155"/>
      <c r="M1101" s="155"/>
      <c r="N1101" s="155"/>
      <c r="O1101" s="155"/>
      <c r="P1101" s="393" t="s">
        <v>28</v>
      </c>
      <c r="Q1101" s="393"/>
      <c r="R1101" s="393"/>
      <c r="S1101" s="393"/>
      <c r="T1101" s="393"/>
      <c r="U1101" s="393"/>
      <c r="V1101" s="393"/>
      <c r="W1101" s="393"/>
      <c r="X1101" s="393"/>
      <c r="Y1101" s="155" t="s">
        <v>436</v>
      </c>
      <c r="Z1101" s="412"/>
      <c r="AA1101" s="412"/>
      <c r="AB1101" s="412"/>
      <c r="AC1101" s="155" t="s">
        <v>379</v>
      </c>
      <c r="AD1101" s="155"/>
      <c r="AE1101" s="155"/>
      <c r="AF1101" s="155"/>
      <c r="AG1101" s="155"/>
      <c r="AH1101" s="393" t="s">
        <v>393</v>
      </c>
      <c r="AI1101" s="394"/>
      <c r="AJ1101" s="394"/>
      <c r="AK1101" s="394"/>
      <c r="AL1101" s="394" t="s">
        <v>22</v>
      </c>
      <c r="AM1101" s="394"/>
      <c r="AN1101" s="394"/>
      <c r="AO1101" s="413"/>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660</v>
      </c>
      <c r="F1102" s="401"/>
      <c r="G1102" s="401"/>
      <c r="H1102" s="401"/>
      <c r="I1102" s="401"/>
      <c r="J1102" s="371" t="s">
        <v>660</v>
      </c>
      <c r="K1102" s="372"/>
      <c r="L1102" s="372"/>
      <c r="M1102" s="372"/>
      <c r="N1102" s="372"/>
      <c r="O1102" s="372"/>
      <c r="P1102" s="389" t="s">
        <v>661</v>
      </c>
      <c r="Q1102" s="373"/>
      <c r="R1102" s="373"/>
      <c r="S1102" s="373"/>
      <c r="T1102" s="373"/>
      <c r="U1102" s="373"/>
      <c r="V1102" s="373"/>
      <c r="W1102" s="373"/>
      <c r="X1102" s="373"/>
      <c r="Y1102" s="374" t="s">
        <v>660</v>
      </c>
      <c r="Z1102" s="375"/>
      <c r="AA1102" s="375"/>
      <c r="AB1102" s="376"/>
      <c r="AC1102" s="377"/>
      <c r="AD1102" s="377"/>
      <c r="AE1102" s="377"/>
      <c r="AF1102" s="377"/>
      <c r="AG1102" s="377"/>
      <c r="AH1102" s="378" t="s">
        <v>662</v>
      </c>
      <c r="AI1102" s="379"/>
      <c r="AJ1102" s="379"/>
      <c r="AK1102" s="379"/>
      <c r="AL1102" s="380" t="s">
        <v>660</v>
      </c>
      <c r="AM1102" s="381"/>
      <c r="AN1102" s="381"/>
      <c r="AO1102" s="382"/>
      <c r="AP1102" s="383" t="s">
        <v>660</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769" priority="13583">
      <formula>IF(RIGHT(TEXT(P14,"0.#"),1)=".",FALSE,TRUE)</formula>
    </cfRule>
    <cfRule type="expression" dxfId="2768" priority="13584">
      <formula>IF(RIGHT(TEXT(P14,"0.#"),1)=".",TRUE,FALSE)</formula>
    </cfRule>
  </conditionalFormatting>
  <conditionalFormatting sqref="AE32">
    <cfRule type="expression" dxfId="2767" priority="13573">
      <formula>IF(RIGHT(TEXT(AE32,"0.#"),1)=".",FALSE,TRUE)</formula>
    </cfRule>
    <cfRule type="expression" dxfId="2766" priority="13574">
      <formula>IF(RIGHT(TEXT(AE32,"0.#"),1)=".",TRUE,FALSE)</formula>
    </cfRule>
  </conditionalFormatting>
  <conditionalFormatting sqref="P18:AX18">
    <cfRule type="expression" dxfId="2765" priority="13459">
      <formula>IF(RIGHT(TEXT(P18,"0.#"),1)=".",FALSE,TRUE)</formula>
    </cfRule>
    <cfRule type="expression" dxfId="2764" priority="13460">
      <formula>IF(RIGHT(TEXT(P18,"0.#"),1)=".",TRUE,FALSE)</formula>
    </cfRule>
  </conditionalFormatting>
  <conditionalFormatting sqref="Y782">
    <cfRule type="expression" dxfId="2763" priority="13455">
      <formula>IF(RIGHT(TEXT(Y782,"0.#"),1)=".",FALSE,TRUE)</formula>
    </cfRule>
    <cfRule type="expression" dxfId="2762" priority="13456">
      <formula>IF(RIGHT(TEXT(Y782,"0.#"),1)=".",TRUE,FALSE)</formula>
    </cfRule>
  </conditionalFormatting>
  <conditionalFormatting sqref="Y791">
    <cfRule type="expression" dxfId="2761" priority="13451">
      <formula>IF(RIGHT(TEXT(Y791,"0.#"),1)=".",FALSE,TRUE)</formula>
    </cfRule>
    <cfRule type="expression" dxfId="2760" priority="13452">
      <formula>IF(RIGHT(TEXT(Y791,"0.#"),1)=".",TRUE,FALSE)</formula>
    </cfRule>
  </conditionalFormatting>
  <conditionalFormatting sqref="Y822:Y829 Y820 Y809:Y816 Y807 Y796:Y803 Y794">
    <cfRule type="expression" dxfId="2759" priority="13233">
      <formula>IF(RIGHT(TEXT(Y794,"0.#"),1)=".",FALSE,TRUE)</formula>
    </cfRule>
    <cfRule type="expression" dxfId="2758" priority="13234">
      <formula>IF(RIGHT(TEXT(Y794,"0.#"),1)=".",TRUE,FALSE)</formula>
    </cfRule>
  </conditionalFormatting>
  <conditionalFormatting sqref="P13:AX13 P15:AJ17 AR15:AX15">
    <cfRule type="expression" dxfId="2757" priority="13281">
      <formula>IF(RIGHT(TEXT(P13,"0.#"),1)=".",FALSE,TRUE)</formula>
    </cfRule>
    <cfRule type="expression" dxfId="2756" priority="13282">
      <formula>IF(RIGHT(TEXT(P13,"0.#"),1)=".",TRUE,FALSE)</formula>
    </cfRule>
  </conditionalFormatting>
  <conditionalFormatting sqref="P19:AJ19">
    <cfRule type="expression" dxfId="2755" priority="13279">
      <formula>IF(RIGHT(TEXT(P19,"0.#"),1)=".",FALSE,TRUE)</formula>
    </cfRule>
    <cfRule type="expression" dxfId="2754" priority="13280">
      <formula>IF(RIGHT(TEXT(P19,"0.#"),1)=".",TRUE,FALSE)</formula>
    </cfRule>
  </conditionalFormatting>
  <conditionalFormatting sqref="AE101 AQ101">
    <cfRule type="expression" dxfId="2753" priority="13271">
      <formula>IF(RIGHT(TEXT(AE101,"0.#"),1)=".",FALSE,TRUE)</formula>
    </cfRule>
    <cfRule type="expression" dxfId="2752" priority="13272">
      <formula>IF(RIGHT(TEXT(AE101,"0.#"),1)=".",TRUE,FALSE)</formula>
    </cfRule>
  </conditionalFormatting>
  <conditionalFormatting sqref="Y783 Y781 Y787:Y790">
    <cfRule type="expression" dxfId="2751" priority="13257">
      <formula>IF(RIGHT(TEXT(Y781,"0.#"),1)=".",FALSE,TRUE)</formula>
    </cfRule>
    <cfRule type="expression" dxfId="2750" priority="13258">
      <formula>IF(RIGHT(TEXT(Y781,"0.#"),1)=".",TRUE,FALSE)</formula>
    </cfRule>
  </conditionalFormatting>
  <conditionalFormatting sqref="AU782">
    <cfRule type="expression" dxfId="2749" priority="13255">
      <formula>IF(RIGHT(TEXT(AU782,"0.#"),1)=".",FALSE,TRUE)</formula>
    </cfRule>
    <cfRule type="expression" dxfId="2748" priority="13256">
      <formula>IF(RIGHT(TEXT(AU782,"0.#"),1)=".",TRUE,FALSE)</formula>
    </cfRule>
  </conditionalFormatting>
  <conditionalFormatting sqref="AU791">
    <cfRule type="expression" dxfId="2747" priority="13253">
      <formula>IF(RIGHT(TEXT(AU791,"0.#"),1)=".",FALSE,TRUE)</formula>
    </cfRule>
    <cfRule type="expression" dxfId="2746" priority="13254">
      <formula>IF(RIGHT(TEXT(AU791,"0.#"),1)=".",TRUE,FALSE)</formula>
    </cfRule>
  </conditionalFormatting>
  <conditionalFormatting sqref="AU783:AU790 AU781">
    <cfRule type="expression" dxfId="2745" priority="13251">
      <formula>IF(RIGHT(TEXT(AU781,"0.#"),1)=".",FALSE,TRUE)</formula>
    </cfRule>
    <cfRule type="expression" dxfId="2744" priority="13252">
      <formula>IF(RIGHT(TEXT(AU781,"0.#"),1)=".",TRUE,FALSE)</formula>
    </cfRule>
  </conditionalFormatting>
  <conditionalFormatting sqref="Y821 Y808 Y795">
    <cfRule type="expression" dxfId="2743" priority="13237">
      <formula>IF(RIGHT(TEXT(Y795,"0.#"),1)=".",FALSE,TRUE)</formula>
    </cfRule>
    <cfRule type="expression" dxfId="2742" priority="13238">
      <formula>IF(RIGHT(TEXT(Y795,"0.#"),1)=".",TRUE,FALSE)</formula>
    </cfRule>
  </conditionalFormatting>
  <conditionalFormatting sqref="Y830 Y817 Y804">
    <cfRule type="expression" dxfId="2741" priority="13235">
      <formula>IF(RIGHT(TEXT(Y804,"0.#"),1)=".",FALSE,TRUE)</formula>
    </cfRule>
    <cfRule type="expression" dxfId="2740" priority="13236">
      <formula>IF(RIGHT(TEXT(Y804,"0.#"),1)=".",TRUE,FALSE)</formula>
    </cfRule>
  </conditionalFormatting>
  <conditionalFormatting sqref="AU821 AU808 AU795">
    <cfRule type="expression" dxfId="2739" priority="13231">
      <formula>IF(RIGHT(TEXT(AU795,"0.#"),1)=".",FALSE,TRUE)</formula>
    </cfRule>
    <cfRule type="expression" dxfId="2738" priority="13232">
      <formula>IF(RIGHT(TEXT(AU795,"0.#"),1)=".",TRUE,FALSE)</formula>
    </cfRule>
  </conditionalFormatting>
  <conditionalFormatting sqref="AU830 AU817 AU804">
    <cfRule type="expression" dxfId="2737" priority="13229">
      <formula>IF(RIGHT(TEXT(AU804,"0.#"),1)=".",FALSE,TRUE)</formula>
    </cfRule>
    <cfRule type="expression" dxfId="2736" priority="13230">
      <formula>IF(RIGHT(TEXT(AU804,"0.#"),1)=".",TRUE,FALSE)</formula>
    </cfRule>
  </conditionalFormatting>
  <conditionalFormatting sqref="AU822:AU829 AU820 AU809:AU816 AU807 AU796:AU803 AU794">
    <cfRule type="expression" dxfId="2735" priority="13227">
      <formula>IF(RIGHT(TEXT(AU794,"0.#"),1)=".",FALSE,TRUE)</formula>
    </cfRule>
    <cfRule type="expression" dxfId="2734" priority="13228">
      <formula>IF(RIGHT(TEXT(AU794,"0.#"),1)=".",TRUE,FALSE)</formula>
    </cfRule>
  </conditionalFormatting>
  <conditionalFormatting sqref="AM87">
    <cfRule type="expression" dxfId="2733" priority="12881">
      <formula>IF(RIGHT(TEXT(AM87,"0.#"),1)=".",FALSE,TRUE)</formula>
    </cfRule>
    <cfRule type="expression" dxfId="2732" priority="12882">
      <formula>IF(RIGHT(TEXT(AM87,"0.#"),1)=".",TRUE,FALSE)</formula>
    </cfRule>
  </conditionalFormatting>
  <conditionalFormatting sqref="AE55">
    <cfRule type="expression" dxfId="2731" priority="12949">
      <formula>IF(RIGHT(TEXT(AE55,"0.#"),1)=".",FALSE,TRUE)</formula>
    </cfRule>
    <cfRule type="expression" dxfId="2730" priority="12950">
      <formula>IF(RIGHT(TEXT(AE55,"0.#"),1)=".",TRUE,FALSE)</formula>
    </cfRule>
  </conditionalFormatting>
  <conditionalFormatting sqref="AI55">
    <cfRule type="expression" dxfId="2729" priority="12947">
      <formula>IF(RIGHT(TEXT(AI55,"0.#"),1)=".",FALSE,TRUE)</formula>
    </cfRule>
    <cfRule type="expression" dxfId="2728" priority="12948">
      <formula>IF(RIGHT(TEXT(AI55,"0.#"),1)=".",TRUE,FALSE)</formula>
    </cfRule>
  </conditionalFormatting>
  <conditionalFormatting sqref="AM34">
    <cfRule type="expression" dxfId="2727" priority="13027">
      <formula>IF(RIGHT(TEXT(AM34,"0.#"),1)=".",FALSE,TRUE)</formula>
    </cfRule>
    <cfRule type="expression" dxfId="2726" priority="13028">
      <formula>IF(RIGHT(TEXT(AM34,"0.#"),1)=".",TRUE,FALSE)</formula>
    </cfRule>
  </conditionalFormatting>
  <conditionalFormatting sqref="AE33">
    <cfRule type="expression" dxfId="2725" priority="13041">
      <formula>IF(RIGHT(TEXT(AE33,"0.#"),1)=".",FALSE,TRUE)</formula>
    </cfRule>
    <cfRule type="expression" dxfId="2724" priority="13042">
      <formula>IF(RIGHT(TEXT(AE33,"0.#"),1)=".",TRUE,FALSE)</formula>
    </cfRule>
  </conditionalFormatting>
  <conditionalFormatting sqref="AE34">
    <cfRule type="expression" dxfId="2723" priority="13039">
      <formula>IF(RIGHT(TEXT(AE34,"0.#"),1)=".",FALSE,TRUE)</formula>
    </cfRule>
    <cfRule type="expression" dxfId="2722" priority="13040">
      <formula>IF(RIGHT(TEXT(AE34,"0.#"),1)=".",TRUE,FALSE)</formula>
    </cfRule>
  </conditionalFormatting>
  <conditionalFormatting sqref="AI34">
    <cfRule type="expression" dxfId="2721" priority="13037">
      <formula>IF(RIGHT(TEXT(AI34,"0.#"),1)=".",FALSE,TRUE)</formula>
    </cfRule>
    <cfRule type="expression" dxfId="2720" priority="13038">
      <formula>IF(RIGHT(TEXT(AI34,"0.#"),1)=".",TRUE,FALSE)</formula>
    </cfRule>
  </conditionalFormatting>
  <conditionalFormatting sqref="AI33">
    <cfRule type="expression" dxfId="2719" priority="13035">
      <formula>IF(RIGHT(TEXT(AI33,"0.#"),1)=".",FALSE,TRUE)</formula>
    </cfRule>
    <cfRule type="expression" dxfId="2718" priority="13036">
      <formula>IF(RIGHT(TEXT(AI33,"0.#"),1)=".",TRUE,FALSE)</formula>
    </cfRule>
  </conditionalFormatting>
  <conditionalFormatting sqref="AI32">
    <cfRule type="expression" dxfId="2717" priority="13033">
      <formula>IF(RIGHT(TEXT(AI32,"0.#"),1)=".",FALSE,TRUE)</formula>
    </cfRule>
    <cfRule type="expression" dxfId="2716" priority="13034">
      <formula>IF(RIGHT(TEXT(AI32,"0.#"),1)=".",TRUE,FALSE)</formula>
    </cfRule>
  </conditionalFormatting>
  <conditionalFormatting sqref="AM32">
    <cfRule type="expression" dxfId="2715" priority="13031">
      <formula>IF(RIGHT(TEXT(AM32,"0.#"),1)=".",FALSE,TRUE)</formula>
    </cfRule>
    <cfRule type="expression" dxfId="2714" priority="13032">
      <formula>IF(RIGHT(TEXT(AM32,"0.#"),1)=".",TRUE,FALSE)</formula>
    </cfRule>
  </conditionalFormatting>
  <conditionalFormatting sqref="AM33">
    <cfRule type="expression" dxfId="2713" priority="13029">
      <formula>IF(RIGHT(TEXT(AM33,"0.#"),1)=".",FALSE,TRUE)</formula>
    </cfRule>
    <cfRule type="expression" dxfId="2712" priority="13030">
      <formula>IF(RIGHT(TEXT(AM33,"0.#"),1)=".",TRUE,FALSE)</formula>
    </cfRule>
  </conditionalFormatting>
  <conditionalFormatting sqref="AQ32:AQ34">
    <cfRule type="expression" dxfId="2711" priority="13021">
      <formula>IF(RIGHT(TEXT(AQ32,"0.#"),1)=".",FALSE,TRUE)</formula>
    </cfRule>
    <cfRule type="expression" dxfId="2710" priority="13022">
      <formula>IF(RIGHT(TEXT(AQ32,"0.#"),1)=".",TRUE,FALSE)</formula>
    </cfRule>
  </conditionalFormatting>
  <conditionalFormatting sqref="AU32:AU34">
    <cfRule type="expression" dxfId="2709" priority="13019">
      <formula>IF(RIGHT(TEXT(AU32,"0.#"),1)=".",FALSE,TRUE)</formula>
    </cfRule>
    <cfRule type="expression" dxfId="2708" priority="13020">
      <formula>IF(RIGHT(TEXT(AU32,"0.#"),1)=".",TRUE,FALSE)</formula>
    </cfRule>
  </conditionalFormatting>
  <conditionalFormatting sqref="AE53">
    <cfRule type="expression" dxfId="2707" priority="12953">
      <formula>IF(RIGHT(TEXT(AE53,"0.#"),1)=".",FALSE,TRUE)</formula>
    </cfRule>
    <cfRule type="expression" dxfId="2706" priority="12954">
      <formula>IF(RIGHT(TEXT(AE53,"0.#"),1)=".",TRUE,FALSE)</formula>
    </cfRule>
  </conditionalFormatting>
  <conditionalFormatting sqref="AE54">
    <cfRule type="expression" dxfId="2705" priority="12951">
      <formula>IF(RIGHT(TEXT(AE54,"0.#"),1)=".",FALSE,TRUE)</formula>
    </cfRule>
    <cfRule type="expression" dxfId="2704" priority="12952">
      <formula>IF(RIGHT(TEXT(AE54,"0.#"),1)=".",TRUE,FALSE)</formula>
    </cfRule>
  </conditionalFormatting>
  <conditionalFormatting sqref="AI54">
    <cfRule type="expression" dxfId="2703" priority="12945">
      <formula>IF(RIGHT(TEXT(AI54,"0.#"),1)=".",FALSE,TRUE)</formula>
    </cfRule>
    <cfRule type="expression" dxfId="2702" priority="12946">
      <formula>IF(RIGHT(TEXT(AI54,"0.#"),1)=".",TRUE,FALSE)</formula>
    </cfRule>
  </conditionalFormatting>
  <conditionalFormatting sqref="AI53">
    <cfRule type="expression" dxfId="2701" priority="12943">
      <formula>IF(RIGHT(TEXT(AI53,"0.#"),1)=".",FALSE,TRUE)</formula>
    </cfRule>
    <cfRule type="expression" dxfId="2700" priority="12944">
      <formula>IF(RIGHT(TEXT(AI53,"0.#"),1)=".",TRUE,FALSE)</formula>
    </cfRule>
  </conditionalFormatting>
  <conditionalFormatting sqref="AM53">
    <cfRule type="expression" dxfId="2699" priority="12941">
      <formula>IF(RIGHT(TEXT(AM53,"0.#"),1)=".",FALSE,TRUE)</formula>
    </cfRule>
    <cfRule type="expression" dxfId="2698" priority="12942">
      <formula>IF(RIGHT(TEXT(AM53,"0.#"),1)=".",TRUE,FALSE)</formula>
    </cfRule>
  </conditionalFormatting>
  <conditionalFormatting sqref="AM54">
    <cfRule type="expression" dxfId="2697" priority="12939">
      <formula>IF(RIGHT(TEXT(AM54,"0.#"),1)=".",FALSE,TRUE)</formula>
    </cfRule>
    <cfRule type="expression" dxfId="2696" priority="12940">
      <formula>IF(RIGHT(TEXT(AM54,"0.#"),1)=".",TRUE,FALSE)</formula>
    </cfRule>
  </conditionalFormatting>
  <conditionalFormatting sqref="AM55">
    <cfRule type="expression" dxfId="2695" priority="12937">
      <formula>IF(RIGHT(TEXT(AM55,"0.#"),1)=".",FALSE,TRUE)</formula>
    </cfRule>
    <cfRule type="expression" dxfId="2694" priority="12938">
      <formula>IF(RIGHT(TEXT(AM55,"0.#"),1)=".",TRUE,FALSE)</formula>
    </cfRule>
  </conditionalFormatting>
  <conditionalFormatting sqref="AE60">
    <cfRule type="expression" dxfId="2693" priority="12923">
      <formula>IF(RIGHT(TEXT(AE60,"0.#"),1)=".",FALSE,TRUE)</formula>
    </cfRule>
    <cfRule type="expression" dxfId="2692" priority="12924">
      <formula>IF(RIGHT(TEXT(AE60,"0.#"),1)=".",TRUE,FALSE)</formula>
    </cfRule>
  </conditionalFormatting>
  <conditionalFormatting sqref="AE61">
    <cfRule type="expression" dxfId="2691" priority="12921">
      <formula>IF(RIGHT(TEXT(AE61,"0.#"),1)=".",FALSE,TRUE)</formula>
    </cfRule>
    <cfRule type="expression" dxfId="2690" priority="12922">
      <formula>IF(RIGHT(TEXT(AE61,"0.#"),1)=".",TRUE,FALSE)</formula>
    </cfRule>
  </conditionalFormatting>
  <conditionalFormatting sqref="AE62">
    <cfRule type="expression" dxfId="2689" priority="12919">
      <formula>IF(RIGHT(TEXT(AE62,"0.#"),1)=".",FALSE,TRUE)</formula>
    </cfRule>
    <cfRule type="expression" dxfId="2688" priority="12920">
      <formula>IF(RIGHT(TEXT(AE62,"0.#"),1)=".",TRUE,FALSE)</formula>
    </cfRule>
  </conditionalFormatting>
  <conditionalFormatting sqref="AI62">
    <cfRule type="expression" dxfId="2687" priority="12917">
      <formula>IF(RIGHT(TEXT(AI62,"0.#"),1)=".",FALSE,TRUE)</formula>
    </cfRule>
    <cfRule type="expression" dxfId="2686" priority="12918">
      <formula>IF(RIGHT(TEXT(AI62,"0.#"),1)=".",TRUE,FALSE)</formula>
    </cfRule>
  </conditionalFormatting>
  <conditionalFormatting sqref="AI61">
    <cfRule type="expression" dxfId="2685" priority="12915">
      <formula>IF(RIGHT(TEXT(AI61,"0.#"),1)=".",FALSE,TRUE)</formula>
    </cfRule>
    <cfRule type="expression" dxfId="2684" priority="12916">
      <formula>IF(RIGHT(TEXT(AI61,"0.#"),1)=".",TRUE,FALSE)</formula>
    </cfRule>
  </conditionalFormatting>
  <conditionalFormatting sqref="AI60">
    <cfRule type="expression" dxfId="2683" priority="12913">
      <formula>IF(RIGHT(TEXT(AI60,"0.#"),1)=".",FALSE,TRUE)</formula>
    </cfRule>
    <cfRule type="expression" dxfId="2682" priority="12914">
      <formula>IF(RIGHT(TEXT(AI60,"0.#"),1)=".",TRUE,FALSE)</formula>
    </cfRule>
  </conditionalFormatting>
  <conditionalFormatting sqref="AM60">
    <cfRule type="expression" dxfId="2681" priority="12911">
      <formula>IF(RIGHT(TEXT(AM60,"0.#"),1)=".",FALSE,TRUE)</formula>
    </cfRule>
    <cfRule type="expression" dxfId="2680" priority="12912">
      <formula>IF(RIGHT(TEXT(AM60,"0.#"),1)=".",TRUE,FALSE)</formula>
    </cfRule>
  </conditionalFormatting>
  <conditionalFormatting sqref="AM61">
    <cfRule type="expression" dxfId="2679" priority="12909">
      <formula>IF(RIGHT(TEXT(AM61,"0.#"),1)=".",FALSE,TRUE)</formula>
    </cfRule>
    <cfRule type="expression" dxfId="2678" priority="12910">
      <formula>IF(RIGHT(TEXT(AM61,"0.#"),1)=".",TRUE,FALSE)</formula>
    </cfRule>
  </conditionalFormatting>
  <conditionalFormatting sqref="AM62">
    <cfRule type="expression" dxfId="2677" priority="12907">
      <formula>IF(RIGHT(TEXT(AM62,"0.#"),1)=".",FALSE,TRUE)</formula>
    </cfRule>
    <cfRule type="expression" dxfId="2676" priority="12908">
      <formula>IF(RIGHT(TEXT(AM62,"0.#"),1)=".",TRUE,FALSE)</formula>
    </cfRule>
  </conditionalFormatting>
  <conditionalFormatting sqref="AE87">
    <cfRule type="expression" dxfId="2675" priority="12893">
      <formula>IF(RIGHT(TEXT(AE87,"0.#"),1)=".",FALSE,TRUE)</formula>
    </cfRule>
    <cfRule type="expression" dxfId="2674" priority="12894">
      <formula>IF(RIGHT(TEXT(AE87,"0.#"),1)=".",TRUE,FALSE)</formula>
    </cfRule>
  </conditionalFormatting>
  <conditionalFormatting sqref="AE88">
    <cfRule type="expression" dxfId="2673" priority="12891">
      <formula>IF(RIGHT(TEXT(AE88,"0.#"),1)=".",FALSE,TRUE)</formula>
    </cfRule>
    <cfRule type="expression" dxfId="2672" priority="12892">
      <formula>IF(RIGHT(TEXT(AE88,"0.#"),1)=".",TRUE,FALSE)</formula>
    </cfRule>
  </conditionalFormatting>
  <conditionalFormatting sqref="AE89">
    <cfRule type="expression" dxfId="2671" priority="12889">
      <formula>IF(RIGHT(TEXT(AE89,"0.#"),1)=".",FALSE,TRUE)</formula>
    </cfRule>
    <cfRule type="expression" dxfId="2670" priority="12890">
      <formula>IF(RIGHT(TEXT(AE89,"0.#"),1)=".",TRUE,FALSE)</formula>
    </cfRule>
  </conditionalFormatting>
  <conditionalFormatting sqref="AI89">
    <cfRule type="expression" dxfId="2669" priority="12887">
      <formula>IF(RIGHT(TEXT(AI89,"0.#"),1)=".",FALSE,TRUE)</formula>
    </cfRule>
    <cfRule type="expression" dxfId="2668" priority="12888">
      <formula>IF(RIGHT(TEXT(AI89,"0.#"),1)=".",TRUE,FALSE)</formula>
    </cfRule>
  </conditionalFormatting>
  <conditionalFormatting sqref="AI88">
    <cfRule type="expression" dxfId="2667" priority="12885">
      <formula>IF(RIGHT(TEXT(AI88,"0.#"),1)=".",FALSE,TRUE)</formula>
    </cfRule>
    <cfRule type="expression" dxfId="2666" priority="12886">
      <formula>IF(RIGHT(TEXT(AI88,"0.#"),1)=".",TRUE,FALSE)</formula>
    </cfRule>
  </conditionalFormatting>
  <conditionalFormatting sqref="AI87">
    <cfRule type="expression" dxfId="2665" priority="12883">
      <formula>IF(RIGHT(TEXT(AI87,"0.#"),1)=".",FALSE,TRUE)</formula>
    </cfRule>
    <cfRule type="expression" dxfId="2664" priority="12884">
      <formula>IF(RIGHT(TEXT(AI87,"0.#"),1)=".",TRUE,FALSE)</formula>
    </cfRule>
  </conditionalFormatting>
  <conditionalFormatting sqref="AM88">
    <cfRule type="expression" dxfId="2663" priority="12879">
      <formula>IF(RIGHT(TEXT(AM88,"0.#"),1)=".",FALSE,TRUE)</formula>
    </cfRule>
    <cfRule type="expression" dxfId="2662" priority="12880">
      <formula>IF(RIGHT(TEXT(AM88,"0.#"),1)=".",TRUE,FALSE)</formula>
    </cfRule>
  </conditionalFormatting>
  <conditionalFormatting sqref="AM89">
    <cfRule type="expression" dxfId="2661" priority="12877">
      <formula>IF(RIGHT(TEXT(AM89,"0.#"),1)=".",FALSE,TRUE)</formula>
    </cfRule>
    <cfRule type="expression" dxfId="2660" priority="12878">
      <formula>IF(RIGHT(TEXT(AM89,"0.#"),1)=".",TRUE,FALSE)</formula>
    </cfRule>
  </conditionalFormatting>
  <conditionalFormatting sqref="AE92">
    <cfRule type="expression" dxfId="2659" priority="12863">
      <formula>IF(RIGHT(TEXT(AE92,"0.#"),1)=".",FALSE,TRUE)</formula>
    </cfRule>
    <cfRule type="expression" dxfId="2658" priority="12864">
      <formula>IF(RIGHT(TEXT(AE92,"0.#"),1)=".",TRUE,FALSE)</formula>
    </cfRule>
  </conditionalFormatting>
  <conditionalFormatting sqref="AE93">
    <cfRule type="expression" dxfId="2657" priority="12861">
      <formula>IF(RIGHT(TEXT(AE93,"0.#"),1)=".",FALSE,TRUE)</formula>
    </cfRule>
    <cfRule type="expression" dxfId="2656" priority="12862">
      <formula>IF(RIGHT(TEXT(AE93,"0.#"),1)=".",TRUE,FALSE)</formula>
    </cfRule>
  </conditionalFormatting>
  <conditionalFormatting sqref="AE94">
    <cfRule type="expression" dxfId="2655" priority="12859">
      <formula>IF(RIGHT(TEXT(AE94,"0.#"),1)=".",FALSE,TRUE)</formula>
    </cfRule>
    <cfRule type="expression" dxfId="2654" priority="12860">
      <formula>IF(RIGHT(TEXT(AE94,"0.#"),1)=".",TRUE,FALSE)</formula>
    </cfRule>
  </conditionalFormatting>
  <conditionalFormatting sqref="AI94">
    <cfRule type="expression" dxfId="2653" priority="12857">
      <formula>IF(RIGHT(TEXT(AI94,"0.#"),1)=".",FALSE,TRUE)</formula>
    </cfRule>
    <cfRule type="expression" dxfId="2652" priority="12858">
      <formula>IF(RIGHT(TEXT(AI94,"0.#"),1)=".",TRUE,FALSE)</formula>
    </cfRule>
  </conditionalFormatting>
  <conditionalFormatting sqref="AI93">
    <cfRule type="expression" dxfId="2651" priority="12855">
      <formula>IF(RIGHT(TEXT(AI93,"0.#"),1)=".",FALSE,TRUE)</formula>
    </cfRule>
    <cfRule type="expression" dxfId="2650" priority="12856">
      <formula>IF(RIGHT(TEXT(AI93,"0.#"),1)=".",TRUE,FALSE)</formula>
    </cfRule>
  </conditionalFormatting>
  <conditionalFormatting sqref="AI92">
    <cfRule type="expression" dxfId="2649" priority="12853">
      <formula>IF(RIGHT(TEXT(AI92,"0.#"),1)=".",FALSE,TRUE)</formula>
    </cfRule>
    <cfRule type="expression" dxfId="2648" priority="12854">
      <formula>IF(RIGHT(TEXT(AI92,"0.#"),1)=".",TRUE,FALSE)</formula>
    </cfRule>
  </conditionalFormatting>
  <conditionalFormatting sqref="AM92">
    <cfRule type="expression" dxfId="2647" priority="12851">
      <formula>IF(RIGHT(TEXT(AM92,"0.#"),1)=".",FALSE,TRUE)</formula>
    </cfRule>
    <cfRule type="expression" dxfId="2646" priority="12852">
      <formula>IF(RIGHT(TEXT(AM92,"0.#"),1)=".",TRUE,FALSE)</formula>
    </cfRule>
  </conditionalFormatting>
  <conditionalFormatting sqref="AM93">
    <cfRule type="expression" dxfId="2645" priority="12849">
      <formula>IF(RIGHT(TEXT(AM93,"0.#"),1)=".",FALSE,TRUE)</formula>
    </cfRule>
    <cfRule type="expression" dxfId="2644" priority="12850">
      <formula>IF(RIGHT(TEXT(AM93,"0.#"),1)=".",TRUE,FALSE)</formula>
    </cfRule>
  </conditionalFormatting>
  <conditionalFormatting sqref="AM94">
    <cfRule type="expression" dxfId="2643" priority="12847">
      <formula>IF(RIGHT(TEXT(AM94,"0.#"),1)=".",FALSE,TRUE)</formula>
    </cfRule>
    <cfRule type="expression" dxfId="2642" priority="12848">
      <formula>IF(RIGHT(TEXT(AM94,"0.#"),1)=".",TRUE,FALSE)</formula>
    </cfRule>
  </conditionalFormatting>
  <conditionalFormatting sqref="AE97">
    <cfRule type="expression" dxfId="2641" priority="12833">
      <formula>IF(RIGHT(TEXT(AE97,"0.#"),1)=".",FALSE,TRUE)</formula>
    </cfRule>
    <cfRule type="expression" dxfId="2640" priority="12834">
      <formula>IF(RIGHT(TEXT(AE97,"0.#"),1)=".",TRUE,FALSE)</formula>
    </cfRule>
  </conditionalFormatting>
  <conditionalFormatting sqref="AE98">
    <cfRule type="expression" dxfId="2639" priority="12831">
      <formula>IF(RIGHT(TEXT(AE98,"0.#"),1)=".",FALSE,TRUE)</formula>
    </cfRule>
    <cfRule type="expression" dxfId="2638" priority="12832">
      <formula>IF(RIGHT(TEXT(AE98,"0.#"),1)=".",TRUE,FALSE)</formula>
    </cfRule>
  </conditionalFormatting>
  <conditionalFormatting sqref="AE99">
    <cfRule type="expression" dxfId="2637" priority="12829">
      <formula>IF(RIGHT(TEXT(AE99,"0.#"),1)=".",FALSE,TRUE)</formula>
    </cfRule>
    <cfRule type="expression" dxfId="2636" priority="12830">
      <formula>IF(RIGHT(TEXT(AE99,"0.#"),1)=".",TRUE,FALSE)</formula>
    </cfRule>
  </conditionalFormatting>
  <conditionalFormatting sqref="AI99">
    <cfRule type="expression" dxfId="2635" priority="12827">
      <formula>IF(RIGHT(TEXT(AI99,"0.#"),1)=".",FALSE,TRUE)</formula>
    </cfRule>
    <cfRule type="expression" dxfId="2634" priority="12828">
      <formula>IF(RIGHT(TEXT(AI99,"0.#"),1)=".",TRUE,FALSE)</formula>
    </cfRule>
  </conditionalFormatting>
  <conditionalFormatting sqref="AI98">
    <cfRule type="expression" dxfId="2633" priority="12825">
      <formula>IF(RIGHT(TEXT(AI98,"0.#"),1)=".",FALSE,TRUE)</formula>
    </cfRule>
    <cfRule type="expression" dxfId="2632" priority="12826">
      <formula>IF(RIGHT(TEXT(AI98,"0.#"),1)=".",TRUE,FALSE)</formula>
    </cfRule>
  </conditionalFormatting>
  <conditionalFormatting sqref="AI97">
    <cfRule type="expression" dxfId="2631" priority="12823">
      <formula>IF(RIGHT(TEXT(AI97,"0.#"),1)=".",FALSE,TRUE)</formula>
    </cfRule>
    <cfRule type="expression" dxfId="2630" priority="12824">
      <formula>IF(RIGHT(TEXT(AI97,"0.#"),1)=".",TRUE,FALSE)</formula>
    </cfRule>
  </conditionalFormatting>
  <conditionalFormatting sqref="AM97">
    <cfRule type="expression" dxfId="2629" priority="12821">
      <formula>IF(RIGHT(TEXT(AM97,"0.#"),1)=".",FALSE,TRUE)</formula>
    </cfRule>
    <cfRule type="expression" dxfId="2628" priority="12822">
      <formula>IF(RIGHT(TEXT(AM97,"0.#"),1)=".",TRUE,FALSE)</formula>
    </cfRule>
  </conditionalFormatting>
  <conditionalFormatting sqref="AM98">
    <cfRule type="expression" dxfId="2627" priority="12819">
      <formula>IF(RIGHT(TEXT(AM98,"0.#"),1)=".",FALSE,TRUE)</formula>
    </cfRule>
    <cfRule type="expression" dxfId="2626" priority="12820">
      <formula>IF(RIGHT(TEXT(AM98,"0.#"),1)=".",TRUE,FALSE)</formula>
    </cfRule>
  </conditionalFormatting>
  <conditionalFormatting sqref="AM99">
    <cfRule type="expression" dxfId="2625" priority="12817">
      <formula>IF(RIGHT(TEXT(AM99,"0.#"),1)=".",FALSE,TRUE)</formula>
    </cfRule>
    <cfRule type="expression" dxfId="2624" priority="12818">
      <formula>IF(RIGHT(TEXT(AM99,"0.#"),1)=".",TRUE,FALSE)</formula>
    </cfRule>
  </conditionalFormatting>
  <conditionalFormatting sqref="AI101">
    <cfRule type="expression" dxfId="2623" priority="12803">
      <formula>IF(RIGHT(TEXT(AI101,"0.#"),1)=".",FALSE,TRUE)</formula>
    </cfRule>
    <cfRule type="expression" dxfId="2622" priority="12804">
      <formula>IF(RIGHT(TEXT(AI101,"0.#"),1)=".",TRUE,FALSE)</formula>
    </cfRule>
  </conditionalFormatting>
  <conditionalFormatting sqref="AM101">
    <cfRule type="expression" dxfId="2621" priority="12801">
      <formula>IF(RIGHT(TEXT(AM101,"0.#"),1)=".",FALSE,TRUE)</formula>
    </cfRule>
    <cfRule type="expression" dxfId="2620" priority="12802">
      <formula>IF(RIGHT(TEXT(AM101,"0.#"),1)=".",TRUE,FALSE)</formula>
    </cfRule>
  </conditionalFormatting>
  <conditionalFormatting sqref="AE102">
    <cfRule type="expression" dxfId="2619" priority="12799">
      <formula>IF(RIGHT(TEXT(AE102,"0.#"),1)=".",FALSE,TRUE)</formula>
    </cfRule>
    <cfRule type="expression" dxfId="2618" priority="12800">
      <formula>IF(RIGHT(TEXT(AE102,"0.#"),1)=".",TRUE,FALSE)</formula>
    </cfRule>
  </conditionalFormatting>
  <conditionalFormatting sqref="AI102">
    <cfRule type="expression" dxfId="2617" priority="12797">
      <formula>IF(RIGHT(TEXT(AI102,"0.#"),1)=".",FALSE,TRUE)</formula>
    </cfRule>
    <cfRule type="expression" dxfId="2616" priority="12798">
      <formula>IF(RIGHT(TEXT(AI102,"0.#"),1)=".",TRUE,FALSE)</formula>
    </cfRule>
  </conditionalFormatting>
  <conditionalFormatting sqref="AM102">
    <cfRule type="expression" dxfId="2615" priority="12795">
      <formula>IF(RIGHT(TEXT(AM102,"0.#"),1)=".",FALSE,TRUE)</formula>
    </cfRule>
    <cfRule type="expression" dxfId="2614" priority="12796">
      <formula>IF(RIGHT(TEXT(AM102,"0.#"),1)=".",TRUE,FALSE)</formula>
    </cfRule>
  </conditionalFormatting>
  <conditionalFormatting sqref="AQ102">
    <cfRule type="expression" dxfId="2613" priority="12793">
      <formula>IF(RIGHT(TEXT(AQ102,"0.#"),1)=".",FALSE,TRUE)</formula>
    </cfRule>
    <cfRule type="expression" dxfId="2612" priority="12794">
      <formula>IF(RIGHT(TEXT(AQ102,"0.#"),1)=".",TRUE,FALSE)</formula>
    </cfRule>
  </conditionalFormatting>
  <conditionalFormatting sqref="AE104">
    <cfRule type="expression" dxfId="2611" priority="12791">
      <formula>IF(RIGHT(TEXT(AE104,"0.#"),1)=".",FALSE,TRUE)</formula>
    </cfRule>
    <cfRule type="expression" dxfId="2610" priority="12792">
      <formula>IF(RIGHT(TEXT(AE104,"0.#"),1)=".",TRUE,FALSE)</formula>
    </cfRule>
  </conditionalFormatting>
  <conditionalFormatting sqref="AI104">
    <cfRule type="expression" dxfId="2609" priority="12789">
      <formula>IF(RIGHT(TEXT(AI104,"0.#"),1)=".",FALSE,TRUE)</formula>
    </cfRule>
    <cfRule type="expression" dxfId="2608" priority="12790">
      <formula>IF(RIGHT(TEXT(AI104,"0.#"),1)=".",TRUE,FALSE)</formula>
    </cfRule>
  </conditionalFormatting>
  <conditionalFormatting sqref="AM104">
    <cfRule type="expression" dxfId="2607" priority="12787">
      <formula>IF(RIGHT(TEXT(AM104,"0.#"),1)=".",FALSE,TRUE)</formula>
    </cfRule>
    <cfRule type="expression" dxfId="2606" priority="12788">
      <formula>IF(RIGHT(TEXT(AM104,"0.#"),1)=".",TRUE,FALSE)</formula>
    </cfRule>
  </conditionalFormatting>
  <conditionalFormatting sqref="AE105">
    <cfRule type="expression" dxfId="2605" priority="12785">
      <formula>IF(RIGHT(TEXT(AE105,"0.#"),1)=".",FALSE,TRUE)</formula>
    </cfRule>
    <cfRule type="expression" dxfId="2604" priority="12786">
      <formula>IF(RIGHT(TEXT(AE105,"0.#"),1)=".",TRUE,FALSE)</formula>
    </cfRule>
  </conditionalFormatting>
  <conditionalFormatting sqref="AI105">
    <cfRule type="expression" dxfId="2603" priority="12783">
      <formula>IF(RIGHT(TEXT(AI105,"0.#"),1)=".",FALSE,TRUE)</formula>
    </cfRule>
    <cfRule type="expression" dxfId="2602" priority="12784">
      <formula>IF(RIGHT(TEXT(AI105,"0.#"),1)=".",TRUE,FALSE)</formula>
    </cfRule>
  </conditionalFormatting>
  <conditionalFormatting sqref="AM105">
    <cfRule type="expression" dxfId="2601" priority="12781">
      <formula>IF(RIGHT(TEXT(AM105,"0.#"),1)=".",FALSE,TRUE)</formula>
    </cfRule>
    <cfRule type="expression" dxfId="2600" priority="12782">
      <formula>IF(RIGHT(TEXT(AM105,"0.#"),1)=".",TRUE,FALSE)</formula>
    </cfRule>
  </conditionalFormatting>
  <conditionalFormatting sqref="AE107">
    <cfRule type="expression" dxfId="2599" priority="12777">
      <formula>IF(RIGHT(TEXT(AE107,"0.#"),1)=".",FALSE,TRUE)</formula>
    </cfRule>
    <cfRule type="expression" dxfId="2598" priority="12778">
      <formula>IF(RIGHT(TEXT(AE107,"0.#"),1)=".",TRUE,FALSE)</formula>
    </cfRule>
  </conditionalFormatting>
  <conditionalFormatting sqref="AI107">
    <cfRule type="expression" dxfId="2597" priority="12775">
      <formula>IF(RIGHT(TEXT(AI107,"0.#"),1)=".",FALSE,TRUE)</formula>
    </cfRule>
    <cfRule type="expression" dxfId="2596" priority="12776">
      <formula>IF(RIGHT(TEXT(AI107,"0.#"),1)=".",TRUE,FALSE)</formula>
    </cfRule>
  </conditionalFormatting>
  <conditionalFormatting sqref="AM107">
    <cfRule type="expression" dxfId="2595" priority="12773">
      <formula>IF(RIGHT(TEXT(AM107,"0.#"),1)=".",FALSE,TRUE)</formula>
    </cfRule>
    <cfRule type="expression" dxfId="2594" priority="12774">
      <formula>IF(RIGHT(TEXT(AM107,"0.#"),1)=".",TRUE,FALSE)</formula>
    </cfRule>
  </conditionalFormatting>
  <conditionalFormatting sqref="AE108">
    <cfRule type="expression" dxfId="2593" priority="12771">
      <formula>IF(RIGHT(TEXT(AE108,"0.#"),1)=".",FALSE,TRUE)</formula>
    </cfRule>
    <cfRule type="expression" dxfId="2592" priority="12772">
      <formula>IF(RIGHT(TEXT(AE108,"0.#"),1)=".",TRUE,FALSE)</formula>
    </cfRule>
  </conditionalFormatting>
  <conditionalFormatting sqref="AI108">
    <cfRule type="expression" dxfId="2591" priority="12769">
      <formula>IF(RIGHT(TEXT(AI108,"0.#"),1)=".",FALSE,TRUE)</formula>
    </cfRule>
    <cfRule type="expression" dxfId="2590" priority="12770">
      <formula>IF(RIGHT(TEXT(AI108,"0.#"),1)=".",TRUE,FALSE)</formula>
    </cfRule>
  </conditionalFormatting>
  <conditionalFormatting sqref="AM108">
    <cfRule type="expression" dxfId="2589" priority="12767">
      <formula>IF(RIGHT(TEXT(AM108,"0.#"),1)=".",FALSE,TRUE)</formula>
    </cfRule>
    <cfRule type="expression" dxfId="2588" priority="12768">
      <formula>IF(RIGHT(TEXT(AM108,"0.#"),1)=".",TRUE,FALSE)</formula>
    </cfRule>
  </conditionalFormatting>
  <conditionalFormatting sqref="AE110">
    <cfRule type="expression" dxfId="2587" priority="12763">
      <formula>IF(RIGHT(TEXT(AE110,"0.#"),1)=".",FALSE,TRUE)</formula>
    </cfRule>
    <cfRule type="expression" dxfId="2586" priority="12764">
      <formula>IF(RIGHT(TEXT(AE110,"0.#"),1)=".",TRUE,FALSE)</formula>
    </cfRule>
  </conditionalFormatting>
  <conditionalFormatting sqref="AI110">
    <cfRule type="expression" dxfId="2585" priority="12761">
      <formula>IF(RIGHT(TEXT(AI110,"0.#"),1)=".",FALSE,TRUE)</formula>
    </cfRule>
    <cfRule type="expression" dxfId="2584" priority="12762">
      <formula>IF(RIGHT(TEXT(AI110,"0.#"),1)=".",TRUE,FALSE)</formula>
    </cfRule>
  </conditionalFormatting>
  <conditionalFormatting sqref="AM110">
    <cfRule type="expression" dxfId="2583" priority="12759">
      <formula>IF(RIGHT(TEXT(AM110,"0.#"),1)=".",FALSE,TRUE)</formula>
    </cfRule>
    <cfRule type="expression" dxfId="2582" priority="12760">
      <formula>IF(RIGHT(TEXT(AM110,"0.#"),1)=".",TRUE,FALSE)</formula>
    </cfRule>
  </conditionalFormatting>
  <conditionalFormatting sqref="AE111">
    <cfRule type="expression" dxfId="2581" priority="12757">
      <formula>IF(RIGHT(TEXT(AE111,"0.#"),1)=".",FALSE,TRUE)</formula>
    </cfRule>
    <cfRule type="expression" dxfId="2580" priority="12758">
      <formula>IF(RIGHT(TEXT(AE111,"0.#"),1)=".",TRUE,FALSE)</formula>
    </cfRule>
  </conditionalFormatting>
  <conditionalFormatting sqref="AI111">
    <cfRule type="expression" dxfId="2579" priority="12755">
      <formula>IF(RIGHT(TEXT(AI111,"0.#"),1)=".",FALSE,TRUE)</formula>
    </cfRule>
    <cfRule type="expression" dxfId="2578" priority="12756">
      <formula>IF(RIGHT(TEXT(AI111,"0.#"),1)=".",TRUE,FALSE)</formula>
    </cfRule>
  </conditionalFormatting>
  <conditionalFormatting sqref="AM111">
    <cfRule type="expression" dxfId="2577" priority="12753">
      <formula>IF(RIGHT(TEXT(AM111,"0.#"),1)=".",FALSE,TRUE)</formula>
    </cfRule>
    <cfRule type="expression" dxfId="2576" priority="12754">
      <formula>IF(RIGHT(TEXT(AM111,"0.#"),1)=".",TRUE,FALSE)</formula>
    </cfRule>
  </conditionalFormatting>
  <conditionalFormatting sqref="AE113">
    <cfRule type="expression" dxfId="2575" priority="12749">
      <formula>IF(RIGHT(TEXT(AE113,"0.#"),1)=".",FALSE,TRUE)</formula>
    </cfRule>
    <cfRule type="expression" dxfId="2574" priority="12750">
      <formula>IF(RIGHT(TEXT(AE113,"0.#"),1)=".",TRUE,FALSE)</formula>
    </cfRule>
  </conditionalFormatting>
  <conditionalFormatting sqref="AI113">
    <cfRule type="expression" dxfId="2573" priority="12747">
      <formula>IF(RIGHT(TEXT(AI113,"0.#"),1)=".",FALSE,TRUE)</formula>
    </cfRule>
    <cfRule type="expression" dxfId="2572" priority="12748">
      <formula>IF(RIGHT(TEXT(AI113,"0.#"),1)=".",TRUE,FALSE)</formula>
    </cfRule>
  </conditionalFormatting>
  <conditionalFormatting sqref="AM113">
    <cfRule type="expression" dxfId="2571" priority="12745">
      <formula>IF(RIGHT(TEXT(AM113,"0.#"),1)=".",FALSE,TRUE)</formula>
    </cfRule>
    <cfRule type="expression" dxfId="2570" priority="12746">
      <formula>IF(RIGHT(TEXT(AM113,"0.#"),1)=".",TRUE,FALSE)</formula>
    </cfRule>
  </conditionalFormatting>
  <conditionalFormatting sqref="AE114">
    <cfRule type="expression" dxfId="2569" priority="12743">
      <formula>IF(RIGHT(TEXT(AE114,"0.#"),1)=".",FALSE,TRUE)</formula>
    </cfRule>
    <cfRule type="expression" dxfId="2568" priority="12744">
      <formula>IF(RIGHT(TEXT(AE114,"0.#"),1)=".",TRUE,FALSE)</formula>
    </cfRule>
  </conditionalFormatting>
  <conditionalFormatting sqref="AI114">
    <cfRule type="expression" dxfId="2567" priority="12741">
      <formula>IF(RIGHT(TEXT(AI114,"0.#"),1)=".",FALSE,TRUE)</formula>
    </cfRule>
    <cfRule type="expression" dxfId="2566" priority="12742">
      <formula>IF(RIGHT(TEXT(AI114,"0.#"),1)=".",TRUE,FALSE)</formula>
    </cfRule>
  </conditionalFormatting>
  <conditionalFormatting sqref="AM114">
    <cfRule type="expression" dxfId="2565" priority="12739">
      <formula>IF(RIGHT(TEXT(AM114,"0.#"),1)=".",FALSE,TRUE)</formula>
    </cfRule>
    <cfRule type="expression" dxfId="2564" priority="12740">
      <formula>IF(RIGHT(TEXT(AM114,"0.#"),1)=".",TRUE,FALSE)</formula>
    </cfRule>
  </conditionalFormatting>
  <conditionalFormatting sqref="AE116 AQ116">
    <cfRule type="expression" dxfId="2563" priority="12735">
      <formula>IF(RIGHT(TEXT(AE116,"0.#"),1)=".",FALSE,TRUE)</formula>
    </cfRule>
    <cfRule type="expression" dxfId="2562" priority="12736">
      <formula>IF(RIGHT(TEXT(AE116,"0.#"),1)=".",TRUE,FALSE)</formula>
    </cfRule>
  </conditionalFormatting>
  <conditionalFormatting sqref="AI116">
    <cfRule type="expression" dxfId="2561" priority="12733">
      <formula>IF(RIGHT(TEXT(AI116,"0.#"),1)=".",FALSE,TRUE)</formula>
    </cfRule>
    <cfRule type="expression" dxfId="2560" priority="12734">
      <formula>IF(RIGHT(TEXT(AI116,"0.#"),1)=".",TRUE,FALSE)</formula>
    </cfRule>
  </conditionalFormatting>
  <conditionalFormatting sqref="AM116">
    <cfRule type="expression" dxfId="2559" priority="12731">
      <formula>IF(RIGHT(TEXT(AM116,"0.#"),1)=".",FALSE,TRUE)</formula>
    </cfRule>
    <cfRule type="expression" dxfId="2558" priority="12732">
      <formula>IF(RIGHT(TEXT(AM116,"0.#"),1)=".",TRUE,FALSE)</formula>
    </cfRule>
  </conditionalFormatting>
  <conditionalFormatting sqref="AE117 AM117">
    <cfRule type="expression" dxfId="2557" priority="12729">
      <formula>IF(RIGHT(TEXT(AE117,"0.#"),1)=".",FALSE,TRUE)</formula>
    </cfRule>
    <cfRule type="expression" dxfId="2556" priority="12730">
      <formula>IF(RIGHT(TEXT(AE117,"0.#"),1)=".",TRUE,FALSE)</formula>
    </cfRule>
  </conditionalFormatting>
  <conditionalFormatting sqref="AI117">
    <cfRule type="expression" dxfId="2555" priority="12727">
      <formula>IF(RIGHT(TEXT(AI117,"0.#"),1)=".",FALSE,TRUE)</formula>
    </cfRule>
    <cfRule type="expression" dxfId="2554" priority="12728">
      <formula>IF(RIGHT(TEXT(AI117,"0.#"),1)=".",TRUE,FALSE)</formula>
    </cfRule>
  </conditionalFormatting>
  <conditionalFormatting sqref="AQ117">
    <cfRule type="expression" dxfId="2553" priority="12723">
      <formula>IF(RIGHT(TEXT(AQ117,"0.#"),1)=".",FALSE,TRUE)</formula>
    </cfRule>
    <cfRule type="expression" dxfId="2552" priority="12724">
      <formula>IF(RIGHT(TEXT(AQ117,"0.#"),1)=".",TRUE,FALSE)</formula>
    </cfRule>
  </conditionalFormatting>
  <conditionalFormatting sqref="AE119 AQ119">
    <cfRule type="expression" dxfId="2551" priority="12721">
      <formula>IF(RIGHT(TEXT(AE119,"0.#"),1)=".",FALSE,TRUE)</formula>
    </cfRule>
    <cfRule type="expression" dxfId="2550" priority="12722">
      <formula>IF(RIGHT(TEXT(AE119,"0.#"),1)=".",TRUE,FALSE)</formula>
    </cfRule>
  </conditionalFormatting>
  <conditionalFormatting sqref="AI119">
    <cfRule type="expression" dxfId="2549" priority="12719">
      <formula>IF(RIGHT(TEXT(AI119,"0.#"),1)=".",FALSE,TRUE)</formula>
    </cfRule>
    <cfRule type="expression" dxfId="2548" priority="12720">
      <formula>IF(RIGHT(TEXT(AI119,"0.#"),1)=".",TRUE,FALSE)</formula>
    </cfRule>
  </conditionalFormatting>
  <conditionalFormatting sqref="AM119">
    <cfRule type="expression" dxfId="2547" priority="12717">
      <formula>IF(RIGHT(TEXT(AM119,"0.#"),1)=".",FALSE,TRUE)</formula>
    </cfRule>
    <cfRule type="expression" dxfId="2546" priority="12718">
      <formula>IF(RIGHT(TEXT(AM119,"0.#"),1)=".",TRUE,FALSE)</formula>
    </cfRule>
  </conditionalFormatting>
  <conditionalFormatting sqref="AQ120">
    <cfRule type="expression" dxfId="2545" priority="12709">
      <formula>IF(RIGHT(TEXT(AQ120,"0.#"),1)=".",FALSE,TRUE)</formula>
    </cfRule>
    <cfRule type="expression" dxfId="2544" priority="12710">
      <formula>IF(RIGHT(TEXT(AQ120,"0.#"),1)=".",TRUE,FALSE)</formula>
    </cfRule>
  </conditionalFormatting>
  <conditionalFormatting sqref="AE122 AQ122">
    <cfRule type="expression" dxfId="2543" priority="12707">
      <formula>IF(RIGHT(TEXT(AE122,"0.#"),1)=".",FALSE,TRUE)</formula>
    </cfRule>
    <cfRule type="expression" dxfId="2542" priority="12708">
      <formula>IF(RIGHT(TEXT(AE122,"0.#"),1)=".",TRUE,FALSE)</formula>
    </cfRule>
  </conditionalFormatting>
  <conditionalFormatting sqref="AI122">
    <cfRule type="expression" dxfId="2541" priority="12705">
      <formula>IF(RIGHT(TEXT(AI122,"0.#"),1)=".",FALSE,TRUE)</formula>
    </cfRule>
    <cfRule type="expression" dxfId="2540" priority="12706">
      <formula>IF(RIGHT(TEXT(AI122,"0.#"),1)=".",TRUE,FALSE)</formula>
    </cfRule>
  </conditionalFormatting>
  <conditionalFormatting sqref="AM122">
    <cfRule type="expression" dxfId="2539" priority="12703">
      <formula>IF(RIGHT(TEXT(AM122,"0.#"),1)=".",FALSE,TRUE)</formula>
    </cfRule>
    <cfRule type="expression" dxfId="2538" priority="12704">
      <formula>IF(RIGHT(TEXT(AM122,"0.#"),1)=".",TRUE,FALSE)</formula>
    </cfRule>
  </conditionalFormatting>
  <conditionalFormatting sqref="AQ123">
    <cfRule type="expression" dxfId="2537" priority="12695">
      <formula>IF(RIGHT(TEXT(AQ123,"0.#"),1)=".",FALSE,TRUE)</formula>
    </cfRule>
    <cfRule type="expression" dxfId="2536" priority="12696">
      <formula>IF(RIGHT(TEXT(AQ123,"0.#"),1)=".",TRUE,FALSE)</formula>
    </cfRule>
  </conditionalFormatting>
  <conditionalFormatting sqref="AE125 AQ125">
    <cfRule type="expression" dxfId="2535" priority="12693">
      <formula>IF(RIGHT(TEXT(AE125,"0.#"),1)=".",FALSE,TRUE)</formula>
    </cfRule>
    <cfRule type="expression" dxfId="2534" priority="12694">
      <formula>IF(RIGHT(TEXT(AE125,"0.#"),1)=".",TRUE,FALSE)</formula>
    </cfRule>
  </conditionalFormatting>
  <conditionalFormatting sqref="AI125">
    <cfRule type="expression" dxfId="2533" priority="12691">
      <formula>IF(RIGHT(TEXT(AI125,"0.#"),1)=".",FALSE,TRUE)</formula>
    </cfRule>
    <cfRule type="expression" dxfId="2532" priority="12692">
      <formula>IF(RIGHT(TEXT(AI125,"0.#"),1)=".",TRUE,FALSE)</formula>
    </cfRule>
  </conditionalFormatting>
  <conditionalFormatting sqref="AM125">
    <cfRule type="expression" dxfId="2531" priority="12689">
      <formula>IF(RIGHT(TEXT(AM125,"0.#"),1)=".",FALSE,TRUE)</formula>
    </cfRule>
    <cfRule type="expression" dxfId="2530" priority="12690">
      <formula>IF(RIGHT(TEXT(AM125,"0.#"),1)=".",TRUE,FALSE)</formula>
    </cfRule>
  </conditionalFormatting>
  <conditionalFormatting sqref="AQ126">
    <cfRule type="expression" dxfId="2529" priority="12681">
      <formula>IF(RIGHT(TEXT(AQ126,"0.#"),1)=".",FALSE,TRUE)</formula>
    </cfRule>
    <cfRule type="expression" dxfId="2528" priority="12682">
      <formula>IF(RIGHT(TEXT(AQ126,"0.#"),1)=".",TRUE,FALSE)</formula>
    </cfRule>
  </conditionalFormatting>
  <conditionalFormatting sqref="AE128 AQ128">
    <cfRule type="expression" dxfId="2527" priority="12679">
      <formula>IF(RIGHT(TEXT(AE128,"0.#"),1)=".",FALSE,TRUE)</formula>
    </cfRule>
    <cfRule type="expression" dxfId="2526" priority="12680">
      <formula>IF(RIGHT(TEXT(AE128,"0.#"),1)=".",TRUE,FALSE)</formula>
    </cfRule>
  </conditionalFormatting>
  <conditionalFormatting sqref="AI128">
    <cfRule type="expression" dxfId="2525" priority="12677">
      <formula>IF(RIGHT(TEXT(AI128,"0.#"),1)=".",FALSE,TRUE)</formula>
    </cfRule>
    <cfRule type="expression" dxfId="2524" priority="12678">
      <formula>IF(RIGHT(TEXT(AI128,"0.#"),1)=".",TRUE,FALSE)</formula>
    </cfRule>
  </conditionalFormatting>
  <conditionalFormatting sqref="AM128">
    <cfRule type="expression" dxfId="2523" priority="12675">
      <formula>IF(RIGHT(TEXT(AM128,"0.#"),1)=".",FALSE,TRUE)</formula>
    </cfRule>
    <cfRule type="expression" dxfId="2522" priority="12676">
      <formula>IF(RIGHT(TEXT(AM128,"0.#"),1)=".",TRUE,FALSE)</formula>
    </cfRule>
  </conditionalFormatting>
  <conditionalFormatting sqref="AQ129">
    <cfRule type="expression" dxfId="2521" priority="12667">
      <formula>IF(RIGHT(TEXT(AQ129,"0.#"),1)=".",FALSE,TRUE)</formula>
    </cfRule>
    <cfRule type="expression" dxfId="2520" priority="12668">
      <formula>IF(RIGHT(TEXT(AQ129,"0.#"),1)=".",TRUE,FALSE)</formula>
    </cfRule>
  </conditionalFormatting>
  <conditionalFormatting sqref="AE75">
    <cfRule type="expression" dxfId="2519" priority="12665">
      <formula>IF(RIGHT(TEXT(AE75,"0.#"),1)=".",FALSE,TRUE)</formula>
    </cfRule>
    <cfRule type="expression" dxfId="2518" priority="12666">
      <formula>IF(RIGHT(TEXT(AE75,"0.#"),1)=".",TRUE,FALSE)</formula>
    </cfRule>
  </conditionalFormatting>
  <conditionalFormatting sqref="AE76">
    <cfRule type="expression" dxfId="2517" priority="12663">
      <formula>IF(RIGHT(TEXT(AE76,"0.#"),1)=".",FALSE,TRUE)</formula>
    </cfRule>
    <cfRule type="expression" dxfId="2516" priority="12664">
      <formula>IF(RIGHT(TEXT(AE76,"0.#"),1)=".",TRUE,FALSE)</formula>
    </cfRule>
  </conditionalFormatting>
  <conditionalFormatting sqref="AE77">
    <cfRule type="expression" dxfId="2515" priority="12661">
      <formula>IF(RIGHT(TEXT(AE77,"0.#"),1)=".",FALSE,TRUE)</formula>
    </cfRule>
    <cfRule type="expression" dxfId="2514" priority="12662">
      <formula>IF(RIGHT(TEXT(AE77,"0.#"),1)=".",TRUE,FALSE)</formula>
    </cfRule>
  </conditionalFormatting>
  <conditionalFormatting sqref="AI77">
    <cfRule type="expression" dxfId="2513" priority="12659">
      <formula>IF(RIGHT(TEXT(AI77,"0.#"),1)=".",FALSE,TRUE)</formula>
    </cfRule>
    <cfRule type="expression" dxfId="2512" priority="12660">
      <formula>IF(RIGHT(TEXT(AI77,"0.#"),1)=".",TRUE,FALSE)</formula>
    </cfRule>
  </conditionalFormatting>
  <conditionalFormatting sqref="AI76">
    <cfRule type="expression" dxfId="2511" priority="12657">
      <formula>IF(RIGHT(TEXT(AI76,"0.#"),1)=".",FALSE,TRUE)</formula>
    </cfRule>
    <cfRule type="expression" dxfId="2510" priority="12658">
      <formula>IF(RIGHT(TEXT(AI76,"0.#"),1)=".",TRUE,FALSE)</formula>
    </cfRule>
  </conditionalFormatting>
  <conditionalFormatting sqref="AI75">
    <cfRule type="expression" dxfId="2509" priority="12655">
      <formula>IF(RIGHT(TEXT(AI75,"0.#"),1)=".",FALSE,TRUE)</formula>
    </cfRule>
    <cfRule type="expression" dxfId="2508" priority="12656">
      <formula>IF(RIGHT(TEXT(AI75,"0.#"),1)=".",TRUE,FALSE)</formula>
    </cfRule>
  </conditionalFormatting>
  <conditionalFormatting sqref="AM75">
    <cfRule type="expression" dxfId="2507" priority="12653">
      <formula>IF(RIGHT(TEXT(AM75,"0.#"),1)=".",FALSE,TRUE)</formula>
    </cfRule>
    <cfRule type="expression" dxfId="2506" priority="12654">
      <formula>IF(RIGHT(TEXT(AM75,"0.#"),1)=".",TRUE,FALSE)</formula>
    </cfRule>
  </conditionalFormatting>
  <conditionalFormatting sqref="AM76">
    <cfRule type="expression" dxfId="2505" priority="12651">
      <formula>IF(RIGHT(TEXT(AM76,"0.#"),1)=".",FALSE,TRUE)</formula>
    </cfRule>
    <cfRule type="expression" dxfId="2504" priority="12652">
      <formula>IF(RIGHT(TEXT(AM76,"0.#"),1)=".",TRUE,FALSE)</formula>
    </cfRule>
  </conditionalFormatting>
  <conditionalFormatting sqref="AM77">
    <cfRule type="expression" dxfId="2503" priority="12649">
      <formula>IF(RIGHT(TEXT(AM77,"0.#"),1)=".",FALSE,TRUE)</formula>
    </cfRule>
    <cfRule type="expression" dxfId="2502" priority="12650">
      <formula>IF(RIGHT(TEXT(AM77,"0.#"),1)=".",TRUE,FALSE)</formula>
    </cfRule>
  </conditionalFormatting>
  <conditionalFormatting sqref="AE134:AE135 AI134:AI135 AM134:AM135 AQ134:AQ135 AU134:AU135">
    <cfRule type="expression" dxfId="2501" priority="12635">
      <formula>IF(RIGHT(TEXT(AE134,"0.#"),1)=".",FALSE,TRUE)</formula>
    </cfRule>
    <cfRule type="expression" dxfId="2500" priority="12636">
      <formula>IF(RIGHT(TEXT(AE134,"0.#"),1)=".",TRUE,FALSE)</formula>
    </cfRule>
  </conditionalFormatting>
  <conditionalFormatting sqref="AE433">
    <cfRule type="expression" dxfId="2499" priority="12605">
      <formula>IF(RIGHT(TEXT(AE433,"0.#"),1)=".",FALSE,TRUE)</formula>
    </cfRule>
    <cfRule type="expression" dxfId="2498" priority="12606">
      <formula>IF(RIGHT(TEXT(AE433,"0.#"),1)=".",TRUE,FALSE)</formula>
    </cfRule>
  </conditionalFormatting>
  <conditionalFormatting sqref="AE434">
    <cfRule type="expression" dxfId="2497" priority="12603">
      <formula>IF(RIGHT(TEXT(AE434,"0.#"),1)=".",FALSE,TRUE)</formula>
    </cfRule>
    <cfRule type="expression" dxfId="2496" priority="12604">
      <formula>IF(RIGHT(TEXT(AE434,"0.#"),1)=".",TRUE,FALSE)</formula>
    </cfRule>
  </conditionalFormatting>
  <conditionalFormatting sqref="AE435">
    <cfRule type="expression" dxfId="2495" priority="12601">
      <formula>IF(RIGHT(TEXT(AE435,"0.#"),1)=".",FALSE,TRUE)</formula>
    </cfRule>
    <cfRule type="expression" dxfId="2494" priority="12602">
      <formula>IF(RIGHT(TEXT(AE435,"0.#"),1)=".",TRUE,FALSE)</formula>
    </cfRule>
  </conditionalFormatting>
  <conditionalFormatting sqref="AM433:AM435">
    <cfRule type="expression" dxfId="2493" priority="12593">
      <formula>IF(RIGHT(TEXT(AM433,"0.#"),1)=".",FALSE,TRUE)</formula>
    </cfRule>
    <cfRule type="expression" dxfId="2492" priority="12594">
      <formula>IF(RIGHT(TEXT(AM433,"0.#"),1)=".",TRUE,FALSE)</formula>
    </cfRule>
  </conditionalFormatting>
  <conditionalFormatting sqref="AU433:AU435">
    <cfRule type="expression" dxfId="2491" priority="12581">
      <formula>IF(RIGHT(TEXT(AU433,"0.#"),1)=".",FALSE,TRUE)</formula>
    </cfRule>
    <cfRule type="expression" dxfId="2490" priority="12582">
      <formula>IF(RIGHT(TEXT(AU433,"0.#"),1)=".",TRUE,FALSE)</formula>
    </cfRule>
  </conditionalFormatting>
  <conditionalFormatting sqref="AI433:AI435">
    <cfRule type="expression" dxfId="2489" priority="12515">
      <formula>IF(RIGHT(TEXT(AI433,"0.#"),1)=".",FALSE,TRUE)</formula>
    </cfRule>
    <cfRule type="expression" dxfId="2488" priority="12516">
      <formula>IF(RIGHT(TEXT(AI433,"0.#"),1)=".",TRUE,FALSE)</formula>
    </cfRule>
  </conditionalFormatting>
  <conditionalFormatting sqref="AQ433:AQ435">
    <cfRule type="expression" dxfId="2487" priority="12481">
      <formula>IF(RIGHT(TEXT(AQ433,"0.#"),1)=".",FALSE,TRUE)</formula>
    </cfRule>
    <cfRule type="expression" dxfId="2486" priority="12482">
      <formula>IF(RIGHT(TEXT(AQ433,"0.#"),1)=".",TRUE,FALSE)</formula>
    </cfRule>
  </conditionalFormatting>
  <conditionalFormatting sqref="AL850:AO866">
    <cfRule type="expression" dxfId="2485" priority="6205">
      <formula>IF(AND(AL850&gt;=0, RIGHT(TEXT(AL850,"0.#"),1)&lt;&gt;"."),TRUE,FALSE)</formula>
    </cfRule>
    <cfRule type="expression" dxfId="2484" priority="6206">
      <formula>IF(AND(AL850&gt;=0, RIGHT(TEXT(AL850,"0.#"),1)="."),TRUE,FALSE)</formula>
    </cfRule>
    <cfRule type="expression" dxfId="2483" priority="6207">
      <formula>IF(AND(AL850&lt;0, RIGHT(TEXT(AL850,"0.#"),1)&lt;&gt;"."),TRUE,FALSE)</formula>
    </cfRule>
    <cfRule type="expression" dxfId="2482" priority="6208">
      <formula>IF(AND(AL850&lt;0, RIGHT(TEXT(AL850,"0.#"),1)="."),TRUE,FALSE)</formula>
    </cfRule>
  </conditionalFormatting>
  <conditionalFormatting sqref="AQ53:AQ55">
    <cfRule type="expression" dxfId="2481" priority="4227">
      <formula>IF(RIGHT(TEXT(AQ53,"0.#"),1)=".",FALSE,TRUE)</formula>
    </cfRule>
    <cfRule type="expression" dxfId="2480" priority="4228">
      <formula>IF(RIGHT(TEXT(AQ53,"0.#"),1)=".",TRUE,FALSE)</formula>
    </cfRule>
  </conditionalFormatting>
  <conditionalFormatting sqref="AU53:AU55">
    <cfRule type="expression" dxfId="2479" priority="4225">
      <formula>IF(RIGHT(TEXT(AU53,"0.#"),1)=".",FALSE,TRUE)</formula>
    </cfRule>
    <cfRule type="expression" dxfId="2478" priority="4226">
      <formula>IF(RIGHT(TEXT(AU53,"0.#"),1)=".",TRUE,FALSE)</formula>
    </cfRule>
  </conditionalFormatting>
  <conditionalFormatting sqref="AQ60:AQ62">
    <cfRule type="expression" dxfId="2477" priority="4223">
      <formula>IF(RIGHT(TEXT(AQ60,"0.#"),1)=".",FALSE,TRUE)</formula>
    </cfRule>
    <cfRule type="expression" dxfId="2476" priority="4224">
      <formula>IF(RIGHT(TEXT(AQ60,"0.#"),1)=".",TRUE,FALSE)</formula>
    </cfRule>
  </conditionalFormatting>
  <conditionalFormatting sqref="AU60:AU62">
    <cfRule type="expression" dxfId="2475" priority="4221">
      <formula>IF(RIGHT(TEXT(AU60,"0.#"),1)=".",FALSE,TRUE)</formula>
    </cfRule>
    <cfRule type="expression" dxfId="2474" priority="4222">
      <formula>IF(RIGHT(TEXT(AU60,"0.#"),1)=".",TRUE,FALSE)</formula>
    </cfRule>
  </conditionalFormatting>
  <conditionalFormatting sqref="AQ75:AQ77">
    <cfRule type="expression" dxfId="2473" priority="4219">
      <formula>IF(RIGHT(TEXT(AQ75,"0.#"),1)=".",FALSE,TRUE)</formula>
    </cfRule>
    <cfRule type="expression" dxfId="2472" priority="4220">
      <formula>IF(RIGHT(TEXT(AQ75,"0.#"),1)=".",TRUE,FALSE)</formula>
    </cfRule>
  </conditionalFormatting>
  <conditionalFormatting sqref="AU75:AU77">
    <cfRule type="expression" dxfId="2471" priority="4217">
      <formula>IF(RIGHT(TEXT(AU75,"0.#"),1)=".",FALSE,TRUE)</formula>
    </cfRule>
    <cfRule type="expression" dxfId="2470" priority="4218">
      <formula>IF(RIGHT(TEXT(AU75,"0.#"),1)=".",TRUE,FALSE)</formula>
    </cfRule>
  </conditionalFormatting>
  <conditionalFormatting sqref="AQ87:AQ89">
    <cfRule type="expression" dxfId="2469" priority="4215">
      <formula>IF(RIGHT(TEXT(AQ87,"0.#"),1)=".",FALSE,TRUE)</formula>
    </cfRule>
    <cfRule type="expression" dxfId="2468" priority="4216">
      <formula>IF(RIGHT(TEXT(AQ87,"0.#"),1)=".",TRUE,FALSE)</formula>
    </cfRule>
  </conditionalFormatting>
  <conditionalFormatting sqref="AU87:AU89">
    <cfRule type="expression" dxfId="2467" priority="4213">
      <formula>IF(RIGHT(TEXT(AU87,"0.#"),1)=".",FALSE,TRUE)</formula>
    </cfRule>
    <cfRule type="expression" dxfId="2466" priority="4214">
      <formula>IF(RIGHT(TEXT(AU87,"0.#"),1)=".",TRUE,FALSE)</formula>
    </cfRule>
  </conditionalFormatting>
  <conditionalFormatting sqref="AQ92:AQ94">
    <cfRule type="expression" dxfId="2465" priority="4211">
      <formula>IF(RIGHT(TEXT(AQ92,"0.#"),1)=".",FALSE,TRUE)</formula>
    </cfRule>
    <cfRule type="expression" dxfId="2464" priority="4212">
      <formula>IF(RIGHT(TEXT(AQ92,"0.#"),1)=".",TRUE,FALSE)</formula>
    </cfRule>
  </conditionalFormatting>
  <conditionalFormatting sqref="AU92:AU94">
    <cfRule type="expression" dxfId="2463" priority="4209">
      <formula>IF(RIGHT(TEXT(AU92,"0.#"),1)=".",FALSE,TRUE)</formula>
    </cfRule>
    <cfRule type="expression" dxfId="2462" priority="4210">
      <formula>IF(RIGHT(TEXT(AU92,"0.#"),1)=".",TRUE,FALSE)</formula>
    </cfRule>
  </conditionalFormatting>
  <conditionalFormatting sqref="AQ97:AQ99">
    <cfRule type="expression" dxfId="2461" priority="4207">
      <formula>IF(RIGHT(TEXT(AQ97,"0.#"),1)=".",FALSE,TRUE)</formula>
    </cfRule>
    <cfRule type="expression" dxfId="2460" priority="4208">
      <formula>IF(RIGHT(TEXT(AQ97,"0.#"),1)=".",TRUE,FALSE)</formula>
    </cfRule>
  </conditionalFormatting>
  <conditionalFormatting sqref="AU97:AU99">
    <cfRule type="expression" dxfId="2459" priority="4205">
      <formula>IF(RIGHT(TEXT(AU97,"0.#"),1)=".",FALSE,TRUE)</formula>
    </cfRule>
    <cfRule type="expression" dxfId="2458" priority="4206">
      <formula>IF(RIGHT(TEXT(AU97,"0.#"),1)=".",TRUE,FALSE)</formula>
    </cfRule>
  </conditionalFormatting>
  <conditionalFormatting sqref="AE458 AI458 AM458">
    <cfRule type="expression" dxfId="2457" priority="3899">
      <formula>IF(RIGHT(TEXT(AE458,"0.#"),1)=".",FALSE,TRUE)</formula>
    </cfRule>
    <cfRule type="expression" dxfId="2456" priority="3900">
      <formula>IF(RIGHT(TEXT(AE458,"0.#"),1)=".",TRUE,FALSE)</formula>
    </cfRule>
  </conditionalFormatting>
  <conditionalFormatting sqref="AE459 AI459 AM459">
    <cfRule type="expression" dxfId="2455" priority="3897">
      <formula>IF(RIGHT(TEXT(AE459,"0.#"),1)=".",FALSE,TRUE)</formula>
    </cfRule>
    <cfRule type="expression" dxfId="2454" priority="3898">
      <formula>IF(RIGHT(TEXT(AE459,"0.#"),1)=".",TRUE,FALSE)</formula>
    </cfRule>
  </conditionalFormatting>
  <conditionalFormatting sqref="AE460 AI460 AM460">
    <cfRule type="expression" dxfId="2453" priority="3895">
      <formula>IF(RIGHT(TEXT(AE460,"0.#"),1)=".",FALSE,TRUE)</formula>
    </cfRule>
    <cfRule type="expression" dxfId="2452" priority="3896">
      <formula>IF(RIGHT(TEXT(AE460,"0.#"),1)=".",TRUE,FALSE)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49">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Y786">
    <cfRule type="expression" dxfId="713" priority="13">
      <formula>IF(RIGHT(TEXT(Y786,"0.#"),1)=".",FALSE,TRUE)</formula>
    </cfRule>
    <cfRule type="expression" dxfId="712" priority="14">
      <formula>IF(RIGHT(TEXT(Y786,"0.#"),1)=".",TRUE,FALSE)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U458:AU460">
    <cfRule type="expression" dxfId="703" priority="3">
      <formula>IF(RIGHT(TEXT(AU458,"0.#"),1)=".",FALSE,TRUE)</formula>
    </cfRule>
    <cfRule type="expression" dxfId="702" priority="4">
      <formula>IF(RIGHT(TEXT(AU458,"0.#"),1)=".",TRUE,FALSE)</formula>
    </cfRule>
  </conditionalFormatting>
  <conditionalFormatting sqref="AQ458:AQ460">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39"/>
      <c r="Z2" s="859"/>
      <c r="AA2" s="860"/>
      <c r="AB2" s="1043" t="s">
        <v>12</v>
      </c>
      <c r="AC2" s="1044"/>
      <c r="AD2" s="1045"/>
      <c r="AE2" s="569" t="s">
        <v>358</v>
      </c>
      <c r="AF2" s="569"/>
      <c r="AG2" s="569"/>
      <c r="AH2" s="569"/>
      <c r="AI2" s="569" t="s">
        <v>359</v>
      </c>
      <c r="AJ2" s="569"/>
      <c r="AK2" s="569"/>
      <c r="AL2" s="569"/>
      <c r="AM2" s="569" t="s">
        <v>365</v>
      </c>
      <c r="AN2" s="569"/>
      <c r="AO2" s="569"/>
      <c r="AP2" s="448"/>
      <c r="AQ2" s="159" t="s">
        <v>356</v>
      </c>
      <c r="AR2" s="128"/>
      <c r="AS2" s="128"/>
      <c r="AT2" s="129"/>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0"/>
      <c r="Z3" s="1041"/>
      <c r="AA3" s="1042"/>
      <c r="AB3" s="1046"/>
      <c r="AC3" s="1047"/>
      <c r="AD3" s="1048"/>
      <c r="AE3" s="570"/>
      <c r="AF3" s="570"/>
      <c r="AG3" s="570"/>
      <c r="AH3" s="570"/>
      <c r="AI3" s="570"/>
      <c r="AJ3" s="570"/>
      <c r="AK3" s="570"/>
      <c r="AL3" s="570"/>
      <c r="AM3" s="570"/>
      <c r="AN3" s="570"/>
      <c r="AO3" s="570"/>
      <c r="AP3" s="451"/>
      <c r="AQ3" s="185"/>
      <c r="AR3" s="186"/>
      <c r="AS3" s="131" t="s">
        <v>357</v>
      </c>
      <c r="AT3" s="132"/>
      <c r="AU3" s="186"/>
      <c r="AV3" s="186"/>
      <c r="AW3" s="436" t="s">
        <v>301</v>
      </c>
      <c r="AX3" s="437"/>
    </row>
    <row r="4" spans="1:50" ht="22.5" customHeight="1" x14ac:dyDescent="0.15">
      <c r="A4" s="441"/>
      <c r="B4" s="439"/>
      <c r="C4" s="439"/>
      <c r="D4" s="439"/>
      <c r="E4" s="439"/>
      <c r="F4" s="440"/>
      <c r="G4" s="582"/>
      <c r="H4" s="1016"/>
      <c r="I4" s="1016"/>
      <c r="J4" s="1016"/>
      <c r="K4" s="1016"/>
      <c r="L4" s="1016"/>
      <c r="M4" s="1016"/>
      <c r="N4" s="1016"/>
      <c r="O4" s="1017"/>
      <c r="P4" s="100"/>
      <c r="Q4" s="1024"/>
      <c r="R4" s="1024"/>
      <c r="S4" s="1024"/>
      <c r="T4" s="1024"/>
      <c r="U4" s="1024"/>
      <c r="V4" s="1024"/>
      <c r="W4" s="1024"/>
      <c r="X4" s="1025"/>
      <c r="Y4" s="1034" t="s">
        <v>13</v>
      </c>
      <c r="Z4" s="1035"/>
      <c r="AA4" s="1036"/>
      <c r="AB4" s="489"/>
      <c r="AC4" s="1038"/>
      <c r="AD4" s="1038"/>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42"/>
      <c r="B5" s="443"/>
      <c r="C5" s="443"/>
      <c r="D5" s="443"/>
      <c r="E5" s="443"/>
      <c r="F5" s="444"/>
      <c r="G5" s="1018"/>
      <c r="H5" s="1019"/>
      <c r="I5" s="1019"/>
      <c r="J5" s="1019"/>
      <c r="K5" s="1019"/>
      <c r="L5" s="1019"/>
      <c r="M5" s="1019"/>
      <c r="N5" s="1019"/>
      <c r="O5" s="1020"/>
      <c r="P5" s="1026"/>
      <c r="Q5" s="1026"/>
      <c r="R5" s="1026"/>
      <c r="S5" s="1026"/>
      <c r="T5" s="1026"/>
      <c r="U5" s="1026"/>
      <c r="V5" s="1026"/>
      <c r="W5" s="1026"/>
      <c r="X5" s="1027"/>
      <c r="Y5" s="426" t="s">
        <v>55</v>
      </c>
      <c r="Z5" s="1031"/>
      <c r="AA5" s="1032"/>
      <c r="AB5" s="543"/>
      <c r="AC5" s="1037"/>
      <c r="AD5" s="1037"/>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42"/>
      <c r="B6" s="443"/>
      <c r="C6" s="443"/>
      <c r="D6" s="443"/>
      <c r="E6" s="443"/>
      <c r="F6" s="444"/>
      <c r="G6" s="1021"/>
      <c r="H6" s="1022"/>
      <c r="I6" s="1022"/>
      <c r="J6" s="1022"/>
      <c r="K6" s="1022"/>
      <c r="L6" s="1022"/>
      <c r="M6" s="1022"/>
      <c r="N6" s="1022"/>
      <c r="O6" s="1023"/>
      <c r="P6" s="1028"/>
      <c r="Q6" s="1028"/>
      <c r="R6" s="1028"/>
      <c r="S6" s="1028"/>
      <c r="T6" s="1028"/>
      <c r="U6" s="1028"/>
      <c r="V6" s="1028"/>
      <c r="W6" s="1028"/>
      <c r="X6" s="1029"/>
      <c r="Y6" s="1030" t="s">
        <v>14</v>
      </c>
      <c r="Z6" s="1031"/>
      <c r="AA6" s="1032"/>
      <c r="AB6" s="554" t="s">
        <v>302</v>
      </c>
      <c r="AC6" s="1033"/>
      <c r="AD6" s="1033"/>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39"/>
      <c r="Z9" s="859"/>
      <c r="AA9" s="860"/>
      <c r="AB9" s="1043" t="s">
        <v>12</v>
      </c>
      <c r="AC9" s="1044"/>
      <c r="AD9" s="1045"/>
      <c r="AE9" s="569" t="s">
        <v>358</v>
      </c>
      <c r="AF9" s="569"/>
      <c r="AG9" s="569"/>
      <c r="AH9" s="569"/>
      <c r="AI9" s="569" t="s">
        <v>359</v>
      </c>
      <c r="AJ9" s="569"/>
      <c r="AK9" s="569"/>
      <c r="AL9" s="569"/>
      <c r="AM9" s="569" t="s">
        <v>365</v>
      </c>
      <c r="AN9" s="569"/>
      <c r="AO9" s="569"/>
      <c r="AP9" s="448"/>
      <c r="AQ9" s="159" t="s">
        <v>356</v>
      </c>
      <c r="AR9" s="128"/>
      <c r="AS9" s="128"/>
      <c r="AT9" s="129"/>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0"/>
      <c r="Z10" s="1041"/>
      <c r="AA10" s="1042"/>
      <c r="AB10" s="1046"/>
      <c r="AC10" s="1047"/>
      <c r="AD10" s="1048"/>
      <c r="AE10" s="570"/>
      <c r="AF10" s="570"/>
      <c r="AG10" s="570"/>
      <c r="AH10" s="570"/>
      <c r="AI10" s="570"/>
      <c r="AJ10" s="570"/>
      <c r="AK10" s="570"/>
      <c r="AL10" s="570"/>
      <c r="AM10" s="570"/>
      <c r="AN10" s="570"/>
      <c r="AO10" s="570"/>
      <c r="AP10" s="451"/>
      <c r="AQ10" s="185"/>
      <c r="AR10" s="186"/>
      <c r="AS10" s="131" t="s">
        <v>357</v>
      </c>
      <c r="AT10" s="132"/>
      <c r="AU10" s="186"/>
      <c r="AV10" s="186"/>
      <c r="AW10" s="436" t="s">
        <v>301</v>
      </c>
      <c r="AX10" s="437"/>
    </row>
    <row r="11" spans="1:50" ht="22.5" customHeight="1" x14ac:dyDescent="0.15">
      <c r="A11" s="441"/>
      <c r="B11" s="439"/>
      <c r="C11" s="439"/>
      <c r="D11" s="439"/>
      <c r="E11" s="439"/>
      <c r="F11" s="440"/>
      <c r="G11" s="582"/>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9"/>
      <c r="AC11" s="1038"/>
      <c r="AD11" s="1038"/>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42"/>
      <c r="B12" s="443"/>
      <c r="C12" s="443"/>
      <c r="D12" s="443"/>
      <c r="E12" s="443"/>
      <c r="F12" s="444"/>
      <c r="G12" s="1018"/>
      <c r="H12" s="1019"/>
      <c r="I12" s="1019"/>
      <c r="J12" s="1019"/>
      <c r="K12" s="1019"/>
      <c r="L12" s="1019"/>
      <c r="M12" s="1019"/>
      <c r="N12" s="1019"/>
      <c r="O12" s="1020"/>
      <c r="P12" s="1026"/>
      <c r="Q12" s="1026"/>
      <c r="R12" s="1026"/>
      <c r="S12" s="1026"/>
      <c r="T12" s="1026"/>
      <c r="U12" s="1026"/>
      <c r="V12" s="1026"/>
      <c r="W12" s="1026"/>
      <c r="X12" s="1027"/>
      <c r="Y12" s="426" t="s">
        <v>55</v>
      </c>
      <c r="Z12" s="1031"/>
      <c r="AA12" s="1032"/>
      <c r="AB12" s="543"/>
      <c r="AC12" s="1037"/>
      <c r="AD12" s="1037"/>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5"/>
      <c r="B13" s="446"/>
      <c r="C13" s="446"/>
      <c r="D13" s="446"/>
      <c r="E13" s="446"/>
      <c r="F13" s="447"/>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4" t="s">
        <v>302</v>
      </c>
      <c r="AC13" s="1033"/>
      <c r="AD13" s="1033"/>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39"/>
      <c r="Z16" s="859"/>
      <c r="AA16" s="860"/>
      <c r="AB16" s="1043" t="s">
        <v>12</v>
      </c>
      <c r="AC16" s="1044"/>
      <c r="AD16" s="1045"/>
      <c r="AE16" s="569" t="s">
        <v>358</v>
      </c>
      <c r="AF16" s="569"/>
      <c r="AG16" s="569"/>
      <c r="AH16" s="569"/>
      <c r="AI16" s="569" t="s">
        <v>359</v>
      </c>
      <c r="AJ16" s="569"/>
      <c r="AK16" s="569"/>
      <c r="AL16" s="569"/>
      <c r="AM16" s="569" t="s">
        <v>365</v>
      </c>
      <c r="AN16" s="569"/>
      <c r="AO16" s="569"/>
      <c r="AP16" s="448"/>
      <c r="AQ16" s="159" t="s">
        <v>356</v>
      </c>
      <c r="AR16" s="128"/>
      <c r="AS16" s="128"/>
      <c r="AT16" s="129"/>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0"/>
      <c r="Z17" s="1041"/>
      <c r="AA17" s="1042"/>
      <c r="AB17" s="1046"/>
      <c r="AC17" s="1047"/>
      <c r="AD17" s="1048"/>
      <c r="AE17" s="570"/>
      <c r="AF17" s="570"/>
      <c r="AG17" s="570"/>
      <c r="AH17" s="570"/>
      <c r="AI17" s="570"/>
      <c r="AJ17" s="570"/>
      <c r="AK17" s="570"/>
      <c r="AL17" s="570"/>
      <c r="AM17" s="570"/>
      <c r="AN17" s="570"/>
      <c r="AO17" s="570"/>
      <c r="AP17" s="451"/>
      <c r="AQ17" s="185"/>
      <c r="AR17" s="186"/>
      <c r="AS17" s="131" t="s">
        <v>357</v>
      </c>
      <c r="AT17" s="132"/>
      <c r="AU17" s="186"/>
      <c r="AV17" s="186"/>
      <c r="AW17" s="436" t="s">
        <v>301</v>
      </c>
      <c r="AX17" s="437"/>
    </row>
    <row r="18" spans="1:50" ht="22.5" customHeight="1" x14ac:dyDescent="0.15">
      <c r="A18" s="441"/>
      <c r="B18" s="439"/>
      <c r="C18" s="439"/>
      <c r="D18" s="439"/>
      <c r="E18" s="439"/>
      <c r="F18" s="440"/>
      <c r="G18" s="582"/>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9"/>
      <c r="AC18" s="1038"/>
      <c r="AD18" s="1038"/>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42"/>
      <c r="B19" s="443"/>
      <c r="C19" s="443"/>
      <c r="D19" s="443"/>
      <c r="E19" s="443"/>
      <c r="F19" s="444"/>
      <c r="G19" s="1018"/>
      <c r="H19" s="1019"/>
      <c r="I19" s="1019"/>
      <c r="J19" s="1019"/>
      <c r="K19" s="1019"/>
      <c r="L19" s="1019"/>
      <c r="M19" s="1019"/>
      <c r="N19" s="1019"/>
      <c r="O19" s="1020"/>
      <c r="P19" s="1026"/>
      <c r="Q19" s="1026"/>
      <c r="R19" s="1026"/>
      <c r="S19" s="1026"/>
      <c r="T19" s="1026"/>
      <c r="U19" s="1026"/>
      <c r="V19" s="1026"/>
      <c r="W19" s="1026"/>
      <c r="X19" s="1027"/>
      <c r="Y19" s="426" t="s">
        <v>55</v>
      </c>
      <c r="Z19" s="1031"/>
      <c r="AA19" s="1032"/>
      <c r="AB19" s="543"/>
      <c r="AC19" s="1037"/>
      <c r="AD19" s="1037"/>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5"/>
      <c r="B20" s="446"/>
      <c r="C20" s="446"/>
      <c r="D20" s="446"/>
      <c r="E20" s="446"/>
      <c r="F20" s="447"/>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4" t="s">
        <v>302</v>
      </c>
      <c r="AC20" s="1033"/>
      <c r="AD20" s="1033"/>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39"/>
      <c r="Z23" s="859"/>
      <c r="AA23" s="860"/>
      <c r="AB23" s="1043" t="s">
        <v>12</v>
      </c>
      <c r="AC23" s="1044"/>
      <c r="AD23" s="1045"/>
      <c r="AE23" s="569" t="s">
        <v>358</v>
      </c>
      <c r="AF23" s="569"/>
      <c r="AG23" s="569"/>
      <c r="AH23" s="569"/>
      <c r="AI23" s="569" t="s">
        <v>359</v>
      </c>
      <c r="AJ23" s="569"/>
      <c r="AK23" s="569"/>
      <c r="AL23" s="569"/>
      <c r="AM23" s="569" t="s">
        <v>365</v>
      </c>
      <c r="AN23" s="569"/>
      <c r="AO23" s="569"/>
      <c r="AP23" s="448"/>
      <c r="AQ23" s="159" t="s">
        <v>356</v>
      </c>
      <c r="AR23" s="128"/>
      <c r="AS23" s="128"/>
      <c r="AT23" s="129"/>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0"/>
      <c r="Z24" s="1041"/>
      <c r="AA24" s="1042"/>
      <c r="AB24" s="1046"/>
      <c r="AC24" s="1047"/>
      <c r="AD24" s="1048"/>
      <c r="AE24" s="570"/>
      <c r="AF24" s="570"/>
      <c r="AG24" s="570"/>
      <c r="AH24" s="570"/>
      <c r="AI24" s="570"/>
      <c r="AJ24" s="570"/>
      <c r="AK24" s="570"/>
      <c r="AL24" s="570"/>
      <c r="AM24" s="570"/>
      <c r="AN24" s="570"/>
      <c r="AO24" s="570"/>
      <c r="AP24" s="451"/>
      <c r="AQ24" s="185"/>
      <c r="AR24" s="186"/>
      <c r="AS24" s="131" t="s">
        <v>357</v>
      </c>
      <c r="AT24" s="132"/>
      <c r="AU24" s="186"/>
      <c r="AV24" s="186"/>
      <c r="AW24" s="436" t="s">
        <v>301</v>
      </c>
      <c r="AX24" s="437"/>
    </row>
    <row r="25" spans="1:50" ht="22.5" customHeight="1" x14ac:dyDescent="0.15">
      <c r="A25" s="441"/>
      <c r="B25" s="439"/>
      <c r="C25" s="439"/>
      <c r="D25" s="439"/>
      <c r="E25" s="439"/>
      <c r="F25" s="440"/>
      <c r="G25" s="582"/>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9"/>
      <c r="AC25" s="1038"/>
      <c r="AD25" s="1038"/>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42"/>
      <c r="B26" s="443"/>
      <c r="C26" s="443"/>
      <c r="D26" s="443"/>
      <c r="E26" s="443"/>
      <c r="F26" s="444"/>
      <c r="G26" s="1018"/>
      <c r="H26" s="1019"/>
      <c r="I26" s="1019"/>
      <c r="J26" s="1019"/>
      <c r="K26" s="1019"/>
      <c r="L26" s="1019"/>
      <c r="M26" s="1019"/>
      <c r="N26" s="1019"/>
      <c r="O26" s="1020"/>
      <c r="P26" s="1026"/>
      <c r="Q26" s="1026"/>
      <c r="R26" s="1026"/>
      <c r="S26" s="1026"/>
      <c r="T26" s="1026"/>
      <c r="U26" s="1026"/>
      <c r="V26" s="1026"/>
      <c r="W26" s="1026"/>
      <c r="X26" s="1027"/>
      <c r="Y26" s="426" t="s">
        <v>55</v>
      </c>
      <c r="Z26" s="1031"/>
      <c r="AA26" s="1032"/>
      <c r="AB26" s="543"/>
      <c r="AC26" s="1037"/>
      <c r="AD26" s="1037"/>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5"/>
      <c r="B27" s="446"/>
      <c r="C27" s="446"/>
      <c r="D27" s="446"/>
      <c r="E27" s="446"/>
      <c r="F27" s="447"/>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4" t="s">
        <v>302</v>
      </c>
      <c r="AC27" s="1033"/>
      <c r="AD27" s="1033"/>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39"/>
      <c r="Z30" s="859"/>
      <c r="AA30" s="860"/>
      <c r="AB30" s="1043" t="s">
        <v>12</v>
      </c>
      <c r="AC30" s="1044"/>
      <c r="AD30" s="1045"/>
      <c r="AE30" s="569" t="s">
        <v>358</v>
      </c>
      <c r="AF30" s="569"/>
      <c r="AG30" s="569"/>
      <c r="AH30" s="569"/>
      <c r="AI30" s="569" t="s">
        <v>359</v>
      </c>
      <c r="AJ30" s="569"/>
      <c r="AK30" s="569"/>
      <c r="AL30" s="569"/>
      <c r="AM30" s="569" t="s">
        <v>365</v>
      </c>
      <c r="AN30" s="569"/>
      <c r="AO30" s="569"/>
      <c r="AP30" s="448"/>
      <c r="AQ30" s="159" t="s">
        <v>356</v>
      </c>
      <c r="AR30" s="128"/>
      <c r="AS30" s="128"/>
      <c r="AT30" s="129"/>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0"/>
      <c r="Z31" s="1041"/>
      <c r="AA31" s="1042"/>
      <c r="AB31" s="1046"/>
      <c r="AC31" s="1047"/>
      <c r="AD31" s="1048"/>
      <c r="AE31" s="570"/>
      <c r="AF31" s="570"/>
      <c r="AG31" s="570"/>
      <c r="AH31" s="570"/>
      <c r="AI31" s="570"/>
      <c r="AJ31" s="570"/>
      <c r="AK31" s="570"/>
      <c r="AL31" s="570"/>
      <c r="AM31" s="570"/>
      <c r="AN31" s="570"/>
      <c r="AO31" s="570"/>
      <c r="AP31" s="451"/>
      <c r="AQ31" s="185"/>
      <c r="AR31" s="186"/>
      <c r="AS31" s="131" t="s">
        <v>357</v>
      </c>
      <c r="AT31" s="132"/>
      <c r="AU31" s="186"/>
      <c r="AV31" s="186"/>
      <c r="AW31" s="436" t="s">
        <v>301</v>
      </c>
      <c r="AX31" s="437"/>
    </row>
    <row r="32" spans="1:50" ht="22.5" customHeight="1" x14ac:dyDescent="0.15">
      <c r="A32" s="441"/>
      <c r="B32" s="439"/>
      <c r="C32" s="439"/>
      <c r="D32" s="439"/>
      <c r="E32" s="439"/>
      <c r="F32" s="440"/>
      <c r="G32" s="582"/>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9"/>
      <c r="AC32" s="1038"/>
      <c r="AD32" s="1038"/>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42"/>
      <c r="B33" s="443"/>
      <c r="C33" s="443"/>
      <c r="D33" s="443"/>
      <c r="E33" s="443"/>
      <c r="F33" s="444"/>
      <c r="G33" s="1018"/>
      <c r="H33" s="1019"/>
      <c r="I33" s="1019"/>
      <c r="J33" s="1019"/>
      <c r="K33" s="1019"/>
      <c r="L33" s="1019"/>
      <c r="M33" s="1019"/>
      <c r="N33" s="1019"/>
      <c r="O33" s="1020"/>
      <c r="P33" s="1026"/>
      <c r="Q33" s="1026"/>
      <c r="R33" s="1026"/>
      <c r="S33" s="1026"/>
      <c r="T33" s="1026"/>
      <c r="U33" s="1026"/>
      <c r="V33" s="1026"/>
      <c r="W33" s="1026"/>
      <c r="X33" s="1027"/>
      <c r="Y33" s="426" t="s">
        <v>55</v>
      </c>
      <c r="Z33" s="1031"/>
      <c r="AA33" s="1032"/>
      <c r="AB33" s="543"/>
      <c r="AC33" s="1037"/>
      <c r="AD33" s="1037"/>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5"/>
      <c r="B34" s="446"/>
      <c r="C34" s="446"/>
      <c r="D34" s="446"/>
      <c r="E34" s="446"/>
      <c r="F34" s="447"/>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4" t="s">
        <v>302</v>
      </c>
      <c r="AC34" s="1033"/>
      <c r="AD34" s="1033"/>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39"/>
      <c r="Z37" s="859"/>
      <c r="AA37" s="860"/>
      <c r="AB37" s="1043" t="s">
        <v>12</v>
      </c>
      <c r="AC37" s="1044"/>
      <c r="AD37" s="1045"/>
      <c r="AE37" s="569" t="s">
        <v>358</v>
      </c>
      <c r="AF37" s="569"/>
      <c r="AG37" s="569"/>
      <c r="AH37" s="569"/>
      <c r="AI37" s="569" t="s">
        <v>359</v>
      </c>
      <c r="AJ37" s="569"/>
      <c r="AK37" s="569"/>
      <c r="AL37" s="569"/>
      <c r="AM37" s="569" t="s">
        <v>365</v>
      </c>
      <c r="AN37" s="569"/>
      <c r="AO37" s="569"/>
      <c r="AP37" s="448"/>
      <c r="AQ37" s="159" t="s">
        <v>356</v>
      </c>
      <c r="AR37" s="128"/>
      <c r="AS37" s="128"/>
      <c r="AT37" s="129"/>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0"/>
      <c r="Z38" s="1041"/>
      <c r="AA38" s="1042"/>
      <c r="AB38" s="1046"/>
      <c r="AC38" s="1047"/>
      <c r="AD38" s="1048"/>
      <c r="AE38" s="570"/>
      <c r="AF38" s="570"/>
      <c r="AG38" s="570"/>
      <c r="AH38" s="570"/>
      <c r="AI38" s="570"/>
      <c r="AJ38" s="570"/>
      <c r="AK38" s="570"/>
      <c r="AL38" s="570"/>
      <c r="AM38" s="570"/>
      <c r="AN38" s="570"/>
      <c r="AO38" s="570"/>
      <c r="AP38" s="451"/>
      <c r="AQ38" s="185"/>
      <c r="AR38" s="186"/>
      <c r="AS38" s="131" t="s">
        <v>357</v>
      </c>
      <c r="AT38" s="132"/>
      <c r="AU38" s="186"/>
      <c r="AV38" s="186"/>
      <c r="AW38" s="436" t="s">
        <v>301</v>
      </c>
      <c r="AX38" s="437"/>
    </row>
    <row r="39" spans="1:50" ht="22.5" customHeight="1" x14ac:dyDescent="0.15">
      <c r="A39" s="441"/>
      <c r="B39" s="439"/>
      <c r="C39" s="439"/>
      <c r="D39" s="439"/>
      <c r="E39" s="439"/>
      <c r="F39" s="440"/>
      <c r="G39" s="582"/>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9"/>
      <c r="AC39" s="1038"/>
      <c r="AD39" s="1038"/>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42"/>
      <c r="B40" s="443"/>
      <c r="C40" s="443"/>
      <c r="D40" s="443"/>
      <c r="E40" s="443"/>
      <c r="F40" s="444"/>
      <c r="G40" s="1018"/>
      <c r="H40" s="1019"/>
      <c r="I40" s="1019"/>
      <c r="J40" s="1019"/>
      <c r="K40" s="1019"/>
      <c r="L40" s="1019"/>
      <c r="M40" s="1019"/>
      <c r="N40" s="1019"/>
      <c r="O40" s="1020"/>
      <c r="P40" s="1026"/>
      <c r="Q40" s="1026"/>
      <c r="R40" s="1026"/>
      <c r="S40" s="1026"/>
      <c r="T40" s="1026"/>
      <c r="U40" s="1026"/>
      <c r="V40" s="1026"/>
      <c r="W40" s="1026"/>
      <c r="X40" s="1027"/>
      <c r="Y40" s="426" t="s">
        <v>55</v>
      </c>
      <c r="Z40" s="1031"/>
      <c r="AA40" s="1032"/>
      <c r="AB40" s="543"/>
      <c r="AC40" s="1037"/>
      <c r="AD40" s="10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5"/>
      <c r="B41" s="446"/>
      <c r="C41" s="446"/>
      <c r="D41" s="446"/>
      <c r="E41" s="446"/>
      <c r="F41" s="447"/>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4" t="s">
        <v>302</v>
      </c>
      <c r="AC41" s="1033"/>
      <c r="AD41" s="1033"/>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39"/>
      <c r="Z44" s="859"/>
      <c r="AA44" s="860"/>
      <c r="AB44" s="1043" t="s">
        <v>12</v>
      </c>
      <c r="AC44" s="1044"/>
      <c r="AD44" s="1045"/>
      <c r="AE44" s="569" t="s">
        <v>358</v>
      </c>
      <c r="AF44" s="569"/>
      <c r="AG44" s="569"/>
      <c r="AH44" s="569"/>
      <c r="AI44" s="569" t="s">
        <v>359</v>
      </c>
      <c r="AJ44" s="569"/>
      <c r="AK44" s="569"/>
      <c r="AL44" s="569"/>
      <c r="AM44" s="569" t="s">
        <v>365</v>
      </c>
      <c r="AN44" s="569"/>
      <c r="AO44" s="569"/>
      <c r="AP44" s="448"/>
      <c r="AQ44" s="159" t="s">
        <v>356</v>
      </c>
      <c r="AR44" s="128"/>
      <c r="AS44" s="128"/>
      <c r="AT44" s="129"/>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0"/>
      <c r="Z45" s="1041"/>
      <c r="AA45" s="1042"/>
      <c r="AB45" s="1046"/>
      <c r="AC45" s="1047"/>
      <c r="AD45" s="1048"/>
      <c r="AE45" s="570"/>
      <c r="AF45" s="570"/>
      <c r="AG45" s="570"/>
      <c r="AH45" s="570"/>
      <c r="AI45" s="570"/>
      <c r="AJ45" s="570"/>
      <c r="AK45" s="570"/>
      <c r="AL45" s="570"/>
      <c r="AM45" s="570"/>
      <c r="AN45" s="570"/>
      <c r="AO45" s="570"/>
      <c r="AP45" s="451"/>
      <c r="AQ45" s="185"/>
      <c r="AR45" s="186"/>
      <c r="AS45" s="131" t="s">
        <v>357</v>
      </c>
      <c r="AT45" s="132"/>
      <c r="AU45" s="186"/>
      <c r="AV45" s="186"/>
      <c r="AW45" s="436" t="s">
        <v>301</v>
      </c>
      <c r="AX45" s="437"/>
    </row>
    <row r="46" spans="1:50" ht="22.5" customHeight="1" x14ac:dyDescent="0.15">
      <c r="A46" s="441"/>
      <c r="B46" s="439"/>
      <c r="C46" s="439"/>
      <c r="D46" s="439"/>
      <c r="E46" s="439"/>
      <c r="F46" s="440"/>
      <c r="G46" s="582"/>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9"/>
      <c r="AC46" s="1038"/>
      <c r="AD46" s="1038"/>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42"/>
      <c r="B47" s="443"/>
      <c r="C47" s="443"/>
      <c r="D47" s="443"/>
      <c r="E47" s="443"/>
      <c r="F47" s="444"/>
      <c r="G47" s="1018"/>
      <c r="H47" s="1019"/>
      <c r="I47" s="1019"/>
      <c r="J47" s="1019"/>
      <c r="K47" s="1019"/>
      <c r="L47" s="1019"/>
      <c r="M47" s="1019"/>
      <c r="N47" s="1019"/>
      <c r="O47" s="1020"/>
      <c r="P47" s="1026"/>
      <c r="Q47" s="1026"/>
      <c r="R47" s="1026"/>
      <c r="S47" s="1026"/>
      <c r="T47" s="1026"/>
      <c r="U47" s="1026"/>
      <c r="V47" s="1026"/>
      <c r="W47" s="1026"/>
      <c r="X47" s="1027"/>
      <c r="Y47" s="426" t="s">
        <v>55</v>
      </c>
      <c r="Z47" s="1031"/>
      <c r="AA47" s="1032"/>
      <c r="AB47" s="543"/>
      <c r="AC47" s="1037"/>
      <c r="AD47" s="10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5"/>
      <c r="B48" s="446"/>
      <c r="C48" s="446"/>
      <c r="D48" s="446"/>
      <c r="E48" s="446"/>
      <c r="F48" s="447"/>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4" t="s">
        <v>302</v>
      </c>
      <c r="AC48" s="1033"/>
      <c r="AD48" s="1033"/>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39"/>
      <c r="Z51" s="859"/>
      <c r="AA51" s="860"/>
      <c r="AB51" s="448" t="s">
        <v>12</v>
      </c>
      <c r="AC51" s="1044"/>
      <c r="AD51" s="1045"/>
      <c r="AE51" s="569" t="s">
        <v>358</v>
      </c>
      <c r="AF51" s="569"/>
      <c r="AG51" s="569"/>
      <c r="AH51" s="569"/>
      <c r="AI51" s="569" t="s">
        <v>359</v>
      </c>
      <c r="AJ51" s="569"/>
      <c r="AK51" s="569"/>
      <c r="AL51" s="569"/>
      <c r="AM51" s="569" t="s">
        <v>365</v>
      </c>
      <c r="AN51" s="569"/>
      <c r="AO51" s="569"/>
      <c r="AP51" s="448"/>
      <c r="AQ51" s="159" t="s">
        <v>356</v>
      </c>
      <c r="AR51" s="128"/>
      <c r="AS51" s="128"/>
      <c r="AT51" s="129"/>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0"/>
      <c r="Z52" s="1041"/>
      <c r="AA52" s="1042"/>
      <c r="AB52" s="1046"/>
      <c r="AC52" s="1047"/>
      <c r="AD52" s="1048"/>
      <c r="AE52" s="570"/>
      <c r="AF52" s="570"/>
      <c r="AG52" s="570"/>
      <c r="AH52" s="570"/>
      <c r="AI52" s="570"/>
      <c r="AJ52" s="570"/>
      <c r="AK52" s="570"/>
      <c r="AL52" s="570"/>
      <c r="AM52" s="570"/>
      <c r="AN52" s="570"/>
      <c r="AO52" s="570"/>
      <c r="AP52" s="451"/>
      <c r="AQ52" s="185"/>
      <c r="AR52" s="186"/>
      <c r="AS52" s="131" t="s">
        <v>357</v>
      </c>
      <c r="AT52" s="132"/>
      <c r="AU52" s="186"/>
      <c r="AV52" s="186"/>
      <c r="AW52" s="436" t="s">
        <v>301</v>
      </c>
      <c r="AX52" s="437"/>
    </row>
    <row r="53" spans="1:50" ht="22.5" customHeight="1" x14ac:dyDescent="0.15">
      <c r="A53" s="441"/>
      <c r="B53" s="439"/>
      <c r="C53" s="439"/>
      <c r="D53" s="439"/>
      <c r="E53" s="439"/>
      <c r="F53" s="440"/>
      <c r="G53" s="582"/>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9"/>
      <c r="AC53" s="1038"/>
      <c r="AD53" s="1038"/>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42"/>
      <c r="B54" s="443"/>
      <c r="C54" s="443"/>
      <c r="D54" s="443"/>
      <c r="E54" s="443"/>
      <c r="F54" s="444"/>
      <c r="G54" s="1018"/>
      <c r="H54" s="1019"/>
      <c r="I54" s="1019"/>
      <c r="J54" s="1019"/>
      <c r="K54" s="1019"/>
      <c r="L54" s="1019"/>
      <c r="M54" s="1019"/>
      <c r="N54" s="1019"/>
      <c r="O54" s="1020"/>
      <c r="P54" s="1026"/>
      <c r="Q54" s="1026"/>
      <c r="R54" s="1026"/>
      <c r="S54" s="1026"/>
      <c r="T54" s="1026"/>
      <c r="U54" s="1026"/>
      <c r="V54" s="1026"/>
      <c r="W54" s="1026"/>
      <c r="X54" s="1027"/>
      <c r="Y54" s="426" t="s">
        <v>55</v>
      </c>
      <c r="Z54" s="1031"/>
      <c r="AA54" s="1032"/>
      <c r="AB54" s="543"/>
      <c r="AC54" s="1037"/>
      <c r="AD54" s="10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5"/>
      <c r="B55" s="446"/>
      <c r="C55" s="446"/>
      <c r="D55" s="446"/>
      <c r="E55" s="446"/>
      <c r="F55" s="447"/>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4" t="s">
        <v>302</v>
      </c>
      <c r="AC55" s="1033"/>
      <c r="AD55" s="1033"/>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39"/>
      <c r="Z58" s="859"/>
      <c r="AA58" s="860"/>
      <c r="AB58" s="1043" t="s">
        <v>12</v>
      </c>
      <c r="AC58" s="1044"/>
      <c r="AD58" s="1045"/>
      <c r="AE58" s="569" t="s">
        <v>358</v>
      </c>
      <c r="AF58" s="569"/>
      <c r="AG58" s="569"/>
      <c r="AH58" s="569"/>
      <c r="AI58" s="569" t="s">
        <v>359</v>
      </c>
      <c r="AJ58" s="569"/>
      <c r="AK58" s="569"/>
      <c r="AL58" s="569"/>
      <c r="AM58" s="569" t="s">
        <v>365</v>
      </c>
      <c r="AN58" s="569"/>
      <c r="AO58" s="569"/>
      <c r="AP58" s="448"/>
      <c r="AQ58" s="159" t="s">
        <v>356</v>
      </c>
      <c r="AR58" s="128"/>
      <c r="AS58" s="128"/>
      <c r="AT58" s="129"/>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0"/>
      <c r="Z59" s="1041"/>
      <c r="AA59" s="1042"/>
      <c r="AB59" s="1046"/>
      <c r="AC59" s="1047"/>
      <c r="AD59" s="1048"/>
      <c r="AE59" s="570"/>
      <c r="AF59" s="570"/>
      <c r="AG59" s="570"/>
      <c r="AH59" s="570"/>
      <c r="AI59" s="570"/>
      <c r="AJ59" s="570"/>
      <c r="AK59" s="570"/>
      <c r="AL59" s="570"/>
      <c r="AM59" s="570"/>
      <c r="AN59" s="570"/>
      <c r="AO59" s="570"/>
      <c r="AP59" s="451"/>
      <c r="AQ59" s="185"/>
      <c r="AR59" s="186"/>
      <c r="AS59" s="131" t="s">
        <v>357</v>
      </c>
      <c r="AT59" s="132"/>
      <c r="AU59" s="186"/>
      <c r="AV59" s="186"/>
      <c r="AW59" s="436" t="s">
        <v>301</v>
      </c>
      <c r="AX59" s="437"/>
    </row>
    <row r="60" spans="1:50" ht="22.5" customHeight="1" x14ac:dyDescent="0.15">
      <c r="A60" s="441"/>
      <c r="B60" s="439"/>
      <c r="C60" s="439"/>
      <c r="D60" s="439"/>
      <c r="E60" s="439"/>
      <c r="F60" s="440"/>
      <c r="G60" s="582"/>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9"/>
      <c r="AC60" s="1038"/>
      <c r="AD60" s="1038"/>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42"/>
      <c r="B61" s="443"/>
      <c r="C61" s="443"/>
      <c r="D61" s="443"/>
      <c r="E61" s="443"/>
      <c r="F61" s="444"/>
      <c r="G61" s="1018"/>
      <c r="H61" s="1019"/>
      <c r="I61" s="1019"/>
      <c r="J61" s="1019"/>
      <c r="K61" s="1019"/>
      <c r="L61" s="1019"/>
      <c r="M61" s="1019"/>
      <c r="N61" s="1019"/>
      <c r="O61" s="1020"/>
      <c r="P61" s="1026"/>
      <c r="Q61" s="1026"/>
      <c r="R61" s="1026"/>
      <c r="S61" s="1026"/>
      <c r="T61" s="1026"/>
      <c r="U61" s="1026"/>
      <c r="V61" s="1026"/>
      <c r="W61" s="1026"/>
      <c r="X61" s="1027"/>
      <c r="Y61" s="426" t="s">
        <v>55</v>
      </c>
      <c r="Z61" s="1031"/>
      <c r="AA61" s="1032"/>
      <c r="AB61" s="543"/>
      <c r="AC61" s="1037"/>
      <c r="AD61" s="10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5"/>
      <c r="B62" s="446"/>
      <c r="C62" s="446"/>
      <c r="D62" s="446"/>
      <c r="E62" s="446"/>
      <c r="F62" s="447"/>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4" t="s">
        <v>302</v>
      </c>
      <c r="AC62" s="1033"/>
      <c r="AD62" s="1033"/>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39"/>
      <c r="Z65" s="859"/>
      <c r="AA65" s="860"/>
      <c r="AB65" s="1043" t="s">
        <v>12</v>
      </c>
      <c r="AC65" s="1044"/>
      <c r="AD65" s="1045"/>
      <c r="AE65" s="569" t="s">
        <v>358</v>
      </c>
      <c r="AF65" s="569"/>
      <c r="AG65" s="569"/>
      <c r="AH65" s="569"/>
      <c r="AI65" s="569" t="s">
        <v>359</v>
      </c>
      <c r="AJ65" s="569"/>
      <c r="AK65" s="569"/>
      <c r="AL65" s="569"/>
      <c r="AM65" s="569" t="s">
        <v>365</v>
      </c>
      <c r="AN65" s="569"/>
      <c r="AO65" s="569"/>
      <c r="AP65" s="448"/>
      <c r="AQ65" s="159" t="s">
        <v>356</v>
      </c>
      <c r="AR65" s="128"/>
      <c r="AS65" s="128"/>
      <c r="AT65" s="129"/>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0"/>
      <c r="Z66" s="1041"/>
      <c r="AA66" s="1042"/>
      <c r="AB66" s="1046"/>
      <c r="AC66" s="1047"/>
      <c r="AD66" s="1048"/>
      <c r="AE66" s="570"/>
      <c r="AF66" s="570"/>
      <c r="AG66" s="570"/>
      <c r="AH66" s="570"/>
      <c r="AI66" s="570"/>
      <c r="AJ66" s="570"/>
      <c r="AK66" s="570"/>
      <c r="AL66" s="570"/>
      <c r="AM66" s="570"/>
      <c r="AN66" s="570"/>
      <c r="AO66" s="570"/>
      <c r="AP66" s="451"/>
      <c r="AQ66" s="185"/>
      <c r="AR66" s="186"/>
      <c r="AS66" s="131" t="s">
        <v>357</v>
      </c>
      <c r="AT66" s="132"/>
      <c r="AU66" s="186"/>
      <c r="AV66" s="186"/>
      <c r="AW66" s="436" t="s">
        <v>301</v>
      </c>
      <c r="AX66" s="437"/>
    </row>
    <row r="67" spans="1:50" ht="22.5" customHeight="1" x14ac:dyDescent="0.15">
      <c r="A67" s="441"/>
      <c r="B67" s="439"/>
      <c r="C67" s="439"/>
      <c r="D67" s="439"/>
      <c r="E67" s="439"/>
      <c r="F67" s="440"/>
      <c r="G67" s="582"/>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9"/>
      <c r="AC67" s="1038"/>
      <c r="AD67" s="1038"/>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42"/>
      <c r="B68" s="443"/>
      <c r="C68" s="443"/>
      <c r="D68" s="443"/>
      <c r="E68" s="443"/>
      <c r="F68" s="444"/>
      <c r="G68" s="1018"/>
      <c r="H68" s="1019"/>
      <c r="I68" s="1019"/>
      <c r="J68" s="1019"/>
      <c r="K68" s="1019"/>
      <c r="L68" s="1019"/>
      <c r="M68" s="1019"/>
      <c r="N68" s="1019"/>
      <c r="O68" s="1020"/>
      <c r="P68" s="1026"/>
      <c r="Q68" s="1026"/>
      <c r="R68" s="1026"/>
      <c r="S68" s="1026"/>
      <c r="T68" s="1026"/>
      <c r="U68" s="1026"/>
      <c r="V68" s="1026"/>
      <c r="W68" s="1026"/>
      <c r="X68" s="1027"/>
      <c r="Y68" s="426" t="s">
        <v>55</v>
      </c>
      <c r="Z68" s="1031"/>
      <c r="AA68" s="1032"/>
      <c r="AB68" s="543"/>
      <c r="AC68" s="1037"/>
      <c r="AD68" s="1037"/>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5"/>
      <c r="B69" s="446"/>
      <c r="C69" s="446"/>
      <c r="D69" s="446"/>
      <c r="E69" s="446"/>
      <c r="F69" s="447"/>
      <c r="G69" s="1021"/>
      <c r="H69" s="1022"/>
      <c r="I69" s="1022"/>
      <c r="J69" s="1022"/>
      <c r="K69" s="1022"/>
      <c r="L69" s="1022"/>
      <c r="M69" s="1022"/>
      <c r="N69" s="1022"/>
      <c r="O69" s="1023"/>
      <c r="P69" s="1028"/>
      <c r="Q69" s="1028"/>
      <c r="R69" s="1028"/>
      <c r="S69" s="1028"/>
      <c r="T69" s="1028"/>
      <c r="U69" s="1028"/>
      <c r="V69" s="1028"/>
      <c r="W69" s="1028"/>
      <c r="X69" s="1029"/>
      <c r="Y69" s="426" t="s">
        <v>14</v>
      </c>
      <c r="Z69" s="1031"/>
      <c r="AA69" s="1032"/>
      <c r="AB69" s="577"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8"/>
      <c r="I3" s="698"/>
      <c r="J3" s="698"/>
      <c r="K3" s="698"/>
      <c r="L3" s="697" t="s">
        <v>19</v>
      </c>
      <c r="M3" s="698"/>
      <c r="N3" s="698"/>
      <c r="O3" s="698"/>
      <c r="P3" s="698"/>
      <c r="Q3" s="698"/>
      <c r="R3" s="698"/>
      <c r="S3" s="698"/>
      <c r="T3" s="698"/>
      <c r="U3" s="698"/>
      <c r="V3" s="698"/>
      <c r="W3" s="698"/>
      <c r="X3" s="699"/>
      <c r="Y3" s="622" t="s">
        <v>20</v>
      </c>
      <c r="Z3" s="623"/>
      <c r="AA3" s="623"/>
      <c r="AB3" s="828"/>
      <c r="AC3" s="845"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61"/>
      <c r="B4" s="1062"/>
      <c r="C4" s="1062"/>
      <c r="D4" s="1062"/>
      <c r="E4" s="1062"/>
      <c r="F4" s="1063"/>
      <c r="G4" s="700"/>
      <c r="H4" s="701"/>
      <c r="I4" s="701"/>
      <c r="J4" s="701"/>
      <c r="K4" s="702"/>
      <c r="L4" s="694"/>
      <c r="M4" s="695"/>
      <c r="N4" s="695"/>
      <c r="O4" s="695"/>
      <c r="P4" s="695"/>
      <c r="Q4" s="695"/>
      <c r="R4" s="695"/>
      <c r="S4" s="695"/>
      <c r="T4" s="695"/>
      <c r="U4" s="695"/>
      <c r="V4" s="695"/>
      <c r="W4" s="695"/>
      <c r="X4" s="696"/>
      <c r="Y4" s="420"/>
      <c r="Z4" s="421"/>
      <c r="AA4" s="421"/>
      <c r="AB4" s="835"/>
      <c r="AC4" s="700"/>
      <c r="AD4" s="701"/>
      <c r="AE4" s="701"/>
      <c r="AF4" s="701"/>
      <c r="AG4" s="702"/>
      <c r="AH4" s="694"/>
      <c r="AI4" s="695"/>
      <c r="AJ4" s="695"/>
      <c r="AK4" s="695"/>
      <c r="AL4" s="695"/>
      <c r="AM4" s="695"/>
      <c r="AN4" s="695"/>
      <c r="AO4" s="695"/>
      <c r="AP4" s="695"/>
      <c r="AQ4" s="695"/>
      <c r="AR4" s="695"/>
      <c r="AS4" s="695"/>
      <c r="AT4" s="696"/>
      <c r="AU4" s="420"/>
      <c r="AV4" s="421"/>
      <c r="AW4" s="421"/>
      <c r="AX4" s="422"/>
    </row>
    <row r="5" spans="1:50" ht="24.75" customHeight="1" x14ac:dyDescent="0.15">
      <c r="A5" s="1061"/>
      <c r="B5" s="1062"/>
      <c r="C5" s="1062"/>
      <c r="D5" s="1062"/>
      <c r="E5" s="1062"/>
      <c r="F5" s="1063"/>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1"/>
      <c r="B6" s="1062"/>
      <c r="C6" s="1062"/>
      <c r="D6" s="1062"/>
      <c r="E6" s="1062"/>
      <c r="F6" s="1063"/>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1"/>
      <c r="B7" s="1062"/>
      <c r="C7" s="1062"/>
      <c r="D7" s="1062"/>
      <c r="E7" s="1062"/>
      <c r="F7" s="1063"/>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1"/>
      <c r="B8" s="1062"/>
      <c r="C8" s="1062"/>
      <c r="D8" s="1062"/>
      <c r="E8" s="1062"/>
      <c r="F8" s="1063"/>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1"/>
      <c r="B9" s="1062"/>
      <c r="C9" s="1062"/>
      <c r="D9" s="1062"/>
      <c r="E9" s="1062"/>
      <c r="F9" s="1063"/>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1"/>
      <c r="B10" s="1062"/>
      <c r="C10" s="1062"/>
      <c r="D10" s="1062"/>
      <c r="E10" s="1062"/>
      <c r="F10" s="1063"/>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1"/>
      <c r="B11" s="1062"/>
      <c r="C11" s="1062"/>
      <c r="D11" s="1062"/>
      <c r="E11" s="1062"/>
      <c r="F11" s="1063"/>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1"/>
      <c r="B12" s="1062"/>
      <c r="C12" s="1062"/>
      <c r="D12" s="1062"/>
      <c r="E12" s="1062"/>
      <c r="F12" s="1063"/>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1"/>
      <c r="B13" s="1062"/>
      <c r="C13" s="1062"/>
      <c r="D13" s="1062"/>
      <c r="E13" s="1062"/>
      <c r="F13" s="1063"/>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3"/>
    </row>
    <row r="16" spans="1:50" ht="25.5" customHeight="1" x14ac:dyDescent="0.15">
      <c r="A16" s="1061"/>
      <c r="B16" s="1062"/>
      <c r="C16" s="1062"/>
      <c r="D16" s="1062"/>
      <c r="E16" s="1062"/>
      <c r="F16" s="1063"/>
      <c r="G16" s="845"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28"/>
      <c r="AC16" s="845"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61"/>
      <c r="B17" s="1062"/>
      <c r="C17" s="1062"/>
      <c r="D17" s="1062"/>
      <c r="E17" s="1062"/>
      <c r="F17" s="1063"/>
      <c r="G17" s="700"/>
      <c r="H17" s="701"/>
      <c r="I17" s="701"/>
      <c r="J17" s="701"/>
      <c r="K17" s="702"/>
      <c r="L17" s="694"/>
      <c r="M17" s="695"/>
      <c r="N17" s="695"/>
      <c r="O17" s="695"/>
      <c r="P17" s="695"/>
      <c r="Q17" s="695"/>
      <c r="R17" s="695"/>
      <c r="S17" s="695"/>
      <c r="T17" s="695"/>
      <c r="U17" s="695"/>
      <c r="V17" s="695"/>
      <c r="W17" s="695"/>
      <c r="X17" s="696"/>
      <c r="Y17" s="420"/>
      <c r="Z17" s="421"/>
      <c r="AA17" s="421"/>
      <c r="AB17" s="835"/>
      <c r="AC17" s="700"/>
      <c r="AD17" s="701"/>
      <c r="AE17" s="701"/>
      <c r="AF17" s="701"/>
      <c r="AG17" s="702"/>
      <c r="AH17" s="694"/>
      <c r="AI17" s="695"/>
      <c r="AJ17" s="695"/>
      <c r="AK17" s="695"/>
      <c r="AL17" s="695"/>
      <c r="AM17" s="695"/>
      <c r="AN17" s="695"/>
      <c r="AO17" s="695"/>
      <c r="AP17" s="695"/>
      <c r="AQ17" s="695"/>
      <c r="AR17" s="695"/>
      <c r="AS17" s="695"/>
      <c r="AT17" s="696"/>
      <c r="AU17" s="420"/>
      <c r="AV17" s="421"/>
      <c r="AW17" s="421"/>
      <c r="AX17" s="422"/>
    </row>
    <row r="18" spans="1:50" ht="24.75" customHeight="1" x14ac:dyDescent="0.15">
      <c r="A18" s="1061"/>
      <c r="B18" s="1062"/>
      <c r="C18" s="1062"/>
      <c r="D18" s="1062"/>
      <c r="E18" s="1062"/>
      <c r="F18" s="1063"/>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1"/>
      <c r="B19" s="1062"/>
      <c r="C19" s="1062"/>
      <c r="D19" s="1062"/>
      <c r="E19" s="1062"/>
      <c r="F19" s="1063"/>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1"/>
      <c r="B20" s="1062"/>
      <c r="C20" s="1062"/>
      <c r="D20" s="1062"/>
      <c r="E20" s="1062"/>
      <c r="F20" s="1063"/>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1"/>
      <c r="B21" s="1062"/>
      <c r="C21" s="1062"/>
      <c r="D21" s="1062"/>
      <c r="E21" s="1062"/>
      <c r="F21" s="1063"/>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1"/>
      <c r="B22" s="1062"/>
      <c r="C22" s="1062"/>
      <c r="D22" s="1062"/>
      <c r="E22" s="1062"/>
      <c r="F22" s="1063"/>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1"/>
      <c r="B23" s="1062"/>
      <c r="C23" s="1062"/>
      <c r="D23" s="1062"/>
      <c r="E23" s="1062"/>
      <c r="F23" s="1063"/>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1"/>
      <c r="B24" s="1062"/>
      <c r="C24" s="1062"/>
      <c r="D24" s="1062"/>
      <c r="E24" s="1062"/>
      <c r="F24" s="1063"/>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1"/>
      <c r="B25" s="1062"/>
      <c r="C25" s="1062"/>
      <c r="D25" s="1062"/>
      <c r="E25" s="1062"/>
      <c r="F25" s="1063"/>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1"/>
      <c r="B26" s="1062"/>
      <c r="C26" s="1062"/>
      <c r="D26" s="1062"/>
      <c r="E26" s="1062"/>
      <c r="F26" s="1063"/>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3"/>
    </row>
    <row r="29" spans="1:50" ht="24.75" customHeight="1" x14ac:dyDescent="0.15">
      <c r="A29" s="1061"/>
      <c r="B29" s="1062"/>
      <c r="C29" s="1062"/>
      <c r="D29" s="1062"/>
      <c r="E29" s="1062"/>
      <c r="F29" s="1063"/>
      <c r="G29" s="845"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28"/>
      <c r="AC29" s="845"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61"/>
      <c r="B30" s="1062"/>
      <c r="C30" s="1062"/>
      <c r="D30" s="1062"/>
      <c r="E30" s="1062"/>
      <c r="F30" s="1063"/>
      <c r="G30" s="700"/>
      <c r="H30" s="701"/>
      <c r="I30" s="701"/>
      <c r="J30" s="701"/>
      <c r="K30" s="702"/>
      <c r="L30" s="694"/>
      <c r="M30" s="695"/>
      <c r="N30" s="695"/>
      <c r="O30" s="695"/>
      <c r="P30" s="695"/>
      <c r="Q30" s="695"/>
      <c r="R30" s="695"/>
      <c r="S30" s="695"/>
      <c r="T30" s="695"/>
      <c r="U30" s="695"/>
      <c r="V30" s="695"/>
      <c r="W30" s="695"/>
      <c r="X30" s="696"/>
      <c r="Y30" s="420"/>
      <c r="Z30" s="421"/>
      <c r="AA30" s="421"/>
      <c r="AB30" s="835"/>
      <c r="AC30" s="700"/>
      <c r="AD30" s="701"/>
      <c r="AE30" s="701"/>
      <c r="AF30" s="701"/>
      <c r="AG30" s="702"/>
      <c r="AH30" s="694"/>
      <c r="AI30" s="695"/>
      <c r="AJ30" s="695"/>
      <c r="AK30" s="695"/>
      <c r="AL30" s="695"/>
      <c r="AM30" s="695"/>
      <c r="AN30" s="695"/>
      <c r="AO30" s="695"/>
      <c r="AP30" s="695"/>
      <c r="AQ30" s="695"/>
      <c r="AR30" s="695"/>
      <c r="AS30" s="695"/>
      <c r="AT30" s="696"/>
      <c r="AU30" s="420"/>
      <c r="AV30" s="421"/>
      <c r="AW30" s="421"/>
      <c r="AX30" s="422"/>
    </row>
    <row r="31" spans="1:50" ht="24.75" customHeight="1" x14ac:dyDescent="0.15">
      <c r="A31" s="1061"/>
      <c r="B31" s="1062"/>
      <c r="C31" s="1062"/>
      <c r="D31" s="1062"/>
      <c r="E31" s="1062"/>
      <c r="F31" s="1063"/>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1"/>
      <c r="B32" s="1062"/>
      <c r="C32" s="1062"/>
      <c r="D32" s="1062"/>
      <c r="E32" s="1062"/>
      <c r="F32" s="1063"/>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1"/>
      <c r="B33" s="1062"/>
      <c r="C33" s="1062"/>
      <c r="D33" s="1062"/>
      <c r="E33" s="1062"/>
      <c r="F33" s="1063"/>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1"/>
      <c r="B34" s="1062"/>
      <c r="C34" s="1062"/>
      <c r="D34" s="1062"/>
      <c r="E34" s="1062"/>
      <c r="F34" s="1063"/>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1"/>
      <c r="B35" s="1062"/>
      <c r="C35" s="1062"/>
      <c r="D35" s="1062"/>
      <c r="E35" s="1062"/>
      <c r="F35" s="1063"/>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1"/>
      <c r="B36" s="1062"/>
      <c r="C36" s="1062"/>
      <c r="D36" s="1062"/>
      <c r="E36" s="1062"/>
      <c r="F36" s="1063"/>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1"/>
      <c r="B37" s="1062"/>
      <c r="C37" s="1062"/>
      <c r="D37" s="1062"/>
      <c r="E37" s="1062"/>
      <c r="F37" s="1063"/>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1"/>
      <c r="B38" s="1062"/>
      <c r="C38" s="1062"/>
      <c r="D38" s="1062"/>
      <c r="E38" s="1062"/>
      <c r="F38" s="1063"/>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1"/>
      <c r="B39" s="1062"/>
      <c r="C39" s="1062"/>
      <c r="D39" s="1062"/>
      <c r="E39" s="1062"/>
      <c r="F39" s="1063"/>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3"/>
    </row>
    <row r="42" spans="1:50" ht="24.75" customHeight="1" x14ac:dyDescent="0.15">
      <c r="A42" s="1061"/>
      <c r="B42" s="1062"/>
      <c r="C42" s="1062"/>
      <c r="D42" s="1062"/>
      <c r="E42" s="1062"/>
      <c r="F42" s="1063"/>
      <c r="G42" s="845"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28"/>
      <c r="AC42" s="845"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61"/>
      <c r="B43" s="1062"/>
      <c r="C43" s="1062"/>
      <c r="D43" s="1062"/>
      <c r="E43" s="1062"/>
      <c r="F43" s="1063"/>
      <c r="G43" s="700"/>
      <c r="H43" s="701"/>
      <c r="I43" s="701"/>
      <c r="J43" s="701"/>
      <c r="K43" s="702"/>
      <c r="L43" s="694"/>
      <c r="M43" s="695"/>
      <c r="N43" s="695"/>
      <c r="O43" s="695"/>
      <c r="P43" s="695"/>
      <c r="Q43" s="695"/>
      <c r="R43" s="695"/>
      <c r="S43" s="695"/>
      <c r="T43" s="695"/>
      <c r="U43" s="695"/>
      <c r="V43" s="695"/>
      <c r="W43" s="695"/>
      <c r="X43" s="696"/>
      <c r="Y43" s="420"/>
      <c r="Z43" s="421"/>
      <c r="AA43" s="421"/>
      <c r="AB43" s="835"/>
      <c r="AC43" s="700"/>
      <c r="AD43" s="701"/>
      <c r="AE43" s="701"/>
      <c r="AF43" s="701"/>
      <c r="AG43" s="702"/>
      <c r="AH43" s="694"/>
      <c r="AI43" s="695"/>
      <c r="AJ43" s="695"/>
      <c r="AK43" s="695"/>
      <c r="AL43" s="695"/>
      <c r="AM43" s="695"/>
      <c r="AN43" s="695"/>
      <c r="AO43" s="695"/>
      <c r="AP43" s="695"/>
      <c r="AQ43" s="695"/>
      <c r="AR43" s="695"/>
      <c r="AS43" s="695"/>
      <c r="AT43" s="696"/>
      <c r="AU43" s="420"/>
      <c r="AV43" s="421"/>
      <c r="AW43" s="421"/>
      <c r="AX43" s="422"/>
    </row>
    <row r="44" spans="1:50" ht="24.75" customHeight="1" x14ac:dyDescent="0.15">
      <c r="A44" s="1061"/>
      <c r="B44" s="1062"/>
      <c r="C44" s="1062"/>
      <c r="D44" s="1062"/>
      <c r="E44" s="1062"/>
      <c r="F44" s="1063"/>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1"/>
      <c r="B45" s="1062"/>
      <c r="C45" s="1062"/>
      <c r="D45" s="1062"/>
      <c r="E45" s="1062"/>
      <c r="F45" s="1063"/>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1"/>
      <c r="B46" s="1062"/>
      <c r="C46" s="1062"/>
      <c r="D46" s="1062"/>
      <c r="E46" s="1062"/>
      <c r="F46" s="1063"/>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1"/>
      <c r="B47" s="1062"/>
      <c r="C47" s="1062"/>
      <c r="D47" s="1062"/>
      <c r="E47" s="1062"/>
      <c r="F47" s="1063"/>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1"/>
      <c r="B48" s="1062"/>
      <c r="C48" s="1062"/>
      <c r="D48" s="1062"/>
      <c r="E48" s="1062"/>
      <c r="F48" s="1063"/>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1"/>
      <c r="B49" s="1062"/>
      <c r="C49" s="1062"/>
      <c r="D49" s="1062"/>
      <c r="E49" s="1062"/>
      <c r="F49" s="1063"/>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1"/>
      <c r="B50" s="1062"/>
      <c r="C50" s="1062"/>
      <c r="D50" s="1062"/>
      <c r="E50" s="1062"/>
      <c r="F50" s="1063"/>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1"/>
      <c r="B51" s="1062"/>
      <c r="C51" s="1062"/>
      <c r="D51" s="1062"/>
      <c r="E51" s="1062"/>
      <c r="F51" s="1063"/>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1"/>
      <c r="B52" s="1062"/>
      <c r="C52" s="1062"/>
      <c r="D52" s="1062"/>
      <c r="E52" s="1062"/>
      <c r="F52" s="1063"/>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3"/>
    </row>
    <row r="56" spans="1:50" ht="24.75" customHeight="1" x14ac:dyDescent="0.15">
      <c r="A56" s="1061"/>
      <c r="B56" s="1062"/>
      <c r="C56" s="1062"/>
      <c r="D56" s="1062"/>
      <c r="E56" s="1062"/>
      <c r="F56" s="1063"/>
      <c r="G56" s="845"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28"/>
      <c r="AC56" s="845"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61"/>
      <c r="B57" s="1062"/>
      <c r="C57" s="1062"/>
      <c r="D57" s="1062"/>
      <c r="E57" s="1062"/>
      <c r="F57" s="1063"/>
      <c r="G57" s="700"/>
      <c r="H57" s="701"/>
      <c r="I57" s="701"/>
      <c r="J57" s="701"/>
      <c r="K57" s="702"/>
      <c r="L57" s="694"/>
      <c r="M57" s="695"/>
      <c r="N57" s="695"/>
      <c r="O57" s="695"/>
      <c r="P57" s="695"/>
      <c r="Q57" s="695"/>
      <c r="R57" s="695"/>
      <c r="S57" s="695"/>
      <c r="T57" s="695"/>
      <c r="U57" s="695"/>
      <c r="V57" s="695"/>
      <c r="W57" s="695"/>
      <c r="X57" s="696"/>
      <c r="Y57" s="420"/>
      <c r="Z57" s="421"/>
      <c r="AA57" s="421"/>
      <c r="AB57" s="835"/>
      <c r="AC57" s="700"/>
      <c r="AD57" s="701"/>
      <c r="AE57" s="701"/>
      <c r="AF57" s="701"/>
      <c r="AG57" s="702"/>
      <c r="AH57" s="694"/>
      <c r="AI57" s="695"/>
      <c r="AJ57" s="695"/>
      <c r="AK57" s="695"/>
      <c r="AL57" s="695"/>
      <c r="AM57" s="695"/>
      <c r="AN57" s="695"/>
      <c r="AO57" s="695"/>
      <c r="AP57" s="695"/>
      <c r="AQ57" s="695"/>
      <c r="AR57" s="695"/>
      <c r="AS57" s="695"/>
      <c r="AT57" s="696"/>
      <c r="AU57" s="420"/>
      <c r="AV57" s="421"/>
      <c r="AW57" s="421"/>
      <c r="AX57" s="422"/>
    </row>
    <row r="58" spans="1:50" ht="24.75" customHeight="1" x14ac:dyDescent="0.15">
      <c r="A58" s="1061"/>
      <c r="B58" s="1062"/>
      <c r="C58" s="1062"/>
      <c r="D58" s="1062"/>
      <c r="E58" s="1062"/>
      <c r="F58" s="1063"/>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1"/>
      <c r="B59" s="1062"/>
      <c r="C59" s="1062"/>
      <c r="D59" s="1062"/>
      <c r="E59" s="1062"/>
      <c r="F59" s="1063"/>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1"/>
      <c r="B60" s="1062"/>
      <c r="C60" s="1062"/>
      <c r="D60" s="1062"/>
      <c r="E60" s="1062"/>
      <c r="F60" s="1063"/>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1"/>
      <c r="B61" s="1062"/>
      <c r="C61" s="1062"/>
      <c r="D61" s="1062"/>
      <c r="E61" s="1062"/>
      <c r="F61" s="1063"/>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1"/>
      <c r="B62" s="1062"/>
      <c r="C62" s="1062"/>
      <c r="D62" s="1062"/>
      <c r="E62" s="1062"/>
      <c r="F62" s="1063"/>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1"/>
      <c r="B63" s="1062"/>
      <c r="C63" s="1062"/>
      <c r="D63" s="1062"/>
      <c r="E63" s="1062"/>
      <c r="F63" s="1063"/>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1"/>
      <c r="B64" s="1062"/>
      <c r="C64" s="1062"/>
      <c r="D64" s="1062"/>
      <c r="E64" s="1062"/>
      <c r="F64" s="1063"/>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1"/>
      <c r="B65" s="1062"/>
      <c r="C65" s="1062"/>
      <c r="D65" s="1062"/>
      <c r="E65" s="1062"/>
      <c r="F65" s="1063"/>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1"/>
      <c r="B66" s="1062"/>
      <c r="C66" s="1062"/>
      <c r="D66" s="1062"/>
      <c r="E66" s="1062"/>
      <c r="F66" s="1063"/>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3"/>
    </row>
    <row r="69" spans="1:50" ht="25.5" customHeight="1" x14ac:dyDescent="0.15">
      <c r="A69" s="1061"/>
      <c r="B69" s="1062"/>
      <c r="C69" s="1062"/>
      <c r="D69" s="1062"/>
      <c r="E69" s="1062"/>
      <c r="F69" s="1063"/>
      <c r="G69" s="845"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28"/>
      <c r="AC69" s="845"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61"/>
      <c r="B70" s="1062"/>
      <c r="C70" s="1062"/>
      <c r="D70" s="1062"/>
      <c r="E70" s="1062"/>
      <c r="F70" s="1063"/>
      <c r="G70" s="700"/>
      <c r="H70" s="701"/>
      <c r="I70" s="701"/>
      <c r="J70" s="701"/>
      <c r="K70" s="702"/>
      <c r="L70" s="694"/>
      <c r="M70" s="695"/>
      <c r="N70" s="695"/>
      <c r="O70" s="695"/>
      <c r="P70" s="695"/>
      <c r="Q70" s="695"/>
      <c r="R70" s="695"/>
      <c r="S70" s="695"/>
      <c r="T70" s="695"/>
      <c r="U70" s="695"/>
      <c r="V70" s="695"/>
      <c r="W70" s="695"/>
      <c r="X70" s="696"/>
      <c r="Y70" s="420"/>
      <c r="Z70" s="421"/>
      <c r="AA70" s="421"/>
      <c r="AB70" s="835"/>
      <c r="AC70" s="700"/>
      <c r="AD70" s="701"/>
      <c r="AE70" s="701"/>
      <c r="AF70" s="701"/>
      <c r="AG70" s="702"/>
      <c r="AH70" s="694"/>
      <c r="AI70" s="695"/>
      <c r="AJ70" s="695"/>
      <c r="AK70" s="695"/>
      <c r="AL70" s="695"/>
      <c r="AM70" s="695"/>
      <c r="AN70" s="695"/>
      <c r="AO70" s="695"/>
      <c r="AP70" s="695"/>
      <c r="AQ70" s="695"/>
      <c r="AR70" s="695"/>
      <c r="AS70" s="695"/>
      <c r="AT70" s="696"/>
      <c r="AU70" s="420"/>
      <c r="AV70" s="421"/>
      <c r="AW70" s="421"/>
      <c r="AX70" s="422"/>
    </row>
    <row r="71" spans="1:50" ht="24.75" customHeight="1" x14ac:dyDescent="0.15">
      <c r="A71" s="1061"/>
      <c r="B71" s="1062"/>
      <c r="C71" s="1062"/>
      <c r="D71" s="1062"/>
      <c r="E71" s="1062"/>
      <c r="F71" s="1063"/>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1"/>
      <c r="B72" s="1062"/>
      <c r="C72" s="1062"/>
      <c r="D72" s="1062"/>
      <c r="E72" s="1062"/>
      <c r="F72" s="1063"/>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1"/>
      <c r="B73" s="1062"/>
      <c r="C73" s="1062"/>
      <c r="D73" s="1062"/>
      <c r="E73" s="1062"/>
      <c r="F73" s="1063"/>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1"/>
      <c r="B74" s="1062"/>
      <c r="C74" s="1062"/>
      <c r="D74" s="1062"/>
      <c r="E74" s="1062"/>
      <c r="F74" s="1063"/>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1"/>
      <c r="B75" s="1062"/>
      <c r="C75" s="1062"/>
      <c r="D75" s="1062"/>
      <c r="E75" s="1062"/>
      <c r="F75" s="1063"/>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1"/>
      <c r="B76" s="1062"/>
      <c r="C76" s="1062"/>
      <c r="D76" s="1062"/>
      <c r="E76" s="1062"/>
      <c r="F76" s="1063"/>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1"/>
      <c r="B77" s="1062"/>
      <c r="C77" s="1062"/>
      <c r="D77" s="1062"/>
      <c r="E77" s="1062"/>
      <c r="F77" s="1063"/>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1"/>
      <c r="B78" s="1062"/>
      <c r="C78" s="1062"/>
      <c r="D78" s="1062"/>
      <c r="E78" s="1062"/>
      <c r="F78" s="1063"/>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1"/>
      <c r="B79" s="1062"/>
      <c r="C79" s="1062"/>
      <c r="D79" s="1062"/>
      <c r="E79" s="1062"/>
      <c r="F79" s="1063"/>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3"/>
    </row>
    <row r="82" spans="1:50" ht="24.75" customHeight="1" x14ac:dyDescent="0.15">
      <c r="A82" s="1061"/>
      <c r="B82" s="1062"/>
      <c r="C82" s="1062"/>
      <c r="D82" s="1062"/>
      <c r="E82" s="1062"/>
      <c r="F82" s="1063"/>
      <c r="G82" s="845"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28"/>
      <c r="AC82" s="845"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61"/>
      <c r="B83" s="1062"/>
      <c r="C83" s="1062"/>
      <c r="D83" s="1062"/>
      <c r="E83" s="1062"/>
      <c r="F83" s="1063"/>
      <c r="G83" s="700"/>
      <c r="H83" s="701"/>
      <c r="I83" s="701"/>
      <c r="J83" s="701"/>
      <c r="K83" s="702"/>
      <c r="L83" s="694"/>
      <c r="M83" s="695"/>
      <c r="N83" s="695"/>
      <c r="O83" s="695"/>
      <c r="P83" s="695"/>
      <c r="Q83" s="695"/>
      <c r="R83" s="695"/>
      <c r="S83" s="695"/>
      <c r="T83" s="695"/>
      <c r="U83" s="695"/>
      <c r="V83" s="695"/>
      <c r="W83" s="695"/>
      <c r="X83" s="696"/>
      <c r="Y83" s="420"/>
      <c r="Z83" s="421"/>
      <c r="AA83" s="421"/>
      <c r="AB83" s="835"/>
      <c r="AC83" s="700"/>
      <c r="AD83" s="701"/>
      <c r="AE83" s="701"/>
      <c r="AF83" s="701"/>
      <c r="AG83" s="702"/>
      <c r="AH83" s="694"/>
      <c r="AI83" s="695"/>
      <c r="AJ83" s="695"/>
      <c r="AK83" s="695"/>
      <c r="AL83" s="695"/>
      <c r="AM83" s="695"/>
      <c r="AN83" s="695"/>
      <c r="AO83" s="695"/>
      <c r="AP83" s="695"/>
      <c r="AQ83" s="695"/>
      <c r="AR83" s="695"/>
      <c r="AS83" s="695"/>
      <c r="AT83" s="696"/>
      <c r="AU83" s="420"/>
      <c r="AV83" s="421"/>
      <c r="AW83" s="421"/>
      <c r="AX83" s="422"/>
    </row>
    <row r="84" spans="1:50" ht="24.75" customHeight="1" x14ac:dyDescent="0.15">
      <c r="A84" s="1061"/>
      <c r="B84" s="1062"/>
      <c r="C84" s="1062"/>
      <c r="D84" s="1062"/>
      <c r="E84" s="1062"/>
      <c r="F84" s="1063"/>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1"/>
      <c r="B85" s="1062"/>
      <c r="C85" s="1062"/>
      <c r="D85" s="1062"/>
      <c r="E85" s="1062"/>
      <c r="F85" s="1063"/>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1"/>
      <c r="B86" s="1062"/>
      <c r="C86" s="1062"/>
      <c r="D86" s="1062"/>
      <c r="E86" s="1062"/>
      <c r="F86" s="1063"/>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1"/>
      <c r="B87" s="1062"/>
      <c r="C87" s="1062"/>
      <c r="D87" s="1062"/>
      <c r="E87" s="1062"/>
      <c r="F87" s="1063"/>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1"/>
      <c r="B88" s="1062"/>
      <c r="C88" s="1062"/>
      <c r="D88" s="1062"/>
      <c r="E88" s="1062"/>
      <c r="F88" s="1063"/>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1"/>
      <c r="B89" s="1062"/>
      <c r="C89" s="1062"/>
      <c r="D89" s="1062"/>
      <c r="E89" s="1062"/>
      <c r="F89" s="1063"/>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1"/>
      <c r="B90" s="1062"/>
      <c r="C90" s="1062"/>
      <c r="D90" s="1062"/>
      <c r="E90" s="1062"/>
      <c r="F90" s="1063"/>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1"/>
      <c r="B91" s="1062"/>
      <c r="C91" s="1062"/>
      <c r="D91" s="1062"/>
      <c r="E91" s="1062"/>
      <c r="F91" s="1063"/>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1"/>
      <c r="B92" s="1062"/>
      <c r="C92" s="1062"/>
      <c r="D92" s="1062"/>
      <c r="E92" s="1062"/>
      <c r="F92" s="1063"/>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3"/>
    </row>
    <row r="95" spans="1:50" ht="24.75" customHeight="1" x14ac:dyDescent="0.15">
      <c r="A95" s="1061"/>
      <c r="B95" s="1062"/>
      <c r="C95" s="1062"/>
      <c r="D95" s="1062"/>
      <c r="E95" s="1062"/>
      <c r="F95" s="1063"/>
      <c r="G95" s="845"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28"/>
      <c r="AC95" s="845"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61"/>
      <c r="B96" s="1062"/>
      <c r="C96" s="1062"/>
      <c r="D96" s="1062"/>
      <c r="E96" s="1062"/>
      <c r="F96" s="1063"/>
      <c r="G96" s="700"/>
      <c r="H96" s="701"/>
      <c r="I96" s="701"/>
      <c r="J96" s="701"/>
      <c r="K96" s="702"/>
      <c r="L96" s="694"/>
      <c r="M96" s="695"/>
      <c r="N96" s="695"/>
      <c r="O96" s="695"/>
      <c r="P96" s="695"/>
      <c r="Q96" s="695"/>
      <c r="R96" s="695"/>
      <c r="S96" s="695"/>
      <c r="T96" s="695"/>
      <c r="U96" s="695"/>
      <c r="V96" s="695"/>
      <c r="W96" s="695"/>
      <c r="X96" s="696"/>
      <c r="Y96" s="420"/>
      <c r="Z96" s="421"/>
      <c r="AA96" s="421"/>
      <c r="AB96" s="835"/>
      <c r="AC96" s="700"/>
      <c r="AD96" s="701"/>
      <c r="AE96" s="701"/>
      <c r="AF96" s="701"/>
      <c r="AG96" s="702"/>
      <c r="AH96" s="694"/>
      <c r="AI96" s="695"/>
      <c r="AJ96" s="695"/>
      <c r="AK96" s="695"/>
      <c r="AL96" s="695"/>
      <c r="AM96" s="695"/>
      <c r="AN96" s="695"/>
      <c r="AO96" s="695"/>
      <c r="AP96" s="695"/>
      <c r="AQ96" s="695"/>
      <c r="AR96" s="695"/>
      <c r="AS96" s="695"/>
      <c r="AT96" s="696"/>
      <c r="AU96" s="420"/>
      <c r="AV96" s="421"/>
      <c r="AW96" s="421"/>
      <c r="AX96" s="422"/>
    </row>
    <row r="97" spans="1:50" ht="24.75" customHeight="1" x14ac:dyDescent="0.15">
      <c r="A97" s="1061"/>
      <c r="B97" s="1062"/>
      <c r="C97" s="1062"/>
      <c r="D97" s="1062"/>
      <c r="E97" s="1062"/>
      <c r="F97" s="1063"/>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1"/>
      <c r="B98" s="1062"/>
      <c r="C98" s="1062"/>
      <c r="D98" s="1062"/>
      <c r="E98" s="1062"/>
      <c r="F98" s="1063"/>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1"/>
      <c r="B99" s="1062"/>
      <c r="C99" s="1062"/>
      <c r="D99" s="1062"/>
      <c r="E99" s="1062"/>
      <c r="F99" s="1063"/>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1"/>
      <c r="B100" s="1062"/>
      <c r="C100" s="1062"/>
      <c r="D100" s="1062"/>
      <c r="E100" s="1062"/>
      <c r="F100" s="1063"/>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1"/>
      <c r="B101" s="1062"/>
      <c r="C101" s="1062"/>
      <c r="D101" s="1062"/>
      <c r="E101" s="1062"/>
      <c r="F101" s="1063"/>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1"/>
      <c r="B102" s="1062"/>
      <c r="C102" s="1062"/>
      <c r="D102" s="1062"/>
      <c r="E102" s="1062"/>
      <c r="F102" s="1063"/>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1"/>
      <c r="B103" s="1062"/>
      <c r="C103" s="1062"/>
      <c r="D103" s="1062"/>
      <c r="E103" s="1062"/>
      <c r="F103" s="1063"/>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1"/>
      <c r="B104" s="1062"/>
      <c r="C104" s="1062"/>
      <c r="D104" s="1062"/>
      <c r="E104" s="1062"/>
      <c r="F104" s="1063"/>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1"/>
      <c r="B105" s="1062"/>
      <c r="C105" s="1062"/>
      <c r="D105" s="1062"/>
      <c r="E105" s="1062"/>
      <c r="F105" s="1063"/>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3"/>
    </row>
    <row r="109" spans="1:50" ht="24.75" customHeight="1" x14ac:dyDescent="0.15">
      <c r="A109" s="1061"/>
      <c r="B109" s="1062"/>
      <c r="C109" s="1062"/>
      <c r="D109" s="1062"/>
      <c r="E109" s="1062"/>
      <c r="F109" s="1063"/>
      <c r="G109" s="845"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28"/>
      <c r="AC109" s="845"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61"/>
      <c r="B110" s="1062"/>
      <c r="C110" s="1062"/>
      <c r="D110" s="1062"/>
      <c r="E110" s="1062"/>
      <c r="F110" s="1063"/>
      <c r="G110" s="700"/>
      <c r="H110" s="701"/>
      <c r="I110" s="701"/>
      <c r="J110" s="701"/>
      <c r="K110" s="702"/>
      <c r="L110" s="694"/>
      <c r="M110" s="695"/>
      <c r="N110" s="695"/>
      <c r="O110" s="695"/>
      <c r="P110" s="695"/>
      <c r="Q110" s="695"/>
      <c r="R110" s="695"/>
      <c r="S110" s="695"/>
      <c r="T110" s="695"/>
      <c r="U110" s="695"/>
      <c r="V110" s="695"/>
      <c r="W110" s="695"/>
      <c r="X110" s="696"/>
      <c r="Y110" s="420"/>
      <c r="Z110" s="421"/>
      <c r="AA110" s="421"/>
      <c r="AB110" s="835"/>
      <c r="AC110" s="700"/>
      <c r="AD110" s="701"/>
      <c r="AE110" s="701"/>
      <c r="AF110" s="701"/>
      <c r="AG110" s="702"/>
      <c r="AH110" s="694"/>
      <c r="AI110" s="695"/>
      <c r="AJ110" s="695"/>
      <c r="AK110" s="695"/>
      <c r="AL110" s="695"/>
      <c r="AM110" s="695"/>
      <c r="AN110" s="695"/>
      <c r="AO110" s="695"/>
      <c r="AP110" s="695"/>
      <c r="AQ110" s="695"/>
      <c r="AR110" s="695"/>
      <c r="AS110" s="695"/>
      <c r="AT110" s="696"/>
      <c r="AU110" s="420"/>
      <c r="AV110" s="421"/>
      <c r="AW110" s="421"/>
      <c r="AX110" s="422"/>
    </row>
    <row r="111" spans="1:50" ht="24.75" customHeight="1" x14ac:dyDescent="0.15">
      <c r="A111" s="1061"/>
      <c r="B111" s="1062"/>
      <c r="C111" s="1062"/>
      <c r="D111" s="1062"/>
      <c r="E111" s="1062"/>
      <c r="F111" s="1063"/>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1"/>
      <c r="B112" s="1062"/>
      <c r="C112" s="1062"/>
      <c r="D112" s="1062"/>
      <c r="E112" s="1062"/>
      <c r="F112" s="1063"/>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1"/>
      <c r="B113" s="1062"/>
      <c r="C113" s="1062"/>
      <c r="D113" s="1062"/>
      <c r="E113" s="1062"/>
      <c r="F113" s="1063"/>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1"/>
      <c r="B114" s="1062"/>
      <c r="C114" s="1062"/>
      <c r="D114" s="1062"/>
      <c r="E114" s="1062"/>
      <c r="F114" s="1063"/>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1"/>
      <c r="B115" s="1062"/>
      <c r="C115" s="1062"/>
      <c r="D115" s="1062"/>
      <c r="E115" s="1062"/>
      <c r="F115" s="1063"/>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1"/>
      <c r="B116" s="1062"/>
      <c r="C116" s="1062"/>
      <c r="D116" s="1062"/>
      <c r="E116" s="1062"/>
      <c r="F116" s="1063"/>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1"/>
      <c r="B117" s="1062"/>
      <c r="C117" s="1062"/>
      <c r="D117" s="1062"/>
      <c r="E117" s="1062"/>
      <c r="F117" s="1063"/>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1"/>
      <c r="B118" s="1062"/>
      <c r="C118" s="1062"/>
      <c r="D118" s="1062"/>
      <c r="E118" s="1062"/>
      <c r="F118" s="1063"/>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1"/>
      <c r="B119" s="1062"/>
      <c r="C119" s="1062"/>
      <c r="D119" s="1062"/>
      <c r="E119" s="1062"/>
      <c r="F119" s="1063"/>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3"/>
    </row>
    <row r="122" spans="1:50" ht="25.5" customHeight="1" x14ac:dyDescent="0.15">
      <c r="A122" s="1061"/>
      <c r="B122" s="1062"/>
      <c r="C122" s="1062"/>
      <c r="D122" s="1062"/>
      <c r="E122" s="1062"/>
      <c r="F122" s="1063"/>
      <c r="G122" s="845"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28"/>
      <c r="AC122" s="845"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61"/>
      <c r="B123" s="1062"/>
      <c r="C123" s="1062"/>
      <c r="D123" s="1062"/>
      <c r="E123" s="1062"/>
      <c r="F123" s="1063"/>
      <c r="G123" s="700"/>
      <c r="H123" s="701"/>
      <c r="I123" s="701"/>
      <c r="J123" s="701"/>
      <c r="K123" s="702"/>
      <c r="L123" s="694"/>
      <c r="M123" s="695"/>
      <c r="N123" s="695"/>
      <c r="O123" s="695"/>
      <c r="P123" s="695"/>
      <c r="Q123" s="695"/>
      <c r="R123" s="695"/>
      <c r="S123" s="695"/>
      <c r="T123" s="695"/>
      <c r="U123" s="695"/>
      <c r="V123" s="695"/>
      <c r="W123" s="695"/>
      <c r="X123" s="696"/>
      <c r="Y123" s="420"/>
      <c r="Z123" s="421"/>
      <c r="AA123" s="421"/>
      <c r="AB123" s="835"/>
      <c r="AC123" s="700"/>
      <c r="AD123" s="701"/>
      <c r="AE123" s="701"/>
      <c r="AF123" s="701"/>
      <c r="AG123" s="702"/>
      <c r="AH123" s="694"/>
      <c r="AI123" s="695"/>
      <c r="AJ123" s="695"/>
      <c r="AK123" s="695"/>
      <c r="AL123" s="695"/>
      <c r="AM123" s="695"/>
      <c r="AN123" s="695"/>
      <c r="AO123" s="695"/>
      <c r="AP123" s="695"/>
      <c r="AQ123" s="695"/>
      <c r="AR123" s="695"/>
      <c r="AS123" s="695"/>
      <c r="AT123" s="696"/>
      <c r="AU123" s="420"/>
      <c r="AV123" s="421"/>
      <c r="AW123" s="421"/>
      <c r="AX123" s="422"/>
    </row>
    <row r="124" spans="1:50" ht="24.75" customHeight="1" x14ac:dyDescent="0.15">
      <c r="A124" s="1061"/>
      <c r="B124" s="1062"/>
      <c r="C124" s="1062"/>
      <c r="D124" s="1062"/>
      <c r="E124" s="1062"/>
      <c r="F124" s="1063"/>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1"/>
      <c r="B125" s="1062"/>
      <c r="C125" s="1062"/>
      <c r="D125" s="1062"/>
      <c r="E125" s="1062"/>
      <c r="F125" s="1063"/>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1"/>
      <c r="B126" s="1062"/>
      <c r="C126" s="1062"/>
      <c r="D126" s="1062"/>
      <c r="E126" s="1062"/>
      <c r="F126" s="1063"/>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1"/>
      <c r="B127" s="1062"/>
      <c r="C127" s="1062"/>
      <c r="D127" s="1062"/>
      <c r="E127" s="1062"/>
      <c r="F127" s="1063"/>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1"/>
      <c r="B128" s="1062"/>
      <c r="C128" s="1062"/>
      <c r="D128" s="1062"/>
      <c r="E128" s="1062"/>
      <c r="F128" s="1063"/>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1"/>
      <c r="B129" s="1062"/>
      <c r="C129" s="1062"/>
      <c r="D129" s="1062"/>
      <c r="E129" s="1062"/>
      <c r="F129" s="1063"/>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1"/>
      <c r="B130" s="1062"/>
      <c r="C130" s="1062"/>
      <c r="D130" s="1062"/>
      <c r="E130" s="1062"/>
      <c r="F130" s="1063"/>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1"/>
      <c r="B131" s="1062"/>
      <c r="C131" s="1062"/>
      <c r="D131" s="1062"/>
      <c r="E131" s="1062"/>
      <c r="F131" s="1063"/>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1"/>
      <c r="B132" s="1062"/>
      <c r="C132" s="1062"/>
      <c r="D132" s="1062"/>
      <c r="E132" s="1062"/>
      <c r="F132" s="1063"/>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3"/>
    </row>
    <row r="135" spans="1:50" ht="24.75" customHeight="1" x14ac:dyDescent="0.15">
      <c r="A135" s="1061"/>
      <c r="B135" s="1062"/>
      <c r="C135" s="1062"/>
      <c r="D135" s="1062"/>
      <c r="E135" s="1062"/>
      <c r="F135" s="1063"/>
      <c r="G135" s="845"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28"/>
      <c r="AC135" s="845"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61"/>
      <c r="B136" s="1062"/>
      <c r="C136" s="1062"/>
      <c r="D136" s="1062"/>
      <c r="E136" s="1062"/>
      <c r="F136" s="1063"/>
      <c r="G136" s="700"/>
      <c r="H136" s="701"/>
      <c r="I136" s="701"/>
      <c r="J136" s="701"/>
      <c r="K136" s="702"/>
      <c r="L136" s="694"/>
      <c r="M136" s="695"/>
      <c r="N136" s="695"/>
      <c r="O136" s="695"/>
      <c r="P136" s="695"/>
      <c r="Q136" s="695"/>
      <c r="R136" s="695"/>
      <c r="S136" s="695"/>
      <c r="T136" s="695"/>
      <c r="U136" s="695"/>
      <c r="V136" s="695"/>
      <c r="W136" s="695"/>
      <c r="X136" s="696"/>
      <c r="Y136" s="420"/>
      <c r="Z136" s="421"/>
      <c r="AA136" s="421"/>
      <c r="AB136" s="835"/>
      <c r="AC136" s="700"/>
      <c r="AD136" s="701"/>
      <c r="AE136" s="701"/>
      <c r="AF136" s="701"/>
      <c r="AG136" s="702"/>
      <c r="AH136" s="694"/>
      <c r="AI136" s="695"/>
      <c r="AJ136" s="695"/>
      <c r="AK136" s="695"/>
      <c r="AL136" s="695"/>
      <c r="AM136" s="695"/>
      <c r="AN136" s="695"/>
      <c r="AO136" s="695"/>
      <c r="AP136" s="695"/>
      <c r="AQ136" s="695"/>
      <c r="AR136" s="695"/>
      <c r="AS136" s="695"/>
      <c r="AT136" s="696"/>
      <c r="AU136" s="420"/>
      <c r="AV136" s="421"/>
      <c r="AW136" s="421"/>
      <c r="AX136" s="422"/>
    </row>
    <row r="137" spans="1:50" ht="24.75" customHeight="1" x14ac:dyDescent="0.15">
      <c r="A137" s="1061"/>
      <c r="B137" s="1062"/>
      <c r="C137" s="1062"/>
      <c r="D137" s="1062"/>
      <c r="E137" s="1062"/>
      <c r="F137" s="1063"/>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1"/>
      <c r="B138" s="1062"/>
      <c r="C138" s="1062"/>
      <c r="D138" s="1062"/>
      <c r="E138" s="1062"/>
      <c r="F138" s="1063"/>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1"/>
      <c r="B139" s="1062"/>
      <c r="C139" s="1062"/>
      <c r="D139" s="1062"/>
      <c r="E139" s="1062"/>
      <c r="F139" s="1063"/>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1"/>
      <c r="B140" s="1062"/>
      <c r="C140" s="1062"/>
      <c r="D140" s="1062"/>
      <c r="E140" s="1062"/>
      <c r="F140" s="1063"/>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1"/>
      <c r="B141" s="1062"/>
      <c r="C141" s="1062"/>
      <c r="D141" s="1062"/>
      <c r="E141" s="1062"/>
      <c r="F141" s="1063"/>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1"/>
      <c r="B142" s="1062"/>
      <c r="C142" s="1062"/>
      <c r="D142" s="1062"/>
      <c r="E142" s="1062"/>
      <c r="F142" s="1063"/>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1"/>
      <c r="B143" s="1062"/>
      <c r="C143" s="1062"/>
      <c r="D143" s="1062"/>
      <c r="E143" s="1062"/>
      <c r="F143" s="1063"/>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1"/>
      <c r="B144" s="1062"/>
      <c r="C144" s="1062"/>
      <c r="D144" s="1062"/>
      <c r="E144" s="1062"/>
      <c r="F144" s="1063"/>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1"/>
      <c r="B145" s="1062"/>
      <c r="C145" s="1062"/>
      <c r="D145" s="1062"/>
      <c r="E145" s="1062"/>
      <c r="F145" s="1063"/>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3"/>
    </row>
    <row r="148" spans="1:50" ht="24.75" customHeight="1" x14ac:dyDescent="0.15">
      <c r="A148" s="1061"/>
      <c r="B148" s="1062"/>
      <c r="C148" s="1062"/>
      <c r="D148" s="1062"/>
      <c r="E148" s="1062"/>
      <c r="F148" s="1063"/>
      <c r="G148" s="845"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28"/>
      <c r="AC148" s="845"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61"/>
      <c r="B149" s="1062"/>
      <c r="C149" s="1062"/>
      <c r="D149" s="1062"/>
      <c r="E149" s="1062"/>
      <c r="F149" s="1063"/>
      <c r="G149" s="700"/>
      <c r="H149" s="701"/>
      <c r="I149" s="701"/>
      <c r="J149" s="701"/>
      <c r="K149" s="702"/>
      <c r="L149" s="694"/>
      <c r="M149" s="695"/>
      <c r="N149" s="695"/>
      <c r="O149" s="695"/>
      <c r="P149" s="695"/>
      <c r="Q149" s="695"/>
      <c r="R149" s="695"/>
      <c r="S149" s="695"/>
      <c r="T149" s="695"/>
      <c r="U149" s="695"/>
      <c r="V149" s="695"/>
      <c r="W149" s="695"/>
      <c r="X149" s="696"/>
      <c r="Y149" s="420"/>
      <c r="Z149" s="421"/>
      <c r="AA149" s="421"/>
      <c r="AB149" s="835"/>
      <c r="AC149" s="700"/>
      <c r="AD149" s="701"/>
      <c r="AE149" s="701"/>
      <c r="AF149" s="701"/>
      <c r="AG149" s="702"/>
      <c r="AH149" s="694"/>
      <c r="AI149" s="695"/>
      <c r="AJ149" s="695"/>
      <c r="AK149" s="695"/>
      <c r="AL149" s="695"/>
      <c r="AM149" s="695"/>
      <c r="AN149" s="695"/>
      <c r="AO149" s="695"/>
      <c r="AP149" s="695"/>
      <c r="AQ149" s="695"/>
      <c r="AR149" s="695"/>
      <c r="AS149" s="695"/>
      <c r="AT149" s="696"/>
      <c r="AU149" s="420"/>
      <c r="AV149" s="421"/>
      <c r="AW149" s="421"/>
      <c r="AX149" s="422"/>
    </row>
    <row r="150" spans="1:50" ht="24.75" customHeight="1" x14ac:dyDescent="0.15">
      <c r="A150" s="1061"/>
      <c r="B150" s="1062"/>
      <c r="C150" s="1062"/>
      <c r="D150" s="1062"/>
      <c r="E150" s="1062"/>
      <c r="F150" s="1063"/>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1"/>
      <c r="B151" s="1062"/>
      <c r="C151" s="1062"/>
      <c r="D151" s="1062"/>
      <c r="E151" s="1062"/>
      <c r="F151" s="1063"/>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1"/>
      <c r="B152" s="1062"/>
      <c r="C152" s="1062"/>
      <c r="D152" s="1062"/>
      <c r="E152" s="1062"/>
      <c r="F152" s="1063"/>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1"/>
      <c r="B153" s="1062"/>
      <c r="C153" s="1062"/>
      <c r="D153" s="1062"/>
      <c r="E153" s="1062"/>
      <c r="F153" s="1063"/>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1"/>
      <c r="B154" s="1062"/>
      <c r="C154" s="1062"/>
      <c r="D154" s="1062"/>
      <c r="E154" s="1062"/>
      <c r="F154" s="1063"/>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1"/>
      <c r="B155" s="1062"/>
      <c r="C155" s="1062"/>
      <c r="D155" s="1062"/>
      <c r="E155" s="1062"/>
      <c r="F155" s="1063"/>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1"/>
      <c r="B156" s="1062"/>
      <c r="C156" s="1062"/>
      <c r="D156" s="1062"/>
      <c r="E156" s="1062"/>
      <c r="F156" s="1063"/>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1"/>
      <c r="B157" s="1062"/>
      <c r="C157" s="1062"/>
      <c r="D157" s="1062"/>
      <c r="E157" s="1062"/>
      <c r="F157" s="1063"/>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1"/>
      <c r="B158" s="1062"/>
      <c r="C158" s="1062"/>
      <c r="D158" s="1062"/>
      <c r="E158" s="1062"/>
      <c r="F158" s="1063"/>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3"/>
    </row>
    <row r="162" spans="1:50" ht="24.75" customHeight="1" x14ac:dyDescent="0.15">
      <c r="A162" s="1061"/>
      <c r="B162" s="1062"/>
      <c r="C162" s="1062"/>
      <c r="D162" s="1062"/>
      <c r="E162" s="1062"/>
      <c r="F162" s="1063"/>
      <c r="G162" s="845"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28"/>
      <c r="AC162" s="845"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61"/>
      <c r="B163" s="1062"/>
      <c r="C163" s="1062"/>
      <c r="D163" s="1062"/>
      <c r="E163" s="1062"/>
      <c r="F163" s="1063"/>
      <c r="G163" s="700"/>
      <c r="H163" s="701"/>
      <c r="I163" s="701"/>
      <c r="J163" s="701"/>
      <c r="K163" s="702"/>
      <c r="L163" s="694"/>
      <c r="M163" s="695"/>
      <c r="N163" s="695"/>
      <c r="O163" s="695"/>
      <c r="P163" s="695"/>
      <c r="Q163" s="695"/>
      <c r="R163" s="695"/>
      <c r="S163" s="695"/>
      <c r="T163" s="695"/>
      <c r="U163" s="695"/>
      <c r="V163" s="695"/>
      <c r="W163" s="695"/>
      <c r="X163" s="696"/>
      <c r="Y163" s="420"/>
      <c r="Z163" s="421"/>
      <c r="AA163" s="421"/>
      <c r="AB163" s="835"/>
      <c r="AC163" s="700"/>
      <c r="AD163" s="701"/>
      <c r="AE163" s="701"/>
      <c r="AF163" s="701"/>
      <c r="AG163" s="702"/>
      <c r="AH163" s="694"/>
      <c r="AI163" s="695"/>
      <c r="AJ163" s="695"/>
      <c r="AK163" s="695"/>
      <c r="AL163" s="695"/>
      <c r="AM163" s="695"/>
      <c r="AN163" s="695"/>
      <c r="AO163" s="695"/>
      <c r="AP163" s="695"/>
      <c r="AQ163" s="695"/>
      <c r="AR163" s="695"/>
      <c r="AS163" s="695"/>
      <c r="AT163" s="696"/>
      <c r="AU163" s="420"/>
      <c r="AV163" s="421"/>
      <c r="AW163" s="421"/>
      <c r="AX163" s="422"/>
    </row>
    <row r="164" spans="1:50" ht="24.75" customHeight="1" x14ac:dyDescent="0.15">
      <c r="A164" s="1061"/>
      <c r="B164" s="1062"/>
      <c r="C164" s="1062"/>
      <c r="D164" s="1062"/>
      <c r="E164" s="1062"/>
      <c r="F164" s="1063"/>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1"/>
      <c r="B165" s="1062"/>
      <c r="C165" s="1062"/>
      <c r="D165" s="1062"/>
      <c r="E165" s="1062"/>
      <c r="F165" s="1063"/>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1"/>
      <c r="B166" s="1062"/>
      <c r="C166" s="1062"/>
      <c r="D166" s="1062"/>
      <c r="E166" s="1062"/>
      <c r="F166" s="1063"/>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1"/>
      <c r="B167" s="1062"/>
      <c r="C167" s="1062"/>
      <c r="D167" s="1062"/>
      <c r="E167" s="1062"/>
      <c r="F167" s="1063"/>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1"/>
      <c r="B168" s="1062"/>
      <c r="C168" s="1062"/>
      <c r="D168" s="1062"/>
      <c r="E168" s="1062"/>
      <c r="F168" s="1063"/>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1"/>
      <c r="B169" s="1062"/>
      <c r="C169" s="1062"/>
      <c r="D169" s="1062"/>
      <c r="E169" s="1062"/>
      <c r="F169" s="1063"/>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1"/>
      <c r="B170" s="1062"/>
      <c r="C170" s="1062"/>
      <c r="D170" s="1062"/>
      <c r="E170" s="1062"/>
      <c r="F170" s="1063"/>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1"/>
      <c r="B171" s="1062"/>
      <c r="C171" s="1062"/>
      <c r="D171" s="1062"/>
      <c r="E171" s="1062"/>
      <c r="F171" s="1063"/>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1"/>
      <c r="B172" s="1062"/>
      <c r="C172" s="1062"/>
      <c r="D172" s="1062"/>
      <c r="E172" s="1062"/>
      <c r="F172" s="1063"/>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3"/>
    </row>
    <row r="175" spans="1:50" ht="25.5" customHeight="1" x14ac:dyDescent="0.15">
      <c r="A175" s="1061"/>
      <c r="B175" s="1062"/>
      <c r="C175" s="1062"/>
      <c r="D175" s="1062"/>
      <c r="E175" s="1062"/>
      <c r="F175" s="1063"/>
      <c r="G175" s="845"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28"/>
      <c r="AC175" s="845"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61"/>
      <c r="B176" s="1062"/>
      <c r="C176" s="1062"/>
      <c r="D176" s="1062"/>
      <c r="E176" s="1062"/>
      <c r="F176" s="1063"/>
      <c r="G176" s="700"/>
      <c r="H176" s="701"/>
      <c r="I176" s="701"/>
      <c r="J176" s="701"/>
      <c r="K176" s="702"/>
      <c r="L176" s="694"/>
      <c r="M176" s="695"/>
      <c r="N176" s="695"/>
      <c r="O176" s="695"/>
      <c r="P176" s="695"/>
      <c r="Q176" s="695"/>
      <c r="R176" s="695"/>
      <c r="S176" s="695"/>
      <c r="T176" s="695"/>
      <c r="U176" s="695"/>
      <c r="V176" s="695"/>
      <c r="W176" s="695"/>
      <c r="X176" s="696"/>
      <c r="Y176" s="420"/>
      <c r="Z176" s="421"/>
      <c r="AA176" s="421"/>
      <c r="AB176" s="835"/>
      <c r="AC176" s="700"/>
      <c r="AD176" s="701"/>
      <c r="AE176" s="701"/>
      <c r="AF176" s="701"/>
      <c r="AG176" s="702"/>
      <c r="AH176" s="694"/>
      <c r="AI176" s="695"/>
      <c r="AJ176" s="695"/>
      <c r="AK176" s="695"/>
      <c r="AL176" s="695"/>
      <c r="AM176" s="695"/>
      <c r="AN176" s="695"/>
      <c r="AO176" s="695"/>
      <c r="AP176" s="695"/>
      <c r="AQ176" s="695"/>
      <c r="AR176" s="695"/>
      <c r="AS176" s="695"/>
      <c r="AT176" s="696"/>
      <c r="AU176" s="420"/>
      <c r="AV176" s="421"/>
      <c r="AW176" s="421"/>
      <c r="AX176" s="422"/>
    </row>
    <row r="177" spans="1:50" ht="24.75" customHeight="1" x14ac:dyDescent="0.15">
      <c r="A177" s="1061"/>
      <c r="B177" s="1062"/>
      <c r="C177" s="1062"/>
      <c r="D177" s="1062"/>
      <c r="E177" s="1062"/>
      <c r="F177" s="1063"/>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1"/>
      <c r="B178" s="1062"/>
      <c r="C178" s="1062"/>
      <c r="D178" s="1062"/>
      <c r="E178" s="1062"/>
      <c r="F178" s="1063"/>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1"/>
      <c r="B179" s="1062"/>
      <c r="C179" s="1062"/>
      <c r="D179" s="1062"/>
      <c r="E179" s="1062"/>
      <c r="F179" s="1063"/>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1"/>
      <c r="B180" s="1062"/>
      <c r="C180" s="1062"/>
      <c r="D180" s="1062"/>
      <c r="E180" s="1062"/>
      <c r="F180" s="1063"/>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1"/>
      <c r="B181" s="1062"/>
      <c r="C181" s="1062"/>
      <c r="D181" s="1062"/>
      <c r="E181" s="1062"/>
      <c r="F181" s="1063"/>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1"/>
      <c r="B182" s="1062"/>
      <c r="C182" s="1062"/>
      <c r="D182" s="1062"/>
      <c r="E182" s="1062"/>
      <c r="F182" s="1063"/>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1"/>
      <c r="B183" s="1062"/>
      <c r="C183" s="1062"/>
      <c r="D183" s="1062"/>
      <c r="E183" s="1062"/>
      <c r="F183" s="1063"/>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1"/>
      <c r="B184" s="1062"/>
      <c r="C184" s="1062"/>
      <c r="D184" s="1062"/>
      <c r="E184" s="1062"/>
      <c r="F184" s="1063"/>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1"/>
      <c r="B185" s="1062"/>
      <c r="C185" s="1062"/>
      <c r="D185" s="1062"/>
      <c r="E185" s="1062"/>
      <c r="F185" s="1063"/>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3"/>
    </row>
    <row r="188" spans="1:50" ht="24.75" customHeight="1" x14ac:dyDescent="0.15">
      <c r="A188" s="1061"/>
      <c r="B188" s="1062"/>
      <c r="C188" s="1062"/>
      <c r="D188" s="1062"/>
      <c r="E188" s="1062"/>
      <c r="F188" s="1063"/>
      <c r="G188" s="845"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28"/>
      <c r="AC188" s="845"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61"/>
      <c r="B189" s="1062"/>
      <c r="C189" s="1062"/>
      <c r="D189" s="1062"/>
      <c r="E189" s="1062"/>
      <c r="F189" s="1063"/>
      <c r="G189" s="700"/>
      <c r="H189" s="701"/>
      <c r="I189" s="701"/>
      <c r="J189" s="701"/>
      <c r="K189" s="702"/>
      <c r="L189" s="694"/>
      <c r="M189" s="695"/>
      <c r="N189" s="695"/>
      <c r="O189" s="695"/>
      <c r="P189" s="695"/>
      <c r="Q189" s="695"/>
      <c r="R189" s="695"/>
      <c r="S189" s="695"/>
      <c r="T189" s="695"/>
      <c r="U189" s="695"/>
      <c r="V189" s="695"/>
      <c r="W189" s="695"/>
      <c r="X189" s="696"/>
      <c r="Y189" s="420"/>
      <c r="Z189" s="421"/>
      <c r="AA189" s="421"/>
      <c r="AB189" s="835"/>
      <c r="AC189" s="700"/>
      <c r="AD189" s="701"/>
      <c r="AE189" s="701"/>
      <c r="AF189" s="701"/>
      <c r="AG189" s="702"/>
      <c r="AH189" s="694"/>
      <c r="AI189" s="695"/>
      <c r="AJ189" s="695"/>
      <c r="AK189" s="695"/>
      <c r="AL189" s="695"/>
      <c r="AM189" s="695"/>
      <c r="AN189" s="695"/>
      <c r="AO189" s="695"/>
      <c r="AP189" s="695"/>
      <c r="AQ189" s="695"/>
      <c r="AR189" s="695"/>
      <c r="AS189" s="695"/>
      <c r="AT189" s="696"/>
      <c r="AU189" s="420"/>
      <c r="AV189" s="421"/>
      <c r="AW189" s="421"/>
      <c r="AX189" s="422"/>
    </row>
    <row r="190" spans="1:50" ht="24.75" customHeight="1" x14ac:dyDescent="0.15">
      <c r="A190" s="1061"/>
      <c r="B190" s="1062"/>
      <c r="C190" s="1062"/>
      <c r="D190" s="1062"/>
      <c r="E190" s="1062"/>
      <c r="F190" s="1063"/>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1"/>
      <c r="B191" s="1062"/>
      <c r="C191" s="1062"/>
      <c r="D191" s="1062"/>
      <c r="E191" s="1062"/>
      <c r="F191" s="1063"/>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1"/>
      <c r="B192" s="1062"/>
      <c r="C192" s="1062"/>
      <c r="D192" s="1062"/>
      <c r="E192" s="1062"/>
      <c r="F192" s="1063"/>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1"/>
      <c r="B193" s="1062"/>
      <c r="C193" s="1062"/>
      <c r="D193" s="1062"/>
      <c r="E193" s="1062"/>
      <c r="F193" s="1063"/>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1"/>
      <c r="B194" s="1062"/>
      <c r="C194" s="1062"/>
      <c r="D194" s="1062"/>
      <c r="E194" s="1062"/>
      <c r="F194" s="1063"/>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1"/>
      <c r="B195" s="1062"/>
      <c r="C195" s="1062"/>
      <c r="D195" s="1062"/>
      <c r="E195" s="1062"/>
      <c r="F195" s="1063"/>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1"/>
      <c r="B196" s="1062"/>
      <c r="C196" s="1062"/>
      <c r="D196" s="1062"/>
      <c r="E196" s="1062"/>
      <c r="F196" s="1063"/>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1"/>
      <c r="B197" s="1062"/>
      <c r="C197" s="1062"/>
      <c r="D197" s="1062"/>
      <c r="E197" s="1062"/>
      <c r="F197" s="1063"/>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1"/>
      <c r="B198" s="1062"/>
      <c r="C198" s="1062"/>
      <c r="D198" s="1062"/>
      <c r="E198" s="1062"/>
      <c r="F198" s="1063"/>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3"/>
    </row>
    <row r="201" spans="1:50" ht="24.75" customHeight="1" x14ac:dyDescent="0.15">
      <c r="A201" s="1061"/>
      <c r="B201" s="1062"/>
      <c r="C201" s="1062"/>
      <c r="D201" s="1062"/>
      <c r="E201" s="1062"/>
      <c r="F201" s="1063"/>
      <c r="G201" s="845"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28"/>
      <c r="AC201" s="845"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61"/>
      <c r="B202" s="1062"/>
      <c r="C202" s="1062"/>
      <c r="D202" s="1062"/>
      <c r="E202" s="1062"/>
      <c r="F202" s="1063"/>
      <c r="G202" s="700"/>
      <c r="H202" s="701"/>
      <c r="I202" s="701"/>
      <c r="J202" s="701"/>
      <c r="K202" s="702"/>
      <c r="L202" s="694"/>
      <c r="M202" s="695"/>
      <c r="N202" s="695"/>
      <c r="O202" s="695"/>
      <c r="P202" s="695"/>
      <c r="Q202" s="695"/>
      <c r="R202" s="695"/>
      <c r="S202" s="695"/>
      <c r="T202" s="695"/>
      <c r="U202" s="695"/>
      <c r="V202" s="695"/>
      <c r="W202" s="695"/>
      <c r="X202" s="696"/>
      <c r="Y202" s="420"/>
      <c r="Z202" s="421"/>
      <c r="AA202" s="421"/>
      <c r="AB202" s="835"/>
      <c r="AC202" s="700"/>
      <c r="AD202" s="701"/>
      <c r="AE202" s="701"/>
      <c r="AF202" s="701"/>
      <c r="AG202" s="702"/>
      <c r="AH202" s="694"/>
      <c r="AI202" s="695"/>
      <c r="AJ202" s="695"/>
      <c r="AK202" s="695"/>
      <c r="AL202" s="695"/>
      <c r="AM202" s="695"/>
      <c r="AN202" s="695"/>
      <c r="AO202" s="695"/>
      <c r="AP202" s="695"/>
      <c r="AQ202" s="695"/>
      <c r="AR202" s="695"/>
      <c r="AS202" s="695"/>
      <c r="AT202" s="696"/>
      <c r="AU202" s="420"/>
      <c r="AV202" s="421"/>
      <c r="AW202" s="421"/>
      <c r="AX202" s="422"/>
    </row>
    <row r="203" spans="1:50" ht="24.75" customHeight="1" x14ac:dyDescent="0.15">
      <c r="A203" s="1061"/>
      <c r="B203" s="1062"/>
      <c r="C203" s="1062"/>
      <c r="D203" s="1062"/>
      <c r="E203" s="1062"/>
      <c r="F203" s="1063"/>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1"/>
      <c r="B204" s="1062"/>
      <c r="C204" s="1062"/>
      <c r="D204" s="1062"/>
      <c r="E204" s="1062"/>
      <c r="F204" s="1063"/>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1"/>
      <c r="B205" s="1062"/>
      <c r="C205" s="1062"/>
      <c r="D205" s="1062"/>
      <c r="E205" s="1062"/>
      <c r="F205" s="1063"/>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1"/>
      <c r="B206" s="1062"/>
      <c r="C206" s="1062"/>
      <c r="D206" s="1062"/>
      <c r="E206" s="1062"/>
      <c r="F206" s="1063"/>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1"/>
      <c r="B207" s="1062"/>
      <c r="C207" s="1062"/>
      <c r="D207" s="1062"/>
      <c r="E207" s="1062"/>
      <c r="F207" s="1063"/>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1"/>
      <c r="B208" s="1062"/>
      <c r="C208" s="1062"/>
      <c r="D208" s="1062"/>
      <c r="E208" s="1062"/>
      <c r="F208" s="1063"/>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1"/>
      <c r="B209" s="1062"/>
      <c r="C209" s="1062"/>
      <c r="D209" s="1062"/>
      <c r="E209" s="1062"/>
      <c r="F209" s="1063"/>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1"/>
      <c r="B210" s="1062"/>
      <c r="C210" s="1062"/>
      <c r="D210" s="1062"/>
      <c r="E210" s="1062"/>
      <c r="F210" s="1063"/>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1"/>
      <c r="B211" s="1062"/>
      <c r="C211" s="1062"/>
      <c r="D211" s="1062"/>
      <c r="E211" s="1062"/>
      <c r="F211" s="1063"/>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3"/>
    </row>
    <row r="215" spans="1:50" ht="24.75" customHeight="1" x14ac:dyDescent="0.15">
      <c r="A215" s="1061"/>
      <c r="B215" s="1062"/>
      <c r="C215" s="1062"/>
      <c r="D215" s="1062"/>
      <c r="E215" s="1062"/>
      <c r="F215" s="1063"/>
      <c r="G215" s="845"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28"/>
      <c r="AC215" s="845"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61"/>
      <c r="B216" s="1062"/>
      <c r="C216" s="1062"/>
      <c r="D216" s="1062"/>
      <c r="E216" s="1062"/>
      <c r="F216" s="1063"/>
      <c r="G216" s="700"/>
      <c r="H216" s="701"/>
      <c r="I216" s="701"/>
      <c r="J216" s="701"/>
      <c r="K216" s="702"/>
      <c r="L216" s="694"/>
      <c r="M216" s="695"/>
      <c r="N216" s="695"/>
      <c r="O216" s="695"/>
      <c r="P216" s="695"/>
      <c r="Q216" s="695"/>
      <c r="R216" s="695"/>
      <c r="S216" s="695"/>
      <c r="T216" s="695"/>
      <c r="U216" s="695"/>
      <c r="V216" s="695"/>
      <c r="W216" s="695"/>
      <c r="X216" s="696"/>
      <c r="Y216" s="420"/>
      <c r="Z216" s="421"/>
      <c r="AA216" s="421"/>
      <c r="AB216" s="835"/>
      <c r="AC216" s="700"/>
      <c r="AD216" s="701"/>
      <c r="AE216" s="701"/>
      <c r="AF216" s="701"/>
      <c r="AG216" s="702"/>
      <c r="AH216" s="694"/>
      <c r="AI216" s="695"/>
      <c r="AJ216" s="695"/>
      <c r="AK216" s="695"/>
      <c r="AL216" s="695"/>
      <c r="AM216" s="695"/>
      <c r="AN216" s="695"/>
      <c r="AO216" s="695"/>
      <c r="AP216" s="695"/>
      <c r="AQ216" s="695"/>
      <c r="AR216" s="695"/>
      <c r="AS216" s="695"/>
      <c r="AT216" s="696"/>
      <c r="AU216" s="420"/>
      <c r="AV216" s="421"/>
      <c r="AW216" s="421"/>
      <c r="AX216" s="422"/>
    </row>
    <row r="217" spans="1:50" ht="24.75" customHeight="1" x14ac:dyDescent="0.15">
      <c r="A217" s="1061"/>
      <c r="B217" s="1062"/>
      <c r="C217" s="1062"/>
      <c r="D217" s="1062"/>
      <c r="E217" s="1062"/>
      <c r="F217" s="1063"/>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1"/>
      <c r="B218" s="1062"/>
      <c r="C218" s="1062"/>
      <c r="D218" s="1062"/>
      <c r="E218" s="1062"/>
      <c r="F218" s="1063"/>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1"/>
      <c r="B219" s="1062"/>
      <c r="C219" s="1062"/>
      <c r="D219" s="1062"/>
      <c r="E219" s="1062"/>
      <c r="F219" s="1063"/>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1"/>
      <c r="B220" s="1062"/>
      <c r="C220" s="1062"/>
      <c r="D220" s="1062"/>
      <c r="E220" s="1062"/>
      <c r="F220" s="1063"/>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1"/>
      <c r="B221" s="1062"/>
      <c r="C221" s="1062"/>
      <c r="D221" s="1062"/>
      <c r="E221" s="1062"/>
      <c r="F221" s="1063"/>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1"/>
      <c r="B222" s="1062"/>
      <c r="C222" s="1062"/>
      <c r="D222" s="1062"/>
      <c r="E222" s="1062"/>
      <c r="F222" s="1063"/>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1"/>
      <c r="B223" s="1062"/>
      <c r="C223" s="1062"/>
      <c r="D223" s="1062"/>
      <c r="E223" s="1062"/>
      <c r="F223" s="1063"/>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1"/>
      <c r="B224" s="1062"/>
      <c r="C224" s="1062"/>
      <c r="D224" s="1062"/>
      <c r="E224" s="1062"/>
      <c r="F224" s="1063"/>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1"/>
      <c r="B225" s="1062"/>
      <c r="C225" s="1062"/>
      <c r="D225" s="1062"/>
      <c r="E225" s="1062"/>
      <c r="F225" s="1063"/>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3"/>
    </row>
    <row r="228" spans="1:50" ht="25.5" customHeight="1" x14ac:dyDescent="0.15">
      <c r="A228" s="1061"/>
      <c r="B228" s="1062"/>
      <c r="C228" s="1062"/>
      <c r="D228" s="1062"/>
      <c r="E228" s="1062"/>
      <c r="F228" s="1063"/>
      <c r="G228" s="845"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28"/>
      <c r="AC228" s="845"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61"/>
      <c r="B229" s="1062"/>
      <c r="C229" s="1062"/>
      <c r="D229" s="1062"/>
      <c r="E229" s="1062"/>
      <c r="F229" s="1063"/>
      <c r="G229" s="700"/>
      <c r="H229" s="701"/>
      <c r="I229" s="701"/>
      <c r="J229" s="701"/>
      <c r="K229" s="702"/>
      <c r="L229" s="694"/>
      <c r="M229" s="695"/>
      <c r="N229" s="695"/>
      <c r="O229" s="695"/>
      <c r="P229" s="695"/>
      <c r="Q229" s="695"/>
      <c r="R229" s="695"/>
      <c r="S229" s="695"/>
      <c r="T229" s="695"/>
      <c r="U229" s="695"/>
      <c r="V229" s="695"/>
      <c r="W229" s="695"/>
      <c r="X229" s="696"/>
      <c r="Y229" s="420"/>
      <c r="Z229" s="421"/>
      <c r="AA229" s="421"/>
      <c r="AB229" s="835"/>
      <c r="AC229" s="700"/>
      <c r="AD229" s="701"/>
      <c r="AE229" s="701"/>
      <c r="AF229" s="701"/>
      <c r="AG229" s="702"/>
      <c r="AH229" s="694"/>
      <c r="AI229" s="695"/>
      <c r="AJ229" s="695"/>
      <c r="AK229" s="695"/>
      <c r="AL229" s="695"/>
      <c r="AM229" s="695"/>
      <c r="AN229" s="695"/>
      <c r="AO229" s="695"/>
      <c r="AP229" s="695"/>
      <c r="AQ229" s="695"/>
      <c r="AR229" s="695"/>
      <c r="AS229" s="695"/>
      <c r="AT229" s="696"/>
      <c r="AU229" s="420"/>
      <c r="AV229" s="421"/>
      <c r="AW229" s="421"/>
      <c r="AX229" s="422"/>
    </row>
    <row r="230" spans="1:50" ht="24.75" customHeight="1" x14ac:dyDescent="0.15">
      <c r="A230" s="1061"/>
      <c r="B230" s="1062"/>
      <c r="C230" s="1062"/>
      <c r="D230" s="1062"/>
      <c r="E230" s="1062"/>
      <c r="F230" s="1063"/>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1"/>
      <c r="B231" s="1062"/>
      <c r="C231" s="1062"/>
      <c r="D231" s="1062"/>
      <c r="E231" s="1062"/>
      <c r="F231" s="1063"/>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1"/>
      <c r="B232" s="1062"/>
      <c r="C232" s="1062"/>
      <c r="D232" s="1062"/>
      <c r="E232" s="1062"/>
      <c r="F232" s="1063"/>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1"/>
      <c r="B233" s="1062"/>
      <c r="C233" s="1062"/>
      <c r="D233" s="1062"/>
      <c r="E233" s="1062"/>
      <c r="F233" s="1063"/>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1"/>
      <c r="B234" s="1062"/>
      <c r="C234" s="1062"/>
      <c r="D234" s="1062"/>
      <c r="E234" s="1062"/>
      <c r="F234" s="1063"/>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1"/>
      <c r="B235" s="1062"/>
      <c r="C235" s="1062"/>
      <c r="D235" s="1062"/>
      <c r="E235" s="1062"/>
      <c r="F235" s="1063"/>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1"/>
      <c r="B236" s="1062"/>
      <c r="C236" s="1062"/>
      <c r="D236" s="1062"/>
      <c r="E236" s="1062"/>
      <c r="F236" s="1063"/>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1"/>
      <c r="B237" s="1062"/>
      <c r="C237" s="1062"/>
      <c r="D237" s="1062"/>
      <c r="E237" s="1062"/>
      <c r="F237" s="1063"/>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1"/>
      <c r="B238" s="1062"/>
      <c r="C238" s="1062"/>
      <c r="D238" s="1062"/>
      <c r="E238" s="1062"/>
      <c r="F238" s="1063"/>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3"/>
    </row>
    <row r="241" spans="1:50" ht="24.75" customHeight="1" x14ac:dyDescent="0.15">
      <c r="A241" s="1061"/>
      <c r="B241" s="1062"/>
      <c r="C241" s="1062"/>
      <c r="D241" s="1062"/>
      <c r="E241" s="1062"/>
      <c r="F241" s="1063"/>
      <c r="G241" s="845"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28"/>
      <c r="AC241" s="845"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61"/>
      <c r="B242" s="1062"/>
      <c r="C242" s="1062"/>
      <c r="D242" s="1062"/>
      <c r="E242" s="1062"/>
      <c r="F242" s="1063"/>
      <c r="G242" s="700"/>
      <c r="H242" s="701"/>
      <c r="I242" s="701"/>
      <c r="J242" s="701"/>
      <c r="K242" s="702"/>
      <c r="L242" s="694"/>
      <c r="M242" s="695"/>
      <c r="N242" s="695"/>
      <c r="O242" s="695"/>
      <c r="P242" s="695"/>
      <c r="Q242" s="695"/>
      <c r="R242" s="695"/>
      <c r="S242" s="695"/>
      <c r="T242" s="695"/>
      <c r="U242" s="695"/>
      <c r="V242" s="695"/>
      <c r="W242" s="695"/>
      <c r="X242" s="696"/>
      <c r="Y242" s="420"/>
      <c r="Z242" s="421"/>
      <c r="AA242" s="421"/>
      <c r="AB242" s="835"/>
      <c r="AC242" s="700"/>
      <c r="AD242" s="701"/>
      <c r="AE242" s="701"/>
      <c r="AF242" s="701"/>
      <c r="AG242" s="702"/>
      <c r="AH242" s="694"/>
      <c r="AI242" s="695"/>
      <c r="AJ242" s="695"/>
      <c r="AK242" s="695"/>
      <c r="AL242" s="695"/>
      <c r="AM242" s="695"/>
      <c r="AN242" s="695"/>
      <c r="AO242" s="695"/>
      <c r="AP242" s="695"/>
      <c r="AQ242" s="695"/>
      <c r="AR242" s="695"/>
      <c r="AS242" s="695"/>
      <c r="AT242" s="696"/>
      <c r="AU242" s="420"/>
      <c r="AV242" s="421"/>
      <c r="AW242" s="421"/>
      <c r="AX242" s="422"/>
    </row>
    <row r="243" spans="1:50" ht="24.75" customHeight="1" x14ac:dyDescent="0.15">
      <c r="A243" s="1061"/>
      <c r="B243" s="1062"/>
      <c r="C243" s="1062"/>
      <c r="D243" s="1062"/>
      <c r="E243" s="1062"/>
      <c r="F243" s="1063"/>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1"/>
      <c r="B244" s="1062"/>
      <c r="C244" s="1062"/>
      <c r="D244" s="1062"/>
      <c r="E244" s="1062"/>
      <c r="F244" s="1063"/>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1"/>
      <c r="B245" s="1062"/>
      <c r="C245" s="1062"/>
      <c r="D245" s="1062"/>
      <c r="E245" s="1062"/>
      <c r="F245" s="1063"/>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1"/>
      <c r="B246" s="1062"/>
      <c r="C246" s="1062"/>
      <c r="D246" s="1062"/>
      <c r="E246" s="1062"/>
      <c r="F246" s="1063"/>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1"/>
      <c r="B247" s="1062"/>
      <c r="C247" s="1062"/>
      <c r="D247" s="1062"/>
      <c r="E247" s="1062"/>
      <c r="F247" s="1063"/>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1"/>
      <c r="B248" s="1062"/>
      <c r="C248" s="1062"/>
      <c r="D248" s="1062"/>
      <c r="E248" s="1062"/>
      <c r="F248" s="1063"/>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1"/>
      <c r="B249" s="1062"/>
      <c r="C249" s="1062"/>
      <c r="D249" s="1062"/>
      <c r="E249" s="1062"/>
      <c r="F249" s="1063"/>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1"/>
      <c r="B250" s="1062"/>
      <c r="C250" s="1062"/>
      <c r="D250" s="1062"/>
      <c r="E250" s="1062"/>
      <c r="F250" s="1063"/>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1"/>
      <c r="B251" s="1062"/>
      <c r="C251" s="1062"/>
      <c r="D251" s="1062"/>
      <c r="E251" s="1062"/>
      <c r="F251" s="1063"/>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3"/>
    </row>
    <row r="254" spans="1:50" ht="24.75" customHeight="1" x14ac:dyDescent="0.15">
      <c r="A254" s="1061"/>
      <c r="B254" s="1062"/>
      <c r="C254" s="1062"/>
      <c r="D254" s="1062"/>
      <c r="E254" s="1062"/>
      <c r="F254" s="1063"/>
      <c r="G254" s="845"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28"/>
      <c r="AC254" s="845"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61"/>
      <c r="B255" s="1062"/>
      <c r="C255" s="1062"/>
      <c r="D255" s="1062"/>
      <c r="E255" s="1062"/>
      <c r="F255" s="1063"/>
      <c r="G255" s="700"/>
      <c r="H255" s="701"/>
      <c r="I255" s="701"/>
      <c r="J255" s="701"/>
      <c r="K255" s="702"/>
      <c r="L255" s="694"/>
      <c r="M255" s="695"/>
      <c r="N255" s="695"/>
      <c r="O255" s="695"/>
      <c r="P255" s="695"/>
      <c r="Q255" s="695"/>
      <c r="R255" s="695"/>
      <c r="S255" s="695"/>
      <c r="T255" s="695"/>
      <c r="U255" s="695"/>
      <c r="V255" s="695"/>
      <c r="W255" s="695"/>
      <c r="X255" s="696"/>
      <c r="Y255" s="420"/>
      <c r="Z255" s="421"/>
      <c r="AA255" s="421"/>
      <c r="AB255" s="835"/>
      <c r="AC255" s="700"/>
      <c r="AD255" s="701"/>
      <c r="AE255" s="701"/>
      <c r="AF255" s="701"/>
      <c r="AG255" s="702"/>
      <c r="AH255" s="694"/>
      <c r="AI255" s="695"/>
      <c r="AJ255" s="695"/>
      <c r="AK255" s="695"/>
      <c r="AL255" s="695"/>
      <c r="AM255" s="695"/>
      <c r="AN255" s="695"/>
      <c r="AO255" s="695"/>
      <c r="AP255" s="695"/>
      <c r="AQ255" s="695"/>
      <c r="AR255" s="695"/>
      <c r="AS255" s="695"/>
      <c r="AT255" s="696"/>
      <c r="AU255" s="420"/>
      <c r="AV255" s="421"/>
      <c r="AW255" s="421"/>
      <c r="AX255" s="422"/>
    </row>
    <row r="256" spans="1:50" ht="24.75" customHeight="1" x14ac:dyDescent="0.15">
      <c r="A256" s="1061"/>
      <c r="B256" s="1062"/>
      <c r="C256" s="1062"/>
      <c r="D256" s="1062"/>
      <c r="E256" s="1062"/>
      <c r="F256" s="1063"/>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1"/>
      <c r="B257" s="1062"/>
      <c r="C257" s="1062"/>
      <c r="D257" s="1062"/>
      <c r="E257" s="1062"/>
      <c r="F257" s="1063"/>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1"/>
      <c r="B258" s="1062"/>
      <c r="C258" s="1062"/>
      <c r="D258" s="1062"/>
      <c r="E258" s="1062"/>
      <c r="F258" s="1063"/>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1"/>
      <c r="B259" s="1062"/>
      <c r="C259" s="1062"/>
      <c r="D259" s="1062"/>
      <c r="E259" s="1062"/>
      <c r="F259" s="1063"/>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1"/>
      <c r="B260" s="1062"/>
      <c r="C260" s="1062"/>
      <c r="D260" s="1062"/>
      <c r="E260" s="1062"/>
      <c r="F260" s="1063"/>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1"/>
      <c r="B261" s="1062"/>
      <c r="C261" s="1062"/>
      <c r="D261" s="1062"/>
      <c r="E261" s="1062"/>
      <c r="F261" s="1063"/>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1"/>
      <c r="B262" s="1062"/>
      <c r="C262" s="1062"/>
      <c r="D262" s="1062"/>
      <c r="E262" s="1062"/>
      <c r="F262" s="1063"/>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1"/>
      <c r="B263" s="1062"/>
      <c r="C263" s="1062"/>
      <c r="D263" s="1062"/>
      <c r="E263" s="1062"/>
      <c r="F263" s="1063"/>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1"/>
      <c r="B264" s="1062"/>
      <c r="C264" s="1062"/>
      <c r="D264" s="1062"/>
      <c r="E264" s="1062"/>
      <c r="F264" s="1063"/>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2">
        <v>1</v>
      </c>
      <c r="B4" s="107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2">
        <v>2</v>
      </c>
      <c r="B5" s="107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2">
        <v>3</v>
      </c>
      <c r="B6" s="107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2">
        <v>4</v>
      </c>
      <c r="B7" s="107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2">
        <v>5</v>
      </c>
      <c r="B8" s="107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2">
        <v>6</v>
      </c>
      <c r="B9" s="107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2">
        <v>7</v>
      </c>
      <c r="B10" s="107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2">
        <v>8</v>
      </c>
      <c r="B11" s="107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2">
        <v>9</v>
      </c>
      <c r="B12" s="107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2">
        <v>10</v>
      </c>
      <c r="B13" s="107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2">
        <v>11</v>
      </c>
      <c r="B14" s="107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2">
        <v>12</v>
      </c>
      <c r="B15" s="107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2">
        <v>13</v>
      </c>
      <c r="B16" s="107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2">
        <v>14</v>
      </c>
      <c r="B17" s="107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2">
        <v>15</v>
      </c>
      <c r="B18" s="107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2">
        <v>16</v>
      </c>
      <c r="B19" s="107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2">
        <v>17</v>
      </c>
      <c r="B20" s="107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2">
        <v>18</v>
      </c>
      <c r="B21" s="107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2">
        <v>19</v>
      </c>
      <c r="B22" s="107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2">
        <v>20</v>
      </c>
      <c r="B23" s="107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2">
        <v>21</v>
      </c>
      <c r="B24" s="107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2">
        <v>22</v>
      </c>
      <c r="B25" s="107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2">
        <v>23</v>
      </c>
      <c r="B26" s="107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2">
        <v>24</v>
      </c>
      <c r="B27" s="107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2">
        <v>25</v>
      </c>
      <c r="B28" s="107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2">
        <v>26</v>
      </c>
      <c r="B29" s="107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2">
        <v>27</v>
      </c>
      <c r="B30" s="107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2">
        <v>28</v>
      </c>
      <c r="B31" s="107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2">
        <v>29</v>
      </c>
      <c r="B32" s="107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2">
        <v>30</v>
      </c>
      <c r="B33" s="107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2">
        <v>1</v>
      </c>
      <c r="B37" s="107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2">
        <v>2</v>
      </c>
      <c r="B38" s="107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2">
        <v>3</v>
      </c>
      <c r="B39" s="107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2">
        <v>4</v>
      </c>
      <c r="B40" s="107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2">
        <v>5</v>
      </c>
      <c r="B41" s="107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2">
        <v>6</v>
      </c>
      <c r="B42" s="107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2">
        <v>7</v>
      </c>
      <c r="B43" s="107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2">
        <v>8</v>
      </c>
      <c r="B44" s="107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2">
        <v>9</v>
      </c>
      <c r="B45" s="107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2">
        <v>10</v>
      </c>
      <c r="B46" s="107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2">
        <v>11</v>
      </c>
      <c r="B47" s="107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2">
        <v>12</v>
      </c>
      <c r="B48" s="107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2">
        <v>13</v>
      </c>
      <c r="B49" s="107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2">
        <v>14</v>
      </c>
      <c r="B50" s="107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2">
        <v>15</v>
      </c>
      <c r="B51" s="107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2">
        <v>16</v>
      </c>
      <c r="B52" s="107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2">
        <v>17</v>
      </c>
      <c r="B53" s="107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2">
        <v>18</v>
      </c>
      <c r="B54" s="107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2">
        <v>19</v>
      </c>
      <c r="B55" s="107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2">
        <v>20</v>
      </c>
      <c r="B56" s="107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2">
        <v>21</v>
      </c>
      <c r="B57" s="107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2">
        <v>22</v>
      </c>
      <c r="B58" s="107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2">
        <v>23</v>
      </c>
      <c r="B59" s="107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2">
        <v>24</v>
      </c>
      <c r="B60" s="107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2">
        <v>25</v>
      </c>
      <c r="B61" s="107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2">
        <v>26</v>
      </c>
      <c r="B62" s="107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2">
        <v>27</v>
      </c>
      <c r="B63" s="107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2">
        <v>28</v>
      </c>
      <c r="B64" s="107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2">
        <v>29</v>
      </c>
      <c r="B65" s="107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2">
        <v>30</v>
      </c>
      <c r="B66" s="107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2">
        <v>1</v>
      </c>
      <c r="B70" s="107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2">
        <v>2</v>
      </c>
      <c r="B71" s="107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2">
        <v>3</v>
      </c>
      <c r="B72" s="107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2">
        <v>4</v>
      </c>
      <c r="B73" s="107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2">
        <v>5</v>
      </c>
      <c r="B74" s="107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2">
        <v>6</v>
      </c>
      <c r="B75" s="107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2">
        <v>7</v>
      </c>
      <c r="B76" s="107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2">
        <v>8</v>
      </c>
      <c r="B77" s="107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2">
        <v>9</v>
      </c>
      <c r="B78" s="107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2">
        <v>10</v>
      </c>
      <c r="B79" s="107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2">
        <v>11</v>
      </c>
      <c r="B80" s="107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2">
        <v>12</v>
      </c>
      <c r="B81" s="107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2">
        <v>13</v>
      </c>
      <c r="B82" s="107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2">
        <v>14</v>
      </c>
      <c r="B83" s="107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2">
        <v>15</v>
      </c>
      <c r="B84" s="107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2">
        <v>16</v>
      </c>
      <c r="B85" s="107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2">
        <v>17</v>
      </c>
      <c r="B86" s="107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2">
        <v>18</v>
      </c>
      <c r="B87" s="107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2">
        <v>19</v>
      </c>
      <c r="B88" s="107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2">
        <v>20</v>
      </c>
      <c r="B89" s="107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2">
        <v>21</v>
      </c>
      <c r="B90" s="107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2">
        <v>22</v>
      </c>
      <c r="B91" s="107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2">
        <v>23</v>
      </c>
      <c r="B92" s="107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2">
        <v>24</v>
      </c>
      <c r="B93" s="107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2">
        <v>25</v>
      </c>
      <c r="B94" s="107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2">
        <v>26</v>
      </c>
      <c r="B95" s="107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2">
        <v>27</v>
      </c>
      <c r="B96" s="107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2">
        <v>28</v>
      </c>
      <c r="B97" s="107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2">
        <v>29</v>
      </c>
      <c r="B98" s="107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2">
        <v>30</v>
      </c>
      <c r="B99" s="107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2">
        <v>1</v>
      </c>
      <c r="B103" s="107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2">
        <v>2</v>
      </c>
      <c r="B104" s="107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2">
        <v>3</v>
      </c>
      <c r="B105" s="107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2">
        <v>4</v>
      </c>
      <c r="B106" s="107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2">
        <v>5</v>
      </c>
      <c r="B107" s="107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2">
        <v>6</v>
      </c>
      <c r="B108" s="107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2">
        <v>7</v>
      </c>
      <c r="B109" s="107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2">
        <v>8</v>
      </c>
      <c r="B110" s="107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2">
        <v>9</v>
      </c>
      <c r="B111" s="107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2">
        <v>10</v>
      </c>
      <c r="B112" s="107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2">
        <v>11</v>
      </c>
      <c r="B113" s="107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2">
        <v>12</v>
      </c>
      <c r="B114" s="107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2">
        <v>13</v>
      </c>
      <c r="B115" s="107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2">
        <v>14</v>
      </c>
      <c r="B116" s="107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2">
        <v>15</v>
      </c>
      <c r="B117" s="107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2">
        <v>16</v>
      </c>
      <c r="B118" s="107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2">
        <v>17</v>
      </c>
      <c r="B119" s="107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2">
        <v>18</v>
      </c>
      <c r="B120" s="107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2">
        <v>19</v>
      </c>
      <c r="B121" s="107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2">
        <v>20</v>
      </c>
      <c r="B122" s="107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2">
        <v>21</v>
      </c>
      <c r="B123" s="107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2">
        <v>22</v>
      </c>
      <c r="B124" s="107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2">
        <v>23</v>
      </c>
      <c r="B125" s="107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2">
        <v>24</v>
      </c>
      <c r="B126" s="107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2">
        <v>25</v>
      </c>
      <c r="B127" s="107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2">
        <v>26</v>
      </c>
      <c r="B128" s="107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2">
        <v>27</v>
      </c>
      <c r="B129" s="107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2">
        <v>28</v>
      </c>
      <c r="B130" s="107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2">
        <v>29</v>
      </c>
      <c r="B131" s="107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2">
        <v>30</v>
      </c>
      <c r="B132" s="107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2">
        <v>1</v>
      </c>
      <c r="B136" s="107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2">
        <v>2</v>
      </c>
      <c r="B137" s="107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2">
        <v>3</v>
      </c>
      <c r="B138" s="107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2">
        <v>4</v>
      </c>
      <c r="B139" s="107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2">
        <v>5</v>
      </c>
      <c r="B140" s="107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2">
        <v>6</v>
      </c>
      <c r="B141" s="107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2">
        <v>7</v>
      </c>
      <c r="B142" s="107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2">
        <v>8</v>
      </c>
      <c r="B143" s="107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2">
        <v>9</v>
      </c>
      <c r="B144" s="107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2">
        <v>10</v>
      </c>
      <c r="B145" s="107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2">
        <v>11</v>
      </c>
      <c r="B146" s="107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2">
        <v>12</v>
      </c>
      <c r="B147" s="107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2">
        <v>13</v>
      </c>
      <c r="B148" s="107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2">
        <v>14</v>
      </c>
      <c r="B149" s="107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2">
        <v>15</v>
      </c>
      <c r="B150" s="107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2">
        <v>16</v>
      </c>
      <c r="B151" s="107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2">
        <v>17</v>
      </c>
      <c r="B152" s="107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2">
        <v>18</v>
      </c>
      <c r="B153" s="107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2">
        <v>19</v>
      </c>
      <c r="B154" s="107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2">
        <v>20</v>
      </c>
      <c r="B155" s="107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2">
        <v>21</v>
      </c>
      <c r="B156" s="107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2">
        <v>22</v>
      </c>
      <c r="B157" s="107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2">
        <v>23</v>
      </c>
      <c r="B158" s="107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2">
        <v>24</v>
      </c>
      <c r="B159" s="107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2">
        <v>25</v>
      </c>
      <c r="B160" s="107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2">
        <v>26</v>
      </c>
      <c r="B161" s="107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2">
        <v>27</v>
      </c>
      <c r="B162" s="107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2">
        <v>28</v>
      </c>
      <c r="B163" s="107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2">
        <v>29</v>
      </c>
      <c r="B164" s="107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2">
        <v>30</v>
      </c>
      <c r="B165" s="107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2">
        <v>1</v>
      </c>
      <c r="B169" s="107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2">
        <v>2</v>
      </c>
      <c r="B170" s="107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2">
        <v>3</v>
      </c>
      <c r="B171" s="107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2">
        <v>4</v>
      </c>
      <c r="B172" s="107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2">
        <v>5</v>
      </c>
      <c r="B173" s="107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2">
        <v>6</v>
      </c>
      <c r="B174" s="107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2">
        <v>7</v>
      </c>
      <c r="B175" s="107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2">
        <v>8</v>
      </c>
      <c r="B176" s="107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2">
        <v>9</v>
      </c>
      <c r="B177" s="107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2">
        <v>10</v>
      </c>
      <c r="B178" s="107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2">
        <v>11</v>
      </c>
      <c r="B179" s="107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2">
        <v>12</v>
      </c>
      <c r="B180" s="107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2">
        <v>13</v>
      </c>
      <c r="B181" s="107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2">
        <v>14</v>
      </c>
      <c r="B182" s="107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2">
        <v>15</v>
      </c>
      <c r="B183" s="107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2">
        <v>16</v>
      </c>
      <c r="B184" s="107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2">
        <v>17</v>
      </c>
      <c r="B185" s="107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2">
        <v>18</v>
      </c>
      <c r="B186" s="107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2">
        <v>19</v>
      </c>
      <c r="B187" s="107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2">
        <v>20</v>
      </c>
      <c r="B188" s="107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2">
        <v>21</v>
      </c>
      <c r="B189" s="107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2">
        <v>22</v>
      </c>
      <c r="B190" s="107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2">
        <v>23</v>
      </c>
      <c r="B191" s="107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2">
        <v>24</v>
      </c>
      <c r="B192" s="107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2">
        <v>25</v>
      </c>
      <c r="B193" s="107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2">
        <v>26</v>
      </c>
      <c r="B194" s="107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2">
        <v>27</v>
      </c>
      <c r="B195" s="107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2">
        <v>28</v>
      </c>
      <c r="B196" s="107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2">
        <v>29</v>
      </c>
      <c r="B197" s="107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2">
        <v>30</v>
      </c>
      <c r="B198" s="107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2">
        <v>1</v>
      </c>
      <c r="B202" s="107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2">
        <v>2</v>
      </c>
      <c r="B203" s="107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2">
        <v>3</v>
      </c>
      <c r="B204" s="107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2">
        <v>4</v>
      </c>
      <c r="B205" s="107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2">
        <v>5</v>
      </c>
      <c r="B206" s="107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2">
        <v>6</v>
      </c>
      <c r="B207" s="107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2">
        <v>7</v>
      </c>
      <c r="B208" s="107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2">
        <v>8</v>
      </c>
      <c r="B209" s="107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2">
        <v>9</v>
      </c>
      <c r="B210" s="107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2">
        <v>10</v>
      </c>
      <c r="B211" s="107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2">
        <v>11</v>
      </c>
      <c r="B212" s="107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2">
        <v>12</v>
      </c>
      <c r="B213" s="107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2">
        <v>13</v>
      </c>
      <c r="B214" s="107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2">
        <v>14</v>
      </c>
      <c r="B215" s="107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2">
        <v>15</v>
      </c>
      <c r="B216" s="107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2">
        <v>16</v>
      </c>
      <c r="B217" s="107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2">
        <v>17</v>
      </c>
      <c r="B218" s="107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2">
        <v>18</v>
      </c>
      <c r="B219" s="107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2">
        <v>19</v>
      </c>
      <c r="B220" s="107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2">
        <v>20</v>
      </c>
      <c r="B221" s="107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2">
        <v>21</v>
      </c>
      <c r="B222" s="107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2">
        <v>22</v>
      </c>
      <c r="B223" s="107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2">
        <v>23</v>
      </c>
      <c r="B224" s="107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2">
        <v>24</v>
      </c>
      <c r="B225" s="107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2">
        <v>25</v>
      </c>
      <c r="B226" s="107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2">
        <v>26</v>
      </c>
      <c r="B227" s="107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2">
        <v>27</v>
      </c>
      <c r="B228" s="107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2">
        <v>28</v>
      </c>
      <c r="B229" s="107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2">
        <v>29</v>
      </c>
      <c r="B230" s="107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2">
        <v>30</v>
      </c>
      <c r="B231" s="107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2">
        <v>1</v>
      </c>
      <c r="B235" s="107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2">
        <v>2</v>
      </c>
      <c r="B236" s="107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2">
        <v>3</v>
      </c>
      <c r="B237" s="107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2">
        <v>4</v>
      </c>
      <c r="B238" s="107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2">
        <v>5</v>
      </c>
      <c r="B239" s="107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2">
        <v>6</v>
      </c>
      <c r="B240" s="107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2">
        <v>7</v>
      </c>
      <c r="B241" s="107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2">
        <v>8</v>
      </c>
      <c r="B242" s="107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2">
        <v>9</v>
      </c>
      <c r="B243" s="107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2">
        <v>10</v>
      </c>
      <c r="B244" s="107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2">
        <v>11</v>
      </c>
      <c r="B245" s="107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2">
        <v>12</v>
      </c>
      <c r="B246" s="107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2">
        <v>13</v>
      </c>
      <c r="B247" s="107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2">
        <v>14</v>
      </c>
      <c r="B248" s="107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2">
        <v>15</v>
      </c>
      <c r="B249" s="107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2">
        <v>16</v>
      </c>
      <c r="B250" s="107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2">
        <v>17</v>
      </c>
      <c r="B251" s="107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2">
        <v>18</v>
      </c>
      <c r="B252" s="107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2">
        <v>19</v>
      </c>
      <c r="B253" s="107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2">
        <v>20</v>
      </c>
      <c r="B254" s="107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2">
        <v>21</v>
      </c>
      <c r="B255" s="107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2">
        <v>22</v>
      </c>
      <c r="B256" s="107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2">
        <v>23</v>
      </c>
      <c r="B257" s="107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2">
        <v>24</v>
      </c>
      <c r="B258" s="107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2">
        <v>25</v>
      </c>
      <c r="B259" s="107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2">
        <v>26</v>
      </c>
      <c r="B260" s="107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2">
        <v>27</v>
      </c>
      <c r="B261" s="107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2">
        <v>28</v>
      </c>
      <c r="B262" s="107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2">
        <v>29</v>
      </c>
      <c r="B263" s="107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2">
        <v>30</v>
      </c>
      <c r="B264" s="107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2">
        <v>1</v>
      </c>
      <c r="B268" s="107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2">
        <v>2</v>
      </c>
      <c r="B269" s="107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2">
        <v>3</v>
      </c>
      <c r="B270" s="107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2">
        <v>4</v>
      </c>
      <c r="B271" s="107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2">
        <v>5</v>
      </c>
      <c r="B272" s="107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2">
        <v>6</v>
      </c>
      <c r="B273" s="107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2">
        <v>7</v>
      </c>
      <c r="B274" s="107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2">
        <v>8</v>
      </c>
      <c r="B275" s="107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2">
        <v>9</v>
      </c>
      <c r="B276" s="107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2">
        <v>10</v>
      </c>
      <c r="B277" s="107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2">
        <v>11</v>
      </c>
      <c r="B278" s="107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2">
        <v>12</v>
      </c>
      <c r="B279" s="107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2">
        <v>13</v>
      </c>
      <c r="B280" s="107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2">
        <v>14</v>
      </c>
      <c r="B281" s="107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2">
        <v>15</v>
      </c>
      <c r="B282" s="107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2">
        <v>16</v>
      </c>
      <c r="B283" s="107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2">
        <v>17</v>
      </c>
      <c r="B284" s="107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2">
        <v>18</v>
      </c>
      <c r="B285" s="107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2">
        <v>19</v>
      </c>
      <c r="B286" s="107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2">
        <v>20</v>
      </c>
      <c r="B287" s="107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2">
        <v>21</v>
      </c>
      <c r="B288" s="107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2">
        <v>22</v>
      </c>
      <c r="B289" s="107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2">
        <v>23</v>
      </c>
      <c r="B290" s="107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2">
        <v>24</v>
      </c>
      <c r="B291" s="107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2">
        <v>25</v>
      </c>
      <c r="B292" s="107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2">
        <v>26</v>
      </c>
      <c r="B293" s="107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2">
        <v>27</v>
      </c>
      <c r="B294" s="107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2">
        <v>28</v>
      </c>
      <c r="B295" s="107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2">
        <v>29</v>
      </c>
      <c r="B296" s="107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2">
        <v>30</v>
      </c>
      <c r="B297" s="107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2">
        <v>1</v>
      </c>
      <c r="B301" s="107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2">
        <v>2</v>
      </c>
      <c r="B302" s="107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2">
        <v>3</v>
      </c>
      <c r="B303" s="107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2">
        <v>4</v>
      </c>
      <c r="B304" s="107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2">
        <v>5</v>
      </c>
      <c r="B305" s="107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2">
        <v>6</v>
      </c>
      <c r="B306" s="107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2">
        <v>7</v>
      </c>
      <c r="B307" s="107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2">
        <v>8</v>
      </c>
      <c r="B308" s="107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2">
        <v>9</v>
      </c>
      <c r="B309" s="107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2">
        <v>10</v>
      </c>
      <c r="B310" s="107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2">
        <v>11</v>
      </c>
      <c r="B311" s="107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2">
        <v>12</v>
      </c>
      <c r="B312" s="107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2">
        <v>13</v>
      </c>
      <c r="B313" s="107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2">
        <v>14</v>
      </c>
      <c r="B314" s="107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2">
        <v>15</v>
      </c>
      <c r="B315" s="107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2">
        <v>16</v>
      </c>
      <c r="B316" s="107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2">
        <v>17</v>
      </c>
      <c r="B317" s="107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2">
        <v>18</v>
      </c>
      <c r="B318" s="107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2">
        <v>19</v>
      </c>
      <c r="B319" s="107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2">
        <v>20</v>
      </c>
      <c r="B320" s="107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2">
        <v>21</v>
      </c>
      <c r="B321" s="107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2">
        <v>22</v>
      </c>
      <c r="B322" s="107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2">
        <v>23</v>
      </c>
      <c r="B323" s="107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2">
        <v>24</v>
      </c>
      <c r="B324" s="107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2">
        <v>25</v>
      </c>
      <c r="B325" s="107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2">
        <v>26</v>
      </c>
      <c r="B326" s="107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2">
        <v>27</v>
      </c>
      <c r="B327" s="107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2">
        <v>28</v>
      </c>
      <c r="B328" s="107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2">
        <v>29</v>
      </c>
      <c r="B329" s="107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2">
        <v>30</v>
      </c>
      <c r="B330" s="107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2">
        <v>1</v>
      </c>
      <c r="B334" s="107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2">
        <v>2</v>
      </c>
      <c r="B335" s="107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2">
        <v>3</v>
      </c>
      <c r="B336" s="107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2">
        <v>4</v>
      </c>
      <c r="B337" s="107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2">
        <v>5</v>
      </c>
      <c r="B338" s="107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2">
        <v>6</v>
      </c>
      <c r="B339" s="107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2">
        <v>7</v>
      </c>
      <c r="B340" s="107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2">
        <v>8</v>
      </c>
      <c r="B341" s="107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2">
        <v>9</v>
      </c>
      <c r="B342" s="107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2">
        <v>10</v>
      </c>
      <c r="B343" s="107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2">
        <v>11</v>
      </c>
      <c r="B344" s="107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2">
        <v>12</v>
      </c>
      <c r="B345" s="107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2">
        <v>13</v>
      </c>
      <c r="B346" s="107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2">
        <v>14</v>
      </c>
      <c r="B347" s="107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2">
        <v>15</v>
      </c>
      <c r="B348" s="107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2">
        <v>16</v>
      </c>
      <c r="B349" s="107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2">
        <v>17</v>
      </c>
      <c r="B350" s="107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2">
        <v>18</v>
      </c>
      <c r="B351" s="107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2">
        <v>19</v>
      </c>
      <c r="B352" s="107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2">
        <v>20</v>
      </c>
      <c r="B353" s="107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2">
        <v>21</v>
      </c>
      <c r="B354" s="107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2">
        <v>22</v>
      </c>
      <c r="B355" s="107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2">
        <v>23</v>
      </c>
      <c r="B356" s="107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2">
        <v>24</v>
      </c>
      <c r="B357" s="107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2">
        <v>25</v>
      </c>
      <c r="B358" s="107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2">
        <v>26</v>
      </c>
      <c r="B359" s="107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2">
        <v>27</v>
      </c>
      <c r="B360" s="107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2">
        <v>28</v>
      </c>
      <c r="B361" s="107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2">
        <v>29</v>
      </c>
      <c r="B362" s="107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2">
        <v>30</v>
      </c>
      <c r="B363" s="107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2">
        <v>1</v>
      </c>
      <c r="B367" s="107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2">
        <v>2</v>
      </c>
      <c r="B368" s="107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2">
        <v>3</v>
      </c>
      <c r="B369" s="107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2">
        <v>4</v>
      </c>
      <c r="B370" s="107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2">
        <v>5</v>
      </c>
      <c r="B371" s="107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2">
        <v>6</v>
      </c>
      <c r="B372" s="107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2">
        <v>7</v>
      </c>
      <c r="B373" s="107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2">
        <v>8</v>
      </c>
      <c r="B374" s="107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2">
        <v>9</v>
      </c>
      <c r="B375" s="107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2">
        <v>10</v>
      </c>
      <c r="B376" s="107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2">
        <v>11</v>
      </c>
      <c r="B377" s="107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2">
        <v>12</v>
      </c>
      <c r="B378" s="107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2">
        <v>13</v>
      </c>
      <c r="B379" s="107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2">
        <v>14</v>
      </c>
      <c r="B380" s="107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2">
        <v>15</v>
      </c>
      <c r="B381" s="107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2">
        <v>16</v>
      </c>
      <c r="B382" s="107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2">
        <v>17</v>
      </c>
      <c r="B383" s="107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2">
        <v>18</v>
      </c>
      <c r="B384" s="107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2">
        <v>19</v>
      </c>
      <c r="B385" s="107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2">
        <v>20</v>
      </c>
      <c r="B386" s="107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2">
        <v>21</v>
      </c>
      <c r="B387" s="107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2">
        <v>22</v>
      </c>
      <c r="B388" s="107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2">
        <v>23</v>
      </c>
      <c r="B389" s="107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2">
        <v>24</v>
      </c>
      <c r="B390" s="107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2">
        <v>25</v>
      </c>
      <c r="B391" s="107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2">
        <v>26</v>
      </c>
      <c r="B392" s="107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2">
        <v>27</v>
      </c>
      <c r="B393" s="107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2">
        <v>28</v>
      </c>
      <c r="B394" s="107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2">
        <v>29</v>
      </c>
      <c r="B395" s="107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2">
        <v>30</v>
      </c>
      <c r="B396" s="107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2">
        <v>1</v>
      </c>
      <c r="B400" s="107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2">
        <v>2</v>
      </c>
      <c r="B401" s="107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2">
        <v>3</v>
      </c>
      <c r="B402" s="107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2">
        <v>4</v>
      </c>
      <c r="B403" s="107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2">
        <v>5</v>
      </c>
      <c r="B404" s="107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2">
        <v>6</v>
      </c>
      <c r="B405" s="107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2">
        <v>7</v>
      </c>
      <c r="B406" s="107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2">
        <v>8</v>
      </c>
      <c r="B407" s="107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2">
        <v>9</v>
      </c>
      <c r="B408" s="107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2">
        <v>10</v>
      </c>
      <c r="B409" s="107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2">
        <v>11</v>
      </c>
      <c r="B410" s="107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2">
        <v>12</v>
      </c>
      <c r="B411" s="107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2">
        <v>13</v>
      </c>
      <c r="B412" s="107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2">
        <v>14</v>
      </c>
      <c r="B413" s="107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2">
        <v>15</v>
      </c>
      <c r="B414" s="107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2">
        <v>16</v>
      </c>
      <c r="B415" s="107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2">
        <v>17</v>
      </c>
      <c r="B416" s="107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2">
        <v>18</v>
      </c>
      <c r="B417" s="107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2">
        <v>19</v>
      </c>
      <c r="B418" s="107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2">
        <v>20</v>
      </c>
      <c r="B419" s="107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2">
        <v>21</v>
      </c>
      <c r="B420" s="107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2">
        <v>22</v>
      </c>
      <c r="B421" s="107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2">
        <v>23</v>
      </c>
      <c r="B422" s="107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2">
        <v>24</v>
      </c>
      <c r="B423" s="107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2">
        <v>25</v>
      </c>
      <c r="B424" s="107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2">
        <v>26</v>
      </c>
      <c r="B425" s="107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2">
        <v>27</v>
      </c>
      <c r="B426" s="107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2">
        <v>28</v>
      </c>
      <c r="B427" s="107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2">
        <v>29</v>
      </c>
      <c r="B428" s="107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2">
        <v>30</v>
      </c>
      <c r="B429" s="107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2">
        <v>1</v>
      </c>
      <c r="B433" s="107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2">
        <v>2</v>
      </c>
      <c r="B434" s="107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2">
        <v>3</v>
      </c>
      <c r="B435" s="107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2">
        <v>4</v>
      </c>
      <c r="B436" s="107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2">
        <v>5</v>
      </c>
      <c r="B437" s="107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2">
        <v>6</v>
      </c>
      <c r="B438" s="107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2">
        <v>7</v>
      </c>
      <c r="B439" s="107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2">
        <v>8</v>
      </c>
      <c r="B440" s="107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2">
        <v>9</v>
      </c>
      <c r="B441" s="107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2">
        <v>10</v>
      </c>
      <c r="B442" s="107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2">
        <v>11</v>
      </c>
      <c r="B443" s="107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2">
        <v>12</v>
      </c>
      <c r="B444" s="107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2">
        <v>13</v>
      </c>
      <c r="B445" s="107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2">
        <v>14</v>
      </c>
      <c r="B446" s="107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2">
        <v>15</v>
      </c>
      <c r="B447" s="107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2">
        <v>16</v>
      </c>
      <c r="B448" s="107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2">
        <v>17</v>
      </c>
      <c r="B449" s="107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2">
        <v>18</v>
      </c>
      <c r="B450" s="107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2">
        <v>19</v>
      </c>
      <c r="B451" s="107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2">
        <v>20</v>
      </c>
      <c r="B452" s="107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2">
        <v>21</v>
      </c>
      <c r="B453" s="107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2">
        <v>22</v>
      </c>
      <c r="B454" s="107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2">
        <v>23</v>
      </c>
      <c r="B455" s="107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2">
        <v>24</v>
      </c>
      <c r="B456" s="107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2">
        <v>25</v>
      </c>
      <c r="B457" s="107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2">
        <v>26</v>
      </c>
      <c r="B458" s="107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2">
        <v>27</v>
      </c>
      <c r="B459" s="107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2">
        <v>28</v>
      </c>
      <c r="B460" s="107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2">
        <v>29</v>
      </c>
      <c r="B461" s="107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2">
        <v>30</v>
      </c>
      <c r="B462" s="107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2">
        <v>1</v>
      </c>
      <c r="B466" s="107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2">
        <v>2</v>
      </c>
      <c r="B467" s="107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2">
        <v>3</v>
      </c>
      <c r="B468" s="107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2">
        <v>4</v>
      </c>
      <c r="B469" s="107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2">
        <v>5</v>
      </c>
      <c r="B470" s="107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2">
        <v>6</v>
      </c>
      <c r="B471" s="107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2">
        <v>7</v>
      </c>
      <c r="B472" s="107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2">
        <v>8</v>
      </c>
      <c r="B473" s="107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2">
        <v>9</v>
      </c>
      <c r="B474" s="107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2">
        <v>10</v>
      </c>
      <c r="B475" s="107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2">
        <v>11</v>
      </c>
      <c r="B476" s="107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2">
        <v>12</v>
      </c>
      <c r="B477" s="107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2">
        <v>13</v>
      </c>
      <c r="B478" s="107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2">
        <v>14</v>
      </c>
      <c r="B479" s="107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2">
        <v>15</v>
      </c>
      <c r="B480" s="107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2">
        <v>16</v>
      </c>
      <c r="B481" s="107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2">
        <v>17</v>
      </c>
      <c r="B482" s="107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2">
        <v>18</v>
      </c>
      <c r="B483" s="107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2">
        <v>19</v>
      </c>
      <c r="B484" s="107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2">
        <v>20</v>
      </c>
      <c r="B485" s="107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2">
        <v>21</v>
      </c>
      <c r="B486" s="107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2">
        <v>22</v>
      </c>
      <c r="B487" s="107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2">
        <v>23</v>
      </c>
      <c r="B488" s="107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2">
        <v>24</v>
      </c>
      <c r="B489" s="107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2">
        <v>25</v>
      </c>
      <c r="B490" s="107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2">
        <v>26</v>
      </c>
      <c r="B491" s="107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2">
        <v>27</v>
      </c>
      <c r="B492" s="107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2">
        <v>28</v>
      </c>
      <c r="B493" s="107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2">
        <v>29</v>
      </c>
      <c r="B494" s="107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2">
        <v>30</v>
      </c>
      <c r="B495" s="107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2">
        <v>1</v>
      </c>
      <c r="B499" s="107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2">
        <v>2</v>
      </c>
      <c r="B500" s="107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2">
        <v>3</v>
      </c>
      <c r="B501" s="107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2">
        <v>4</v>
      </c>
      <c r="B502" s="107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2">
        <v>5</v>
      </c>
      <c r="B503" s="107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2">
        <v>6</v>
      </c>
      <c r="B504" s="107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2">
        <v>7</v>
      </c>
      <c r="B505" s="107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2">
        <v>8</v>
      </c>
      <c r="B506" s="107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2">
        <v>9</v>
      </c>
      <c r="B507" s="107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2">
        <v>10</v>
      </c>
      <c r="B508" s="107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2">
        <v>11</v>
      </c>
      <c r="B509" s="107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2">
        <v>12</v>
      </c>
      <c r="B510" s="107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2">
        <v>13</v>
      </c>
      <c r="B511" s="107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2">
        <v>14</v>
      </c>
      <c r="B512" s="107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2">
        <v>15</v>
      </c>
      <c r="B513" s="107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2">
        <v>16</v>
      </c>
      <c r="B514" s="107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2">
        <v>17</v>
      </c>
      <c r="B515" s="107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2">
        <v>18</v>
      </c>
      <c r="B516" s="107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2">
        <v>19</v>
      </c>
      <c r="B517" s="107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2">
        <v>20</v>
      </c>
      <c r="B518" s="107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2">
        <v>21</v>
      </c>
      <c r="B519" s="107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2">
        <v>22</v>
      </c>
      <c r="B520" s="107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2">
        <v>23</v>
      </c>
      <c r="B521" s="107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2">
        <v>24</v>
      </c>
      <c r="B522" s="107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2">
        <v>25</v>
      </c>
      <c r="B523" s="107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2">
        <v>26</v>
      </c>
      <c r="B524" s="107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2">
        <v>27</v>
      </c>
      <c r="B525" s="107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2">
        <v>28</v>
      </c>
      <c r="B526" s="107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2">
        <v>29</v>
      </c>
      <c r="B527" s="107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2">
        <v>30</v>
      </c>
      <c r="B528" s="107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2">
        <v>1</v>
      </c>
      <c r="B532" s="107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2">
        <v>2</v>
      </c>
      <c r="B533" s="107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2">
        <v>3</v>
      </c>
      <c r="B534" s="107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2">
        <v>4</v>
      </c>
      <c r="B535" s="107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2">
        <v>5</v>
      </c>
      <c r="B536" s="107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2">
        <v>6</v>
      </c>
      <c r="B537" s="107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2">
        <v>7</v>
      </c>
      <c r="B538" s="107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2">
        <v>8</v>
      </c>
      <c r="B539" s="107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2">
        <v>9</v>
      </c>
      <c r="B540" s="107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2">
        <v>10</v>
      </c>
      <c r="B541" s="107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2">
        <v>11</v>
      </c>
      <c r="B542" s="107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2">
        <v>12</v>
      </c>
      <c r="B543" s="107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2">
        <v>13</v>
      </c>
      <c r="B544" s="107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2">
        <v>14</v>
      </c>
      <c r="B545" s="107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2">
        <v>15</v>
      </c>
      <c r="B546" s="107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2">
        <v>16</v>
      </c>
      <c r="B547" s="107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2">
        <v>17</v>
      </c>
      <c r="B548" s="107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2">
        <v>18</v>
      </c>
      <c r="B549" s="107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2">
        <v>19</v>
      </c>
      <c r="B550" s="107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2">
        <v>20</v>
      </c>
      <c r="B551" s="107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2">
        <v>21</v>
      </c>
      <c r="B552" s="107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2">
        <v>22</v>
      </c>
      <c r="B553" s="107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2">
        <v>23</v>
      </c>
      <c r="B554" s="107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2">
        <v>24</v>
      </c>
      <c r="B555" s="107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2">
        <v>25</v>
      </c>
      <c r="B556" s="107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2">
        <v>26</v>
      </c>
      <c r="B557" s="107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2">
        <v>27</v>
      </c>
      <c r="B558" s="107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2">
        <v>28</v>
      </c>
      <c r="B559" s="107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2">
        <v>29</v>
      </c>
      <c r="B560" s="107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2">
        <v>30</v>
      </c>
      <c r="B561" s="107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2">
        <v>1</v>
      </c>
      <c r="B565" s="107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2">
        <v>2</v>
      </c>
      <c r="B566" s="107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2">
        <v>3</v>
      </c>
      <c r="B567" s="107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2">
        <v>4</v>
      </c>
      <c r="B568" s="107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2">
        <v>5</v>
      </c>
      <c r="B569" s="107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2">
        <v>6</v>
      </c>
      <c r="B570" s="107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2">
        <v>7</v>
      </c>
      <c r="B571" s="107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2">
        <v>8</v>
      </c>
      <c r="B572" s="107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2">
        <v>9</v>
      </c>
      <c r="B573" s="107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2">
        <v>10</v>
      </c>
      <c r="B574" s="107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2">
        <v>11</v>
      </c>
      <c r="B575" s="107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2">
        <v>12</v>
      </c>
      <c r="B576" s="107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2">
        <v>13</v>
      </c>
      <c r="B577" s="107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2">
        <v>14</v>
      </c>
      <c r="B578" s="107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2">
        <v>15</v>
      </c>
      <c r="B579" s="107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2">
        <v>16</v>
      </c>
      <c r="B580" s="107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2">
        <v>17</v>
      </c>
      <c r="B581" s="107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2">
        <v>18</v>
      </c>
      <c r="B582" s="107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2">
        <v>19</v>
      </c>
      <c r="B583" s="107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2">
        <v>20</v>
      </c>
      <c r="B584" s="107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2">
        <v>21</v>
      </c>
      <c r="B585" s="107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2">
        <v>22</v>
      </c>
      <c r="B586" s="107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2">
        <v>23</v>
      </c>
      <c r="B587" s="107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2">
        <v>24</v>
      </c>
      <c r="B588" s="107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2">
        <v>25</v>
      </c>
      <c r="B589" s="107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2">
        <v>26</v>
      </c>
      <c r="B590" s="107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2">
        <v>27</v>
      </c>
      <c r="B591" s="107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2">
        <v>28</v>
      </c>
      <c r="B592" s="107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2">
        <v>29</v>
      </c>
      <c r="B593" s="107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2">
        <v>30</v>
      </c>
      <c r="B594" s="107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2">
        <v>1</v>
      </c>
      <c r="B598" s="107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2">
        <v>2</v>
      </c>
      <c r="B599" s="107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2">
        <v>3</v>
      </c>
      <c r="B600" s="107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2">
        <v>4</v>
      </c>
      <c r="B601" s="107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2">
        <v>5</v>
      </c>
      <c r="B602" s="107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2">
        <v>6</v>
      </c>
      <c r="B603" s="107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2">
        <v>7</v>
      </c>
      <c r="B604" s="107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2">
        <v>8</v>
      </c>
      <c r="B605" s="107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2">
        <v>9</v>
      </c>
      <c r="B606" s="107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2">
        <v>10</v>
      </c>
      <c r="B607" s="107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2">
        <v>11</v>
      </c>
      <c r="B608" s="107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2">
        <v>12</v>
      </c>
      <c r="B609" s="107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2">
        <v>13</v>
      </c>
      <c r="B610" s="107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2">
        <v>14</v>
      </c>
      <c r="B611" s="107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2">
        <v>15</v>
      </c>
      <c r="B612" s="107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2">
        <v>16</v>
      </c>
      <c r="B613" s="107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2">
        <v>17</v>
      </c>
      <c r="B614" s="107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2">
        <v>18</v>
      </c>
      <c r="B615" s="107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2">
        <v>19</v>
      </c>
      <c r="B616" s="107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2">
        <v>20</v>
      </c>
      <c r="B617" s="107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2">
        <v>21</v>
      </c>
      <c r="B618" s="107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2">
        <v>22</v>
      </c>
      <c r="B619" s="107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2">
        <v>23</v>
      </c>
      <c r="B620" s="107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2">
        <v>24</v>
      </c>
      <c r="B621" s="107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2">
        <v>25</v>
      </c>
      <c r="B622" s="107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2">
        <v>26</v>
      </c>
      <c r="B623" s="107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2">
        <v>27</v>
      </c>
      <c r="B624" s="107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2">
        <v>28</v>
      </c>
      <c r="B625" s="107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2">
        <v>29</v>
      </c>
      <c r="B626" s="107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2">
        <v>30</v>
      </c>
      <c r="B627" s="107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2">
        <v>1</v>
      </c>
      <c r="B631" s="107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2">
        <v>2</v>
      </c>
      <c r="B632" s="107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2">
        <v>3</v>
      </c>
      <c r="B633" s="107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2">
        <v>4</v>
      </c>
      <c r="B634" s="107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2">
        <v>5</v>
      </c>
      <c r="B635" s="107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2">
        <v>6</v>
      </c>
      <c r="B636" s="107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2">
        <v>7</v>
      </c>
      <c r="B637" s="107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2">
        <v>8</v>
      </c>
      <c r="B638" s="107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2">
        <v>9</v>
      </c>
      <c r="B639" s="107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2">
        <v>10</v>
      </c>
      <c r="B640" s="107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2">
        <v>11</v>
      </c>
      <c r="B641" s="107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2">
        <v>12</v>
      </c>
      <c r="B642" s="107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2">
        <v>13</v>
      </c>
      <c r="B643" s="107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2">
        <v>14</v>
      </c>
      <c r="B644" s="107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2">
        <v>15</v>
      </c>
      <c r="B645" s="107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2">
        <v>16</v>
      </c>
      <c r="B646" s="107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2">
        <v>17</v>
      </c>
      <c r="B647" s="107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2">
        <v>18</v>
      </c>
      <c r="B648" s="107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2">
        <v>19</v>
      </c>
      <c r="B649" s="107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2">
        <v>20</v>
      </c>
      <c r="B650" s="107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2">
        <v>21</v>
      </c>
      <c r="B651" s="107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2">
        <v>22</v>
      </c>
      <c r="B652" s="107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2">
        <v>23</v>
      </c>
      <c r="B653" s="107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2">
        <v>24</v>
      </c>
      <c r="B654" s="107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2">
        <v>25</v>
      </c>
      <c r="B655" s="107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2">
        <v>26</v>
      </c>
      <c r="B656" s="107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2">
        <v>27</v>
      </c>
      <c r="B657" s="107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2">
        <v>28</v>
      </c>
      <c r="B658" s="107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2">
        <v>29</v>
      </c>
      <c r="B659" s="107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2">
        <v>30</v>
      </c>
      <c r="B660" s="107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2">
        <v>1</v>
      </c>
      <c r="B664" s="107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2">
        <v>2</v>
      </c>
      <c r="B665" s="107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2">
        <v>3</v>
      </c>
      <c r="B666" s="107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2">
        <v>4</v>
      </c>
      <c r="B667" s="107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2">
        <v>5</v>
      </c>
      <c r="B668" s="107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2">
        <v>6</v>
      </c>
      <c r="B669" s="107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2">
        <v>7</v>
      </c>
      <c r="B670" s="107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2">
        <v>8</v>
      </c>
      <c r="B671" s="107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2">
        <v>9</v>
      </c>
      <c r="B672" s="107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2">
        <v>10</v>
      </c>
      <c r="B673" s="107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2">
        <v>11</v>
      </c>
      <c r="B674" s="107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2">
        <v>12</v>
      </c>
      <c r="B675" s="107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2">
        <v>13</v>
      </c>
      <c r="B676" s="107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2">
        <v>14</v>
      </c>
      <c r="B677" s="107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2">
        <v>15</v>
      </c>
      <c r="B678" s="107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2">
        <v>16</v>
      </c>
      <c r="B679" s="107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2">
        <v>17</v>
      </c>
      <c r="B680" s="107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2">
        <v>18</v>
      </c>
      <c r="B681" s="107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2">
        <v>19</v>
      </c>
      <c r="B682" s="107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2">
        <v>20</v>
      </c>
      <c r="B683" s="107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2">
        <v>21</v>
      </c>
      <c r="B684" s="107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2">
        <v>22</v>
      </c>
      <c r="B685" s="107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2">
        <v>23</v>
      </c>
      <c r="B686" s="107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2">
        <v>24</v>
      </c>
      <c r="B687" s="107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2">
        <v>25</v>
      </c>
      <c r="B688" s="107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2">
        <v>26</v>
      </c>
      <c r="B689" s="107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2">
        <v>27</v>
      </c>
      <c r="B690" s="107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2">
        <v>28</v>
      </c>
      <c r="B691" s="107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2">
        <v>29</v>
      </c>
      <c r="B692" s="107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2">
        <v>30</v>
      </c>
      <c r="B693" s="107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2">
        <v>1</v>
      </c>
      <c r="B697" s="107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2">
        <v>2</v>
      </c>
      <c r="B698" s="107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2">
        <v>3</v>
      </c>
      <c r="B699" s="107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2">
        <v>4</v>
      </c>
      <c r="B700" s="107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2">
        <v>5</v>
      </c>
      <c r="B701" s="107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2">
        <v>6</v>
      </c>
      <c r="B702" s="107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2">
        <v>7</v>
      </c>
      <c r="B703" s="107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2">
        <v>8</v>
      </c>
      <c r="B704" s="107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2">
        <v>9</v>
      </c>
      <c r="B705" s="107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2">
        <v>10</v>
      </c>
      <c r="B706" s="107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2">
        <v>11</v>
      </c>
      <c r="B707" s="107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2">
        <v>12</v>
      </c>
      <c r="B708" s="107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2">
        <v>13</v>
      </c>
      <c r="B709" s="107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2">
        <v>14</v>
      </c>
      <c r="B710" s="107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2">
        <v>15</v>
      </c>
      <c r="B711" s="107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2">
        <v>16</v>
      </c>
      <c r="B712" s="107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2">
        <v>17</v>
      </c>
      <c r="B713" s="107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2">
        <v>18</v>
      </c>
      <c r="B714" s="107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2">
        <v>19</v>
      </c>
      <c r="B715" s="107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2">
        <v>20</v>
      </c>
      <c r="B716" s="107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2">
        <v>21</v>
      </c>
      <c r="B717" s="107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2">
        <v>22</v>
      </c>
      <c r="B718" s="107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2">
        <v>23</v>
      </c>
      <c r="B719" s="107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2">
        <v>24</v>
      </c>
      <c r="B720" s="107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2">
        <v>25</v>
      </c>
      <c r="B721" s="107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2">
        <v>26</v>
      </c>
      <c r="B722" s="107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2">
        <v>27</v>
      </c>
      <c r="B723" s="107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2">
        <v>28</v>
      </c>
      <c r="B724" s="107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2">
        <v>29</v>
      </c>
      <c r="B725" s="107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2">
        <v>30</v>
      </c>
      <c r="B726" s="107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2">
        <v>1</v>
      </c>
      <c r="B730" s="107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2">
        <v>2</v>
      </c>
      <c r="B731" s="107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2">
        <v>3</v>
      </c>
      <c r="B732" s="107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2">
        <v>4</v>
      </c>
      <c r="B733" s="107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2">
        <v>5</v>
      </c>
      <c r="B734" s="107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2">
        <v>6</v>
      </c>
      <c r="B735" s="107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2">
        <v>7</v>
      </c>
      <c r="B736" s="107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2">
        <v>8</v>
      </c>
      <c r="B737" s="107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2">
        <v>9</v>
      </c>
      <c r="B738" s="107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2">
        <v>10</v>
      </c>
      <c r="B739" s="107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2">
        <v>11</v>
      </c>
      <c r="B740" s="107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2">
        <v>12</v>
      </c>
      <c r="B741" s="107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2">
        <v>13</v>
      </c>
      <c r="B742" s="107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2">
        <v>14</v>
      </c>
      <c r="B743" s="107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2">
        <v>15</v>
      </c>
      <c r="B744" s="107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2">
        <v>16</v>
      </c>
      <c r="B745" s="107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2">
        <v>17</v>
      </c>
      <c r="B746" s="107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2">
        <v>18</v>
      </c>
      <c r="B747" s="107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2">
        <v>19</v>
      </c>
      <c r="B748" s="107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2">
        <v>20</v>
      </c>
      <c r="B749" s="107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2">
        <v>21</v>
      </c>
      <c r="B750" s="107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2">
        <v>22</v>
      </c>
      <c r="B751" s="107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2">
        <v>23</v>
      </c>
      <c r="B752" s="107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2">
        <v>24</v>
      </c>
      <c r="B753" s="107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2">
        <v>25</v>
      </c>
      <c r="B754" s="107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2">
        <v>26</v>
      </c>
      <c r="B755" s="107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2">
        <v>27</v>
      </c>
      <c r="B756" s="107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2">
        <v>28</v>
      </c>
      <c r="B757" s="107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2">
        <v>29</v>
      </c>
      <c r="B758" s="107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2">
        <v>30</v>
      </c>
      <c r="B759" s="107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2">
        <v>1</v>
      </c>
      <c r="B763" s="107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2">
        <v>2</v>
      </c>
      <c r="B764" s="107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2">
        <v>3</v>
      </c>
      <c r="B765" s="107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2">
        <v>4</v>
      </c>
      <c r="B766" s="107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2">
        <v>5</v>
      </c>
      <c r="B767" s="107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2">
        <v>6</v>
      </c>
      <c r="B768" s="107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2">
        <v>7</v>
      </c>
      <c r="B769" s="107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2">
        <v>8</v>
      </c>
      <c r="B770" s="107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2">
        <v>9</v>
      </c>
      <c r="B771" s="107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2">
        <v>10</v>
      </c>
      <c r="B772" s="107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2">
        <v>11</v>
      </c>
      <c r="B773" s="107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2">
        <v>12</v>
      </c>
      <c r="B774" s="107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2">
        <v>13</v>
      </c>
      <c r="B775" s="107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2">
        <v>14</v>
      </c>
      <c r="B776" s="107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2">
        <v>15</v>
      </c>
      <c r="B777" s="107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2">
        <v>16</v>
      </c>
      <c r="B778" s="107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2">
        <v>17</v>
      </c>
      <c r="B779" s="107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2">
        <v>18</v>
      </c>
      <c r="B780" s="107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2">
        <v>19</v>
      </c>
      <c r="B781" s="107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2">
        <v>20</v>
      </c>
      <c r="B782" s="107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2">
        <v>21</v>
      </c>
      <c r="B783" s="107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2">
        <v>22</v>
      </c>
      <c r="B784" s="107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2">
        <v>23</v>
      </c>
      <c r="B785" s="107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2">
        <v>24</v>
      </c>
      <c r="B786" s="107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2">
        <v>25</v>
      </c>
      <c r="B787" s="107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2">
        <v>26</v>
      </c>
      <c r="B788" s="107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2">
        <v>27</v>
      </c>
      <c r="B789" s="107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2">
        <v>28</v>
      </c>
      <c r="B790" s="107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2">
        <v>29</v>
      </c>
      <c r="B791" s="107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2">
        <v>30</v>
      </c>
      <c r="B792" s="107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2">
        <v>1</v>
      </c>
      <c r="B796" s="107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2">
        <v>2</v>
      </c>
      <c r="B797" s="107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2">
        <v>3</v>
      </c>
      <c r="B798" s="107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2">
        <v>4</v>
      </c>
      <c r="B799" s="107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2">
        <v>5</v>
      </c>
      <c r="B800" s="107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2">
        <v>6</v>
      </c>
      <c r="B801" s="107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2">
        <v>7</v>
      </c>
      <c r="B802" s="107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2">
        <v>8</v>
      </c>
      <c r="B803" s="107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2">
        <v>9</v>
      </c>
      <c r="B804" s="107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2">
        <v>10</v>
      </c>
      <c r="B805" s="107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2">
        <v>11</v>
      </c>
      <c r="B806" s="107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2">
        <v>12</v>
      </c>
      <c r="B807" s="107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2">
        <v>13</v>
      </c>
      <c r="B808" s="107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2">
        <v>14</v>
      </c>
      <c r="B809" s="107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2">
        <v>15</v>
      </c>
      <c r="B810" s="107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2">
        <v>16</v>
      </c>
      <c r="B811" s="107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2">
        <v>17</v>
      </c>
      <c r="B812" s="107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2">
        <v>18</v>
      </c>
      <c r="B813" s="107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2">
        <v>19</v>
      </c>
      <c r="B814" s="107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2">
        <v>20</v>
      </c>
      <c r="B815" s="107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2">
        <v>21</v>
      </c>
      <c r="B816" s="107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2">
        <v>22</v>
      </c>
      <c r="B817" s="107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2">
        <v>23</v>
      </c>
      <c r="B818" s="107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2">
        <v>24</v>
      </c>
      <c r="B819" s="107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2">
        <v>25</v>
      </c>
      <c r="B820" s="107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2">
        <v>26</v>
      </c>
      <c r="B821" s="107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2">
        <v>27</v>
      </c>
      <c r="B822" s="107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2">
        <v>28</v>
      </c>
      <c r="B823" s="107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2">
        <v>29</v>
      </c>
      <c r="B824" s="107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2">
        <v>30</v>
      </c>
      <c r="B825" s="107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2">
        <v>1</v>
      </c>
      <c r="B829" s="107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2">
        <v>2</v>
      </c>
      <c r="B830" s="107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2">
        <v>3</v>
      </c>
      <c r="B831" s="107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2">
        <v>4</v>
      </c>
      <c r="B832" s="107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2">
        <v>5</v>
      </c>
      <c r="B833" s="107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2">
        <v>6</v>
      </c>
      <c r="B834" s="107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2">
        <v>7</v>
      </c>
      <c r="B835" s="107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2">
        <v>8</v>
      </c>
      <c r="B836" s="107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2">
        <v>9</v>
      </c>
      <c r="B837" s="107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2">
        <v>10</v>
      </c>
      <c r="B838" s="107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2">
        <v>11</v>
      </c>
      <c r="B839" s="107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2">
        <v>12</v>
      </c>
      <c r="B840" s="107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2">
        <v>13</v>
      </c>
      <c r="B841" s="107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2">
        <v>14</v>
      </c>
      <c r="B842" s="107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2">
        <v>15</v>
      </c>
      <c r="B843" s="107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2">
        <v>16</v>
      </c>
      <c r="B844" s="107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2">
        <v>17</v>
      </c>
      <c r="B845" s="107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2">
        <v>18</v>
      </c>
      <c r="B846" s="107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2">
        <v>19</v>
      </c>
      <c r="B847" s="107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2">
        <v>20</v>
      </c>
      <c r="B848" s="107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2">
        <v>21</v>
      </c>
      <c r="B849" s="107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2">
        <v>22</v>
      </c>
      <c r="B850" s="107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2">
        <v>23</v>
      </c>
      <c r="B851" s="107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2">
        <v>24</v>
      </c>
      <c r="B852" s="107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2">
        <v>25</v>
      </c>
      <c r="B853" s="107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2">
        <v>26</v>
      </c>
      <c r="B854" s="107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2">
        <v>27</v>
      </c>
      <c r="B855" s="107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2">
        <v>28</v>
      </c>
      <c r="B856" s="107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2">
        <v>29</v>
      </c>
      <c r="B857" s="107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2">
        <v>30</v>
      </c>
      <c r="B858" s="107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2">
        <v>1</v>
      </c>
      <c r="B862" s="107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2">
        <v>2</v>
      </c>
      <c r="B863" s="107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2">
        <v>3</v>
      </c>
      <c r="B864" s="107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2">
        <v>4</v>
      </c>
      <c r="B865" s="107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2">
        <v>5</v>
      </c>
      <c r="B866" s="107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2">
        <v>6</v>
      </c>
      <c r="B867" s="107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2">
        <v>7</v>
      </c>
      <c r="B868" s="107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2">
        <v>8</v>
      </c>
      <c r="B869" s="107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2">
        <v>9</v>
      </c>
      <c r="B870" s="107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2">
        <v>10</v>
      </c>
      <c r="B871" s="107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2">
        <v>11</v>
      </c>
      <c r="B872" s="107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2">
        <v>12</v>
      </c>
      <c r="B873" s="107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2">
        <v>13</v>
      </c>
      <c r="B874" s="107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2">
        <v>14</v>
      </c>
      <c r="B875" s="107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2">
        <v>15</v>
      </c>
      <c r="B876" s="107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2">
        <v>16</v>
      </c>
      <c r="B877" s="107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2">
        <v>17</v>
      </c>
      <c r="B878" s="107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2">
        <v>18</v>
      </c>
      <c r="B879" s="107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2">
        <v>19</v>
      </c>
      <c r="B880" s="107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2">
        <v>20</v>
      </c>
      <c r="B881" s="107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2">
        <v>21</v>
      </c>
      <c r="B882" s="107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2">
        <v>22</v>
      </c>
      <c r="B883" s="107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2">
        <v>23</v>
      </c>
      <c r="B884" s="107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2">
        <v>24</v>
      </c>
      <c r="B885" s="107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2">
        <v>25</v>
      </c>
      <c r="B886" s="107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2">
        <v>26</v>
      </c>
      <c r="B887" s="107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2">
        <v>27</v>
      </c>
      <c r="B888" s="107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2">
        <v>28</v>
      </c>
      <c r="B889" s="107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2">
        <v>29</v>
      </c>
      <c r="B890" s="107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2">
        <v>30</v>
      </c>
      <c r="B891" s="107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2">
        <v>1</v>
      </c>
      <c r="B895" s="107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2">
        <v>2</v>
      </c>
      <c r="B896" s="107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2">
        <v>3</v>
      </c>
      <c r="B897" s="107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2">
        <v>4</v>
      </c>
      <c r="B898" s="107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2">
        <v>5</v>
      </c>
      <c r="B899" s="107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2">
        <v>6</v>
      </c>
      <c r="B900" s="107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2">
        <v>7</v>
      </c>
      <c r="B901" s="107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2">
        <v>8</v>
      </c>
      <c r="B902" s="107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2">
        <v>9</v>
      </c>
      <c r="B903" s="107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2">
        <v>10</v>
      </c>
      <c r="B904" s="107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2">
        <v>11</v>
      </c>
      <c r="B905" s="107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2">
        <v>12</v>
      </c>
      <c r="B906" s="107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2">
        <v>13</v>
      </c>
      <c r="B907" s="107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2">
        <v>14</v>
      </c>
      <c r="B908" s="107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2">
        <v>15</v>
      </c>
      <c r="B909" s="107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2">
        <v>16</v>
      </c>
      <c r="B910" s="107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2">
        <v>17</v>
      </c>
      <c r="B911" s="107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2">
        <v>18</v>
      </c>
      <c r="B912" s="107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2">
        <v>19</v>
      </c>
      <c r="B913" s="107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2">
        <v>20</v>
      </c>
      <c r="B914" s="107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2">
        <v>21</v>
      </c>
      <c r="B915" s="107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2">
        <v>22</v>
      </c>
      <c r="B916" s="107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2">
        <v>23</v>
      </c>
      <c r="B917" s="107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2">
        <v>24</v>
      </c>
      <c r="B918" s="107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2">
        <v>25</v>
      </c>
      <c r="B919" s="107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2">
        <v>26</v>
      </c>
      <c r="B920" s="107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2">
        <v>27</v>
      </c>
      <c r="B921" s="107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2">
        <v>28</v>
      </c>
      <c r="B922" s="107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2">
        <v>29</v>
      </c>
      <c r="B923" s="107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2">
        <v>30</v>
      </c>
      <c r="B924" s="107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2">
        <v>1</v>
      </c>
      <c r="B928" s="107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2">
        <v>2</v>
      </c>
      <c r="B929" s="107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2">
        <v>3</v>
      </c>
      <c r="B930" s="107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2">
        <v>4</v>
      </c>
      <c r="B931" s="107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2">
        <v>5</v>
      </c>
      <c r="B932" s="107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2">
        <v>6</v>
      </c>
      <c r="B933" s="107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2">
        <v>7</v>
      </c>
      <c r="B934" s="107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2">
        <v>8</v>
      </c>
      <c r="B935" s="107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2">
        <v>9</v>
      </c>
      <c r="B936" s="107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2">
        <v>10</v>
      </c>
      <c r="B937" s="107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2">
        <v>11</v>
      </c>
      <c r="B938" s="107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2">
        <v>12</v>
      </c>
      <c r="B939" s="107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2">
        <v>13</v>
      </c>
      <c r="B940" s="107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2">
        <v>14</v>
      </c>
      <c r="B941" s="107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2">
        <v>15</v>
      </c>
      <c r="B942" s="107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2">
        <v>16</v>
      </c>
      <c r="B943" s="107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2">
        <v>17</v>
      </c>
      <c r="B944" s="107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2">
        <v>18</v>
      </c>
      <c r="B945" s="107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2">
        <v>19</v>
      </c>
      <c r="B946" s="107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2">
        <v>20</v>
      </c>
      <c r="B947" s="107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2">
        <v>21</v>
      </c>
      <c r="B948" s="107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2">
        <v>22</v>
      </c>
      <c r="B949" s="107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2">
        <v>23</v>
      </c>
      <c r="B950" s="107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2">
        <v>24</v>
      </c>
      <c r="B951" s="107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2">
        <v>25</v>
      </c>
      <c r="B952" s="107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2">
        <v>26</v>
      </c>
      <c r="B953" s="107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2">
        <v>27</v>
      </c>
      <c r="B954" s="107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2">
        <v>28</v>
      </c>
      <c r="B955" s="107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2">
        <v>29</v>
      </c>
      <c r="B956" s="107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2">
        <v>30</v>
      </c>
      <c r="B957" s="107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2">
        <v>1</v>
      </c>
      <c r="B961" s="107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2">
        <v>2</v>
      </c>
      <c r="B962" s="107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2">
        <v>3</v>
      </c>
      <c r="B963" s="107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2">
        <v>4</v>
      </c>
      <c r="B964" s="107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2">
        <v>5</v>
      </c>
      <c r="B965" s="107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2">
        <v>6</v>
      </c>
      <c r="B966" s="107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2">
        <v>7</v>
      </c>
      <c r="B967" s="107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2">
        <v>8</v>
      </c>
      <c r="B968" s="107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2">
        <v>9</v>
      </c>
      <c r="B969" s="107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2">
        <v>10</v>
      </c>
      <c r="B970" s="107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2">
        <v>11</v>
      </c>
      <c r="B971" s="107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2">
        <v>12</v>
      </c>
      <c r="B972" s="107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2">
        <v>13</v>
      </c>
      <c r="B973" s="107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2">
        <v>14</v>
      </c>
      <c r="B974" s="107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2">
        <v>15</v>
      </c>
      <c r="B975" s="107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2">
        <v>16</v>
      </c>
      <c r="B976" s="107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2">
        <v>17</v>
      </c>
      <c r="B977" s="107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2">
        <v>18</v>
      </c>
      <c r="B978" s="107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2">
        <v>19</v>
      </c>
      <c r="B979" s="107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2">
        <v>20</v>
      </c>
      <c r="B980" s="107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2">
        <v>21</v>
      </c>
      <c r="B981" s="107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2">
        <v>22</v>
      </c>
      <c r="B982" s="107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2">
        <v>23</v>
      </c>
      <c r="B983" s="107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2">
        <v>24</v>
      </c>
      <c r="B984" s="107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2">
        <v>25</v>
      </c>
      <c r="B985" s="107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2">
        <v>26</v>
      </c>
      <c r="B986" s="107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2">
        <v>27</v>
      </c>
      <c r="B987" s="107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2">
        <v>28</v>
      </c>
      <c r="B988" s="107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2">
        <v>29</v>
      </c>
      <c r="B989" s="107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2">
        <v>30</v>
      </c>
      <c r="B990" s="107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2">
        <v>1</v>
      </c>
      <c r="B994" s="107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2">
        <v>2</v>
      </c>
      <c r="B995" s="107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2">
        <v>3</v>
      </c>
      <c r="B996" s="107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2">
        <v>4</v>
      </c>
      <c r="B997" s="107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2">
        <v>5</v>
      </c>
      <c r="B998" s="107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2">
        <v>6</v>
      </c>
      <c r="B999" s="107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2">
        <v>7</v>
      </c>
      <c r="B1000" s="107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2">
        <v>8</v>
      </c>
      <c r="B1001" s="107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2">
        <v>9</v>
      </c>
      <c r="B1002" s="107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2">
        <v>10</v>
      </c>
      <c r="B1003" s="107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2">
        <v>11</v>
      </c>
      <c r="B1004" s="107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2">
        <v>12</v>
      </c>
      <c r="B1005" s="107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2">
        <v>13</v>
      </c>
      <c r="B1006" s="107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2">
        <v>14</v>
      </c>
      <c r="B1007" s="107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2">
        <v>15</v>
      </c>
      <c r="B1008" s="107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2">
        <v>16</v>
      </c>
      <c r="B1009" s="107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2">
        <v>17</v>
      </c>
      <c r="B1010" s="107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2">
        <v>18</v>
      </c>
      <c r="B1011" s="107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2">
        <v>19</v>
      </c>
      <c r="B1012" s="107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2">
        <v>20</v>
      </c>
      <c r="B1013" s="107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2">
        <v>21</v>
      </c>
      <c r="B1014" s="107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2">
        <v>22</v>
      </c>
      <c r="B1015" s="107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2">
        <v>23</v>
      </c>
      <c r="B1016" s="107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2">
        <v>24</v>
      </c>
      <c r="B1017" s="107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2">
        <v>25</v>
      </c>
      <c r="B1018" s="107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2">
        <v>26</v>
      </c>
      <c r="B1019" s="107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2">
        <v>27</v>
      </c>
      <c r="B1020" s="107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2">
        <v>28</v>
      </c>
      <c r="B1021" s="107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2">
        <v>29</v>
      </c>
      <c r="B1022" s="107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2">
        <v>30</v>
      </c>
      <c r="B1023" s="107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2">
        <v>1</v>
      </c>
      <c r="B1027" s="107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2">
        <v>2</v>
      </c>
      <c r="B1028" s="107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2">
        <v>3</v>
      </c>
      <c r="B1029" s="107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2">
        <v>4</v>
      </c>
      <c r="B1030" s="107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2">
        <v>5</v>
      </c>
      <c r="B1031" s="107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2">
        <v>6</v>
      </c>
      <c r="B1032" s="107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2">
        <v>7</v>
      </c>
      <c r="B1033" s="107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2">
        <v>8</v>
      </c>
      <c r="B1034" s="107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2">
        <v>9</v>
      </c>
      <c r="B1035" s="107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2">
        <v>10</v>
      </c>
      <c r="B1036" s="107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2">
        <v>11</v>
      </c>
      <c r="B1037" s="107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2">
        <v>12</v>
      </c>
      <c r="B1038" s="107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2">
        <v>13</v>
      </c>
      <c r="B1039" s="107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2">
        <v>14</v>
      </c>
      <c r="B1040" s="107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2">
        <v>15</v>
      </c>
      <c r="B1041" s="107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2">
        <v>16</v>
      </c>
      <c r="B1042" s="107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2">
        <v>17</v>
      </c>
      <c r="B1043" s="107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2">
        <v>18</v>
      </c>
      <c r="B1044" s="107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2">
        <v>19</v>
      </c>
      <c r="B1045" s="107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2">
        <v>20</v>
      </c>
      <c r="B1046" s="107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2">
        <v>21</v>
      </c>
      <c r="B1047" s="107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2">
        <v>22</v>
      </c>
      <c r="B1048" s="107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2">
        <v>23</v>
      </c>
      <c r="B1049" s="107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2">
        <v>24</v>
      </c>
      <c r="B1050" s="107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2">
        <v>25</v>
      </c>
      <c r="B1051" s="107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2">
        <v>26</v>
      </c>
      <c r="B1052" s="107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2">
        <v>27</v>
      </c>
      <c r="B1053" s="107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2">
        <v>28</v>
      </c>
      <c r="B1054" s="107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2">
        <v>29</v>
      </c>
      <c r="B1055" s="107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2">
        <v>30</v>
      </c>
      <c r="B1056" s="107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2">
        <v>1</v>
      </c>
      <c r="B1060" s="107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2">
        <v>2</v>
      </c>
      <c r="B1061" s="107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2">
        <v>3</v>
      </c>
      <c r="B1062" s="107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2">
        <v>4</v>
      </c>
      <c r="B1063" s="107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2">
        <v>5</v>
      </c>
      <c r="B1064" s="107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2">
        <v>6</v>
      </c>
      <c r="B1065" s="107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2">
        <v>7</v>
      </c>
      <c r="B1066" s="107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2">
        <v>8</v>
      </c>
      <c r="B1067" s="107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2">
        <v>9</v>
      </c>
      <c r="B1068" s="107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2">
        <v>10</v>
      </c>
      <c r="B1069" s="107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2">
        <v>11</v>
      </c>
      <c r="B1070" s="107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2">
        <v>12</v>
      </c>
      <c r="B1071" s="107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2">
        <v>13</v>
      </c>
      <c r="B1072" s="107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2">
        <v>14</v>
      </c>
      <c r="B1073" s="107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2">
        <v>15</v>
      </c>
      <c r="B1074" s="107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2">
        <v>16</v>
      </c>
      <c r="B1075" s="107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2">
        <v>17</v>
      </c>
      <c r="B1076" s="107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2">
        <v>18</v>
      </c>
      <c r="B1077" s="107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2">
        <v>19</v>
      </c>
      <c r="B1078" s="107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2">
        <v>20</v>
      </c>
      <c r="B1079" s="107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2">
        <v>21</v>
      </c>
      <c r="B1080" s="107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2">
        <v>22</v>
      </c>
      <c r="B1081" s="107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2">
        <v>23</v>
      </c>
      <c r="B1082" s="107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2">
        <v>24</v>
      </c>
      <c r="B1083" s="107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2">
        <v>25</v>
      </c>
      <c r="B1084" s="107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2">
        <v>26</v>
      </c>
      <c r="B1085" s="107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2">
        <v>27</v>
      </c>
      <c r="B1086" s="107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2">
        <v>28</v>
      </c>
      <c r="B1087" s="107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2">
        <v>29</v>
      </c>
      <c r="B1088" s="107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2">
        <v>30</v>
      </c>
      <c r="B1089" s="107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2">
        <v>1</v>
      </c>
      <c r="B1093" s="107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2">
        <v>2</v>
      </c>
      <c r="B1094" s="107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2">
        <v>3</v>
      </c>
      <c r="B1095" s="107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2">
        <v>4</v>
      </c>
      <c r="B1096" s="107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2">
        <v>5</v>
      </c>
      <c r="B1097" s="107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2">
        <v>6</v>
      </c>
      <c r="B1098" s="107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2">
        <v>7</v>
      </c>
      <c r="B1099" s="107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2">
        <v>8</v>
      </c>
      <c r="B1100" s="107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2">
        <v>9</v>
      </c>
      <c r="B1101" s="107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2">
        <v>10</v>
      </c>
      <c r="B1102" s="107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2">
        <v>11</v>
      </c>
      <c r="B1103" s="107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2">
        <v>12</v>
      </c>
      <c r="B1104" s="107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2">
        <v>13</v>
      </c>
      <c r="B1105" s="107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2">
        <v>14</v>
      </c>
      <c r="B1106" s="107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2">
        <v>15</v>
      </c>
      <c r="B1107" s="107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2">
        <v>16</v>
      </c>
      <c r="B1108" s="107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2">
        <v>17</v>
      </c>
      <c r="B1109" s="107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2">
        <v>18</v>
      </c>
      <c r="B1110" s="107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2">
        <v>19</v>
      </c>
      <c r="B1111" s="107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2">
        <v>20</v>
      </c>
      <c r="B1112" s="107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2">
        <v>21</v>
      </c>
      <c r="B1113" s="107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2">
        <v>22</v>
      </c>
      <c r="B1114" s="107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2">
        <v>23</v>
      </c>
      <c r="B1115" s="107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2">
        <v>24</v>
      </c>
      <c r="B1116" s="107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2">
        <v>25</v>
      </c>
      <c r="B1117" s="107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2">
        <v>26</v>
      </c>
      <c r="B1118" s="107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2">
        <v>27</v>
      </c>
      <c r="B1119" s="107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2">
        <v>28</v>
      </c>
      <c r="B1120" s="107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2">
        <v>29</v>
      </c>
      <c r="B1121" s="107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2">
        <v>30</v>
      </c>
      <c r="B1122" s="107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2">
        <v>1</v>
      </c>
      <c r="B1126" s="107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2">
        <v>2</v>
      </c>
      <c r="B1127" s="107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2">
        <v>3</v>
      </c>
      <c r="B1128" s="107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2">
        <v>4</v>
      </c>
      <c r="B1129" s="107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2">
        <v>5</v>
      </c>
      <c r="B1130" s="107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2">
        <v>6</v>
      </c>
      <c r="B1131" s="107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2">
        <v>7</v>
      </c>
      <c r="B1132" s="107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2">
        <v>8</v>
      </c>
      <c r="B1133" s="107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2">
        <v>9</v>
      </c>
      <c r="B1134" s="107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2">
        <v>10</v>
      </c>
      <c r="B1135" s="107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2">
        <v>11</v>
      </c>
      <c r="B1136" s="107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2">
        <v>12</v>
      </c>
      <c r="B1137" s="107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2">
        <v>13</v>
      </c>
      <c r="B1138" s="107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2">
        <v>14</v>
      </c>
      <c r="B1139" s="107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2">
        <v>15</v>
      </c>
      <c r="B1140" s="107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2">
        <v>16</v>
      </c>
      <c r="B1141" s="107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2">
        <v>17</v>
      </c>
      <c r="B1142" s="107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2">
        <v>18</v>
      </c>
      <c r="B1143" s="107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2">
        <v>19</v>
      </c>
      <c r="B1144" s="107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2">
        <v>20</v>
      </c>
      <c r="B1145" s="107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2">
        <v>21</v>
      </c>
      <c r="B1146" s="107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2">
        <v>22</v>
      </c>
      <c r="B1147" s="107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2">
        <v>23</v>
      </c>
      <c r="B1148" s="107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2">
        <v>24</v>
      </c>
      <c r="B1149" s="107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2">
        <v>25</v>
      </c>
      <c r="B1150" s="107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2">
        <v>26</v>
      </c>
      <c r="B1151" s="107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2">
        <v>27</v>
      </c>
      <c r="B1152" s="107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2">
        <v>28</v>
      </c>
      <c r="B1153" s="107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2">
        <v>29</v>
      </c>
      <c r="B1154" s="107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2">
        <v>30</v>
      </c>
      <c r="B1155" s="107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2">
        <v>1</v>
      </c>
      <c r="B1159" s="107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2">
        <v>2</v>
      </c>
      <c r="B1160" s="107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2">
        <v>3</v>
      </c>
      <c r="B1161" s="107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2">
        <v>4</v>
      </c>
      <c r="B1162" s="107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2">
        <v>5</v>
      </c>
      <c r="B1163" s="107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2">
        <v>6</v>
      </c>
      <c r="B1164" s="107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2">
        <v>7</v>
      </c>
      <c r="B1165" s="107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2">
        <v>8</v>
      </c>
      <c r="B1166" s="107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2">
        <v>9</v>
      </c>
      <c r="B1167" s="107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2">
        <v>10</v>
      </c>
      <c r="B1168" s="107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2">
        <v>11</v>
      </c>
      <c r="B1169" s="107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2">
        <v>12</v>
      </c>
      <c r="B1170" s="107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2">
        <v>13</v>
      </c>
      <c r="B1171" s="107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2">
        <v>14</v>
      </c>
      <c r="B1172" s="107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2">
        <v>15</v>
      </c>
      <c r="B1173" s="107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2">
        <v>16</v>
      </c>
      <c r="B1174" s="107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2">
        <v>17</v>
      </c>
      <c r="B1175" s="107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2">
        <v>18</v>
      </c>
      <c r="B1176" s="107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2">
        <v>19</v>
      </c>
      <c r="B1177" s="107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2">
        <v>20</v>
      </c>
      <c r="B1178" s="107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2">
        <v>21</v>
      </c>
      <c r="B1179" s="107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2">
        <v>22</v>
      </c>
      <c r="B1180" s="107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2">
        <v>23</v>
      </c>
      <c r="B1181" s="107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2">
        <v>24</v>
      </c>
      <c r="B1182" s="107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2">
        <v>25</v>
      </c>
      <c r="B1183" s="107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2">
        <v>26</v>
      </c>
      <c r="B1184" s="107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2">
        <v>27</v>
      </c>
      <c r="B1185" s="107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2">
        <v>28</v>
      </c>
      <c r="B1186" s="107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2">
        <v>29</v>
      </c>
      <c r="B1187" s="107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2">
        <v>30</v>
      </c>
      <c r="B1188" s="107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2">
        <v>1</v>
      </c>
      <c r="B1192" s="107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2">
        <v>2</v>
      </c>
      <c r="B1193" s="107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2">
        <v>3</v>
      </c>
      <c r="B1194" s="107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2">
        <v>4</v>
      </c>
      <c r="B1195" s="107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2">
        <v>5</v>
      </c>
      <c r="B1196" s="107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2">
        <v>6</v>
      </c>
      <c r="B1197" s="107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2">
        <v>7</v>
      </c>
      <c r="B1198" s="107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2">
        <v>8</v>
      </c>
      <c r="B1199" s="107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2">
        <v>9</v>
      </c>
      <c r="B1200" s="107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2">
        <v>10</v>
      </c>
      <c r="B1201" s="107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2">
        <v>11</v>
      </c>
      <c r="B1202" s="107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2">
        <v>12</v>
      </c>
      <c r="B1203" s="107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2">
        <v>13</v>
      </c>
      <c r="B1204" s="107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2">
        <v>14</v>
      </c>
      <c r="B1205" s="107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2">
        <v>15</v>
      </c>
      <c r="B1206" s="107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2">
        <v>16</v>
      </c>
      <c r="B1207" s="107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2">
        <v>17</v>
      </c>
      <c r="B1208" s="107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2">
        <v>18</v>
      </c>
      <c r="B1209" s="107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2">
        <v>19</v>
      </c>
      <c r="B1210" s="107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2">
        <v>20</v>
      </c>
      <c r="B1211" s="107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2">
        <v>21</v>
      </c>
      <c r="B1212" s="107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2">
        <v>22</v>
      </c>
      <c r="B1213" s="107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2">
        <v>23</v>
      </c>
      <c r="B1214" s="107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2">
        <v>24</v>
      </c>
      <c r="B1215" s="107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2">
        <v>25</v>
      </c>
      <c r="B1216" s="107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2">
        <v>26</v>
      </c>
      <c r="B1217" s="107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2">
        <v>27</v>
      </c>
      <c r="B1218" s="107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2">
        <v>28</v>
      </c>
      <c r="B1219" s="107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2">
        <v>29</v>
      </c>
      <c r="B1220" s="107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2">
        <v>30</v>
      </c>
      <c r="B1221" s="107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2">
        <v>1</v>
      </c>
      <c r="B1225" s="107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2">
        <v>2</v>
      </c>
      <c r="B1226" s="107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2">
        <v>3</v>
      </c>
      <c r="B1227" s="107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2">
        <v>4</v>
      </c>
      <c r="B1228" s="107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2">
        <v>5</v>
      </c>
      <c r="B1229" s="107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2">
        <v>6</v>
      </c>
      <c r="B1230" s="107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2">
        <v>7</v>
      </c>
      <c r="B1231" s="107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2">
        <v>8</v>
      </c>
      <c r="B1232" s="107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2">
        <v>9</v>
      </c>
      <c r="B1233" s="107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2">
        <v>10</v>
      </c>
      <c r="B1234" s="107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2">
        <v>11</v>
      </c>
      <c r="B1235" s="107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2">
        <v>12</v>
      </c>
      <c r="B1236" s="107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2">
        <v>13</v>
      </c>
      <c r="B1237" s="107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2">
        <v>14</v>
      </c>
      <c r="B1238" s="107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2">
        <v>15</v>
      </c>
      <c r="B1239" s="107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2">
        <v>16</v>
      </c>
      <c r="B1240" s="107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2">
        <v>17</v>
      </c>
      <c r="B1241" s="107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2">
        <v>18</v>
      </c>
      <c r="B1242" s="107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2">
        <v>19</v>
      </c>
      <c r="B1243" s="107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2">
        <v>20</v>
      </c>
      <c r="B1244" s="107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2">
        <v>21</v>
      </c>
      <c r="B1245" s="107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2">
        <v>22</v>
      </c>
      <c r="B1246" s="107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2">
        <v>23</v>
      </c>
      <c r="B1247" s="107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2">
        <v>24</v>
      </c>
      <c r="B1248" s="107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2">
        <v>25</v>
      </c>
      <c r="B1249" s="107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2">
        <v>26</v>
      </c>
      <c r="B1250" s="107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2">
        <v>27</v>
      </c>
      <c r="B1251" s="107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2">
        <v>28</v>
      </c>
      <c r="B1252" s="107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2">
        <v>29</v>
      </c>
      <c r="B1253" s="107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2">
        <v>30</v>
      </c>
      <c r="B1254" s="107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2">
        <v>1</v>
      </c>
      <c r="B1258" s="107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2">
        <v>2</v>
      </c>
      <c r="B1259" s="107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2">
        <v>3</v>
      </c>
      <c r="B1260" s="107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2">
        <v>4</v>
      </c>
      <c r="B1261" s="107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2">
        <v>5</v>
      </c>
      <c r="B1262" s="107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2">
        <v>6</v>
      </c>
      <c r="B1263" s="107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2">
        <v>7</v>
      </c>
      <c r="B1264" s="107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2">
        <v>8</v>
      </c>
      <c r="B1265" s="107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2">
        <v>9</v>
      </c>
      <c r="B1266" s="107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2">
        <v>10</v>
      </c>
      <c r="B1267" s="107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2">
        <v>11</v>
      </c>
      <c r="B1268" s="107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2">
        <v>12</v>
      </c>
      <c r="B1269" s="107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2">
        <v>13</v>
      </c>
      <c r="B1270" s="107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2">
        <v>14</v>
      </c>
      <c r="B1271" s="107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2">
        <v>15</v>
      </c>
      <c r="B1272" s="107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2">
        <v>16</v>
      </c>
      <c r="B1273" s="107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2">
        <v>17</v>
      </c>
      <c r="B1274" s="107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2">
        <v>18</v>
      </c>
      <c r="B1275" s="107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2">
        <v>19</v>
      </c>
      <c r="B1276" s="107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2">
        <v>20</v>
      </c>
      <c r="B1277" s="107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2">
        <v>21</v>
      </c>
      <c r="B1278" s="107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2">
        <v>22</v>
      </c>
      <c r="B1279" s="107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2">
        <v>23</v>
      </c>
      <c r="B1280" s="107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2">
        <v>24</v>
      </c>
      <c r="B1281" s="107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2">
        <v>25</v>
      </c>
      <c r="B1282" s="107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2">
        <v>26</v>
      </c>
      <c r="B1283" s="107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2">
        <v>27</v>
      </c>
      <c r="B1284" s="107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2">
        <v>28</v>
      </c>
      <c r="B1285" s="107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2">
        <v>29</v>
      </c>
      <c r="B1286" s="107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2">
        <v>30</v>
      </c>
      <c r="B1287" s="107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2">
        <v>1</v>
      </c>
      <c r="B1291" s="107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2">
        <v>2</v>
      </c>
      <c r="B1292" s="107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2">
        <v>3</v>
      </c>
      <c r="B1293" s="107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2">
        <v>4</v>
      </c>
      <c r="B1294" s="107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2">
        <v>5</v>
      </c>
      <c r="B1295" s="107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2">
        <v>6</v>
      </c>
      <c r="B1296" s="107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2">
        <v>7</v>
      </c>
      <c r="B1297" s="107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2">
        <v>8</v>
      </c>
      <c r="B1298" s="107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2">
        <v>9</v>
      </c>
      <c r="B1299" s="107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2">
        <v>10</v>
      </c>
      <c r="B1300" s="107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2">
        <v>11</v>
      </c>
      <c r="B1301" s="107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2">
        <v>12</v>
      </c>
      <c r="B1302" s="107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2">
        <v>13</v>
      </c>
      <c r="B1303" s="107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2">
        <v>14</v>
      </c>
      <c r="B1304" s="107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2">
        <v>15</v>
      </c>
      <c r="B1305" s="107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2">
        <v>16</v>
      </c>
      <c r="B1306" s="107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2">
        <v>17</v>
      </c>
      <c r="B1307" s="107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2">
        <v>18</v>
      </c>
      <c r="B1308" s="107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2">
        <v>19</v>
      </c>
      <c r="B1309" s="107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2">
        <v>20</v>
      </c>
      <c r="B1310" s="107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2">
        <v>21</v>
      </c>
      <c r="B1311" s="107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2">
        <v>22</v>
      </c>
      <c r="B1312" s="107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2">
        <v>23</v>
      </c>
      <c r="B1313" s="107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2">
        <v>24</v>
      </c>
      <c r="B1314" s="107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2">
        <v>25</v>
      </c>
      <c r="B1315" s="107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2">
        <v>26</v>
      </c>
      <c r="B1316" s="107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2">
        <v>27</v>
      </c>
      <c r="B1317" s="107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2">
        <v>28</v>
      </c>
      <c r="B1318" s="107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2">
        <v>29</v>
      </c>
      <c r="B1319" s="107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2">
        <v>30</v>
      </c>
      <c r="B1320" s="107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2017-08-10T10:26:40Z</cp:lastPrinted>
  <dcterms:created xsi:type="dcterms:W3CDTF">2012-03-13T00:50:25Z</dcterms:created>
  <dcterms:modified xsi:type="dcterms:W3CDTF">2017-09-07T00:49:40Z</dcterms:modified>
</cp:coreProperties>
</file>