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<sst xmlns="http://schemas.openxmlformats.org/spreadsheetml/2006/main" count="2939" uniqueCount="654">
  <si>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</si>
  <si>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</si>
  <si>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</si>
  <si>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</si>
  <si>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</si>
  <si>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</si>
  <si>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</si>
  <si>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</si>
  <si>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</si>
  <si>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</si>
  <si>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</si>
  <si>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</si>
  <si>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</si>
  <si>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</si>
  <si>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</si>
  <si>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</si>
  <si>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</si>
  <si>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</si>
  <si>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</si>
  <si>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</si>
  <si>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</si>
  <si>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</si>
  <si>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</si>
  <si>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</si>
  <si>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</si>
  <si>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</si>
  <si>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</si>
  <si>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</si>
  <si>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</si>
  <si>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</si>
  <si>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</si>
  <si>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</si>
  <si>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</si>
  <si>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</si>
  <si>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</si>
  <si>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</si>
  <si>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</si>
  <si>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</si>
  <si>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</si>
  <si>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</si>
  <si>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</si>
  <si>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</si>
  <si>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</si>
  <si>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</si>
  <si>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</si>
  <si>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</si>
  <si>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</si>
  <si>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</si>
  <si>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</si>
  <si>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</si>
  <si>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</si>
  <si>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</si>
  <si>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</si>
  <si>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</si>
  <si>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</si>
  <si>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</si>
  <si>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</si>
  <si>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</si>
  <si>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</si>
  <si>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</si>
  <si>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</si>
  <si>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</si>
  <si>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</si>
  <si>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</si>
  <si>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</si>
  <si>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</si>
  <si>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</si>
  <si>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</si>
  <si>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</si>
  <si>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</si>
  <si>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</si>
  <si>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</si>
  <si>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</si>
  <si>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</si>
  <si>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</si>
  <si>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</si>
  <si>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</si>
  <si>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</si>
  <si>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</si>
  <si>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</si>
  <si>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</si>
  <si>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</si>
  <si>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</si>
  <si>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</si>
  <si>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</si>
  <si>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</si>
  <si>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</si>
  <si>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</si>
  <si>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</si>
  <si>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</si>
  <si>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</si>
  <si>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</si>
  <si>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</si>
  <si>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</si>
  <si>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</si>
  <si>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</si>
  <si>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</si>
  <si>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</si>
  <si>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</si>
  <si>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</si>
  <si>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</si>
  <si>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</si>
  <si>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</si>
  <si>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</si>
  <si>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</si>
  <si>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</si>
  <si>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</si>
  <si>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</si>
  <si>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</si>
  <si>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</si>
  <si>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</si>
  <si>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</si>
  <si>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</si>
  <si>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</si>
  <si>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</si>
  <si>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</si>
  <si>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</si>
  <si>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</si>
  <si>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</si>
  <si>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</si>
  <si>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</si>
  <si>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</si>
  <si>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</si>
  <si>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</si>
  <si>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</si>
  <si>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</si>
  <si>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</si>
  <si>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</si>
  <si>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</si>
  <si>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</si>
  <si>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</si>
  <si>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</si>
  <si>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</si>
  <si>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</si>
  <si>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</si>
  <si>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</si>
  <si>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</si>
  <si>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</si>
  <si>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</si>
  <si>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</si>
  <si>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</si>
  <si>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</si>
  <si>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</si>
  <si>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</si>
  <si>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</si>
  <si>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</si>
  <si>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</si>
  <si>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</si>
  <si>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</si>
  <si>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</si>
  <si>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</si>
  <si>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</si>
  <si>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</si>
  <si>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</si>
  <si>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</si>
  <si>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</si>
  <si>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</si>
  <si>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</si>
  <si>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</si>
  <si>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</si>
  <si>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</si>
  <si>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</si>
  <si>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</si>
  <si>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</si>
  <si>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</si>
  <si>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</si>
  <si>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</si>
  <si>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</si>
  <si>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</si>
  <si>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</si>
  <si>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</si>
  <si>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</si>
  <si>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</si>
  <si>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</si>
  <si>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</si>
  <si>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</si>
  <si>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</si>
  <si>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</si>
  <si>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</si>
  <si>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</si>
  <si>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</si>
  <si>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</si>
  <si>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</si>
  <si>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</si>
  <si>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</si>
  <si>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</si>
  <si>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</si>
  <si>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</si>
  <si>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</si>
  <si>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</si>
  <si>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</si>
  <si>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</si>
  <si>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</si>
  <si>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</si>
  <si>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</si>
  <si>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</si>
  <si>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</si>
  <si>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</si>
  <si>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</si>
  <si>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</si>
  <si>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</si>
  <si>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</si>
  <si>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</si>
  <si>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</si>
  <si>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</si>
  <si>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</si>
  <si>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</si>
  <si>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</si>
  <si>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</si>
  <si>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</si>
  <si>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</si>
  <si>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</si>
  <si>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</si>
  <si>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</si>
  <si>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</si>
  <si>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</si>
  <si>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</si>
  <si>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</si>
  <si>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</si>
  <si>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</si>
  <si>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</si>
  <si>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</si>
  <si>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</si>
  <si>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</si>
  <si>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</si>
  <si>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</si>
  <si>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</si>
  <si>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</si>
  <si>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</si>
  <si>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</si>
  <si>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</si>
  <si>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</si>
  <si>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</si>
  <si>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</si>
  <si>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</si>
  <si>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</si>
  <si>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</si>
  <si>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</si>
  <si>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</si>
  <si>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</si>
  <si>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</si>
  <si>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</si>
  <si>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</si>
  <si>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</si>
  <si>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</si>
  <si>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</si>
  <si>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</si>
  <si>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</si>
  <si>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</si>
  <si>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</si>
  <si>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</si>
  <si>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</si>
  <si>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</si>
  <si>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</si>
  <si>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</si>
  <si>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</si>
  <si>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</si>
  <si>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</si>
  <si>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</si>
  <si>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</si>
  <si>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</si>
  <si>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</si>
  <si>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</si>
  <si>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</si>
  <si>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</si>
  <si>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</si>
  <si>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</si>
  <si>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</si>
  <si>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</si>
  <si>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</si>
  <si>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</si>
  <si>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</si>
  <si>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</si>
  <si>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</si>
  <si>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</si>
  <si>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</si>
  <si>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</si>
  <si>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</si>
  <si>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</si>
  <si>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</si>
  <si>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</si>
  <si>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</si>
  <si>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</si>
  <si>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</si>
  <si>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</si>
  <si>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</si>
  <si>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</si>
  <si>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</si>
  <si>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</si>
  <si>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</si>
  <si>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</si>
  <si>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</si>
  <si>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</si>
  <si>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</si>
  <si>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</si>
  <si>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</si>
  <si>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</si>
  <si>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</si>
  <si>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</si>
  <si>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</si>
  <si>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</si>
  <si>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</si>
  <si>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</si>
  <si>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</si>
  <si>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</si>
  <si>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</si>
  <si>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</si>
  <si>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</si>
  <si>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</si>
  <si>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</si>
  <si>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</si>
  <si>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</si>
  <si>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</si>
  <si>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</si>
  <si>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</si>
  <si>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</si>
  <si>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</si>
  <si>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</si>
  <si>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</si>
  <si>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</si>
  <si>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</si>
  <si>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</si>
  <si>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</si>
  <si>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</si>
  <si>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</si>
  <si>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</si>
  <si>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</si>
  <si>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</si>
  <si>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</si>
  <si>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</si>
  <si>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</si>
  <si>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</si>
  <si>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</si>
  <si>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</si>
  <si>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</si>
  <si>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</si>
  <si>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</si>
  <si>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</si>
  <si>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</si>
  <si>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</si>
  <si>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</si>
  <si>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</si>
  <si>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</si>
  <si>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</si>
  <si>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</si>
  <si>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</si>
  <si>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</si>
  <si>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</si>
  <si>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</si>
  <si>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</si>
  <si>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</si>
  <si>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</si>
  <si>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</si>
  <si>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</si>
  <si>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</si>
  <si>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</si>
  <si>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</si>
  <si>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</si>
  <si>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</si>
  <si>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</si>
  <si>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</si>
  <si>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</si>
  <si>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</si>
  <si>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</si>
  <si>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</si>
  <si>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</si>
  <si>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</si>
  <si>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</si>
  <si>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</si>
  <si>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</si>
  <si>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</si>
  <si>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</si>
  <si>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</si>
  <si>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</si>
  <si>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</si>
  <si>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</si>
  <si>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</si>
  <si>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</si>
  <si>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</si>
  <si>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</si>
  <si>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</si>
  <si>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</si>
  <si>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</si>
  <si>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</si>
  <si>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</si>
  <si>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</si>
  <si>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</si>
  <si>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</si>
  <si>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</si>
  <si>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</si>
  <si>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</si>
  <si>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</si>
  <si>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</si>
  <si>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</si>
  <si>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</si>
  <si>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</si>
  <si>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</si>
  <si>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</si>
  <si>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</si>
  <si>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</si>
  <si>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</si>
  <si>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</si>
  <si>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</si>
  <si>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</si>
  <si>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</si>
  <si>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</si>
  <si>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</si>
  <si>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</si>
  <si>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</si>
  <si>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</si>
  <si>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</si>
  <si>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</si>
  <si>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</si>
  <si>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</si>
  <si>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</si>
  <si>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</si>
  <si>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</si>
  <si>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</si>
  <si>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</si>
  <si>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</si>
  <si>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</si>
  <si>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</si>
  <si>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</si>
  <si>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</si>
  <si>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</si>
  <si>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</si>
  <si>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</si>
  <si>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</si>
  <si>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</si>
  <si>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</si>
  <si>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</si>
  <si>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</si>
  <si>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</si>
  <si>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</si>
  <si>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</si>
  <si>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</si>
  <si>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</si>
  <si>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</si>
  <si>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</si>
  <si>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</si>
  <si>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</si>
  <si>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</si>
  <si>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</si>
  <si>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</si>
  <si>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</si>
  <si>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</si>
  <si>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</si>
  <si>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</si>
  <si>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</si>
  <si>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</si>
  <si>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</si>
  <si>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</si>
  <si>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</si>
  <si>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</si>
  <si>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</si>
  <si>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</si>
  <si>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</si>
  <si>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</si>
  <si>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</si>
  <si>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</si>
  <si>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</si>
  <si>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</si>
  <si>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</si>
  <si>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</si>
  <si>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</si>
  <si>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</si>
  <si>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</si>
  <si>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</si>
  <si>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</si>
  <si>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</si>
  <si>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</si>
  <si>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</si>
  <si>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</si>
  <si>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</si>
  <si>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</si>
  <si>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</si>
  <si>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</si>
  <si>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</si>
  <si>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</si>
  <si>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</si>
  <si>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</si>
  <si>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</si>
  <si>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</si>
  <si>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</si>
  <si>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</si>
  <si>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</si>
  <si>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</si>
  <si>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</si>
  <si>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</si>
  <si>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</si>
  <si>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</si>
  <si>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</si>
  <si>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</si>
  <si>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</si>
  <si>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</si>
  <si>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</si>
  <si>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</si>
  <si>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</si>
  <si>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</si>
  <si>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</si>
  <si>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</si>
  <si>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</si>
  <si>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</si>
  <si>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</si>
  <si>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</si>
  <si>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</si>
  <si>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</si>
  <si>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</si>
  <si>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</si>
  <si>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</si>
  <si>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</si>
  <si>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</si>
  <si>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</si>
  <si>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</si>
  <si>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</si>
  <si>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</si>
  <si>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</si>
  <si>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</si>
  <si>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</si>
  <si>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</si>
  <si>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</si>
  <si>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</si>
  <si>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</si>
  <si>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</si>
  <si>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</si>
  <si>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</si>
  <si>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</si>
  <si>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</si>
  <si>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</si>
  <si>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</si>
  <si>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</si>
  <si>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</si>
  <si>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</si>
  <si>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</si>
  <si>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</si>
  <si>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</si>
  <si>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</si>
  <si>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</si>
  <si>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</si>
  <si>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</si>
  <si>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</si>
  <si>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</si>
  <si>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</si>
  <si>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</si>
  <si>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</si>
  <si>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高度専門職業人養成機能強化促進委託事業</t>
    <phoneticPr fontId="5"/>
  </si>
  <si>
    <t>文部科学省</t>
    <phoneticPr fontId="5"/>
  </si>
  <si>
    <t>専門教育課</t>
    <phoneticPr fontId="5"/>
  </si>
  <si>
    <t>○「未来を牽引する大学院教育改革」～社会と協働した「知のプロフェッショナル」の育成～（審議まとめ）（平成27年9月15日中央教育審議会大学分科会）
○教育再生実行本部高等教育部会（第一次提言）（平成28年4月4日自由民主党）
○すべての子供たちの能力を伸ばし可能性を開花させる教育へ（第九次提言）（平成28年5月20日教育再生実行会議）
○ニッポン一億総活躍プラン（平成28年6月2日閣議決定）
○日本再興戦略2016－第4次産業革命に向けて－（平成28年6月2日閣議決定）
○総合政策集2016Ｊ－ファイル（平成28年6月20日自由民主党）
○「専門職大学院を中核とした高度専門職業人養成機能の充実・強化方策について」（平成28年8月10日中央教育審議会大学分科会大学院部会専門職大学院ワーキンググループ）</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</si>
  <si>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</si>
  <si>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</si>
  <si>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</si>
  <si>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</si>
  <si>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</si>
  <si>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</si>
  <si>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</si>
  <si>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</si>
  <si>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</si>
  <si>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専門職大学院における教育の質を担保するコア科目の改善充実を図る。</t>
    <phoneticPr fontId="5"/>
  </si>
  <si>
    <t>専門職大学院における成長が見込まれる分野や産業界のニーズが高い分野のモデルとなる教育プログラムを開発する。</t>
    <phoneticPr fontId="5"/>
  </si>
  <si>
    <t>開発する教育プログラム件数</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</si>
  <si>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</si>
  <si>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</si>
  <si>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</si>
  <si>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</si>
  <si>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</si>
  <si>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</si>
  <si>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</si>
  <si>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</si>
  <si>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事業実施件数</t>
    <phoneticPr fontId="5"/>
  </si>
  <si>
    <t>執行額（百万円）／採択件数（件）　　　　　　　　　　　　　　</t>
    <rPh sb="0" eb="2">
      <t>シッコウ</t>
    </rPh>
    <rPh sb="2" eb="3">
      <t>ガク</t>
    </rPh>
    <rPh sb="4" eb="7">
      <t>ヒャクマンエン</t>
    </rPh>
    <rPh sb="9" eb="11">
      <t>サイタク</t>
    </rPh>
    <rPh sb="11" eb="13">
      <t>ケンスウ</t>
    </rPh>
    <rPh sb="14" eb="15">
      <t>ケン</t>
    </rPh>
    <phoneticPr fontId="5"/>
  </si>
  <si>
    <t>百万円</t>
    <phoneticPr fontId="5"/>
  </si>
  <si>
    <t>百万円/件</t>
    <rPh sb="4" eb="5">
      <t>ケン</t>
    </rPh>
    <phoneticPr fontId="5"/>
  </si>
  <si>
    <t>4　個性が輝く高等教育の振興</t>
    <phoneticPr fontId="5"/>
  </si>
  <si>
    <t>4-1　大学などにおける教育研究の質の向上</t>
    <phoneticPr fontId="5"/>
  </si>
  <si>
    <t>　高度専門職業人養成機能を強化するため、平成28年度事業で策定された経営系専門職大学院のコアカリキュラムや教育プログラムの実証・改善を行う。また、平成28年度事業で実施した実態調査を活用し、成長が見込まれる分野や産業界のニーズが高い分野のモデルとなる教育プログラムを開発する。</t>
    <rPh sb="67" eb="68">
      <t>オコナ</t>
    </rPh>
    <phoneticPr fontId="5"/>
  </si>
  <si>
    <t>専門職大学院におけるコアカリキュラム実証・改善数</t>
    <phoneticPr fontId="5"/>
  </si>
  <si>
    <t>○</t>
  </si>
  <si>
    <t>本事業は「日本再興戦略2016－第4次産業革命に向けて－」（平成28年6月2日閣議決定）等における日本経済の成長・生産性向上のための成長戦略を実現するものであり、社会のニーズを反映している。</t>
    <phoneticPr fontId="5"/>
  </si>
  <si>
    <t>本事業は「日本再興戦略2016－第4次産業革命に向けて－」（平成28年6月2日閣議決定）等における日本経済の成長・生産性向上のための成長戦略を実現するものであることから、国において推進していく必要がある。</t>
    <phoneticPr fontId="5"/>
  </si>
  <si>
    <t>本事業は「日本再興戦略2016－第4次産業革命に向けて－」（平成28年6月2日閣議決定）等における日本経済の成長・生産性向上のための成長戦略を実現するものとして必要かつ適切な事業であり、優先度の高い事業である。</t>
    <phoneticPr fontId="5"/>
  </si>
  <si>
    <t>支出先の選定に当たっては、公募した上で有識者からなる委員会による公平な審査を経て選定する予定であり、競争性を確保する。</t>
    <phoneticPr fontId="5"/>
  </si>
  <si>
    <t>無</t>
  </si>
  <si>
    <t>契約・額の確定の際に、委託費の費目・使途の内容について厳正に確認することで、妥当なコスト水準かを確認する。</t>
    <phoneticPr fontId="5"/>
  </si>
  <si>
    <t>‐</t>
  </si>
  <si>
    <t>契約・額の確定の際に、委託費の費目・使途の内容について厳正に確認することで、事業目的に則した真に必要なものに限定する予定である。</t>
    <phoneticPr fontId="5"/>
  </si>
  <si>
    <t>事業期間中に委託先との連絡を密に取り、調査研究の円滑な進行と委託費の適切な使用について確認する予定である。</t>
    <phoneticPr fontId="5"/>
  </si>
  <si>
    <t>採択先の選定については、公募を行い、有識者による審査の上採択校の決定を予定しており、事業の効果的な実施が見込まれる。</t>
    <rPh sb="2" eb="3">
      <t>サキ</t>
    </rPh>
    <phoneticPr fontId="5"/>
  </si>
  <si>
    <t>本事業で得られた成果については文部科学省ホームページ等で公表し、各大学におけるカリキュラムの在り方等について再検討を促す予定である。</t>
    <phoneticPr fontId="5"/>
  </si>
  <si>
    <t>-</t>
    <phoneticPr fontId="5"/>
  </si>
  <si>
    <t>人件費</t>
    <rPh sb="0" eb="3">
      <t>ジンケンヒ</t>
    </rPh>
    <phoneticPr fontId="5"/>
  </si>
  <si>
    <t>謝金</t>
    <rPh sb="0" eb="2">
      <t>シャキン</t>
    </rPh>
    <phoneticPr fontId="5"/>
  </si>
  <si>
    <t>旅費</t>
    <rPh sb="0" eb="2">
      <t>リョヒ</t>
    </rPh>
    <phoneticPr fontId="5"/>
  </si>
  <si>
    <t>事業活動費</t>
    <rPh sb="0" eb="2">
      <t>ジギョウ</t>
    </rPh>
    <rPh sb="2" eb="5">
      <t>カツドウヒ</t>
    </rPh>
    <phoneticPr fontId="5"/>
  </si>
  <si>
    <t>印刷製本費、消耗品費等</t>
    <rPh sb="0" eb="2">
      <t>インサツ</t>
    </rPh>
    <rPh sb="2" eb="4">
      <t>セイホン</t>
    </rPh>
    <rPh sb="4" eb="5">
      <t>ヒ</t>
    </rPh>
    <rPh sb="6" eb="9">
      <t>ショウモウヒン</t>
    </rPh>
    <rPh sb="9" eb="10">
      <t>ヒ</t>
    </rPh>
    <rPh sb="10" eb="11">
      <t>トウ</t>
    </rPh>
    <phoneticPr fontId="5"/>
  </si>
  <si>
    <t>　「日本再興戦略2016－第4次産業革命に向けて－（平成28年6月2日閣議決定）」や中教審専門職大学院ワーキンググループの報告書等において、教育の質保証と教育内容を可視化する観点から、企業等のニーズを踏まえた当該分野の専門職大学院で学ぶすべての学生が修得すべきと考えられる学習内容や共通的な到達目標を定めたコアカリキュラムを策定すべきとされており、国としてこれらの取組を着実に推進していく必要がある。
　また、成長分野に関する教育プログラムを開発することにより、サービス産業等の生産性向上に一層貢献できる人材を輩出し、これらの取組を通じて、我が国の高度専門職業人養成機能の強化を図る必要がある。</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</si>
  <si>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</si>
  <si>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</si>
  <si>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</si>
  <si>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</si>
  <si>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</si>
  <si>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</si>
  <si>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</si>
  <si>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</si>
  <si>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</si>
  <si>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</si>
  <si>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</si>
  <si>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</si>
  <si>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企業等のニーズを踏まえた当該分野の専門職大学院のコアカリキュラムを実証・改善することにより、教育の質の向上・教育内容の可視化による社会的認知度を向上させ、社会との連携を図り、高度専門職業人養成機能の強化が図られることが期待される。また、成長が見込まれる分野や産業界のニーズが高い分野（観光業、農業（アグリビジネス）、食料産業、ファッション産業、コンテンツ産業、スポーツ産業、ビューティ産業、知的財産等）のモデルとなる教育プログラムを開発することにより、高度な専門性が要求される分野における国民一人一人の労働生産性を向上させ、少子高齢化が急激に進展する我が国が持続的な成長を継続することが期待される。</t>
    <rPh sb="33" eb="35">
      <t>ジッショウ</t>
    </rPh>
    <rPh sb="36" eb="38">
      <t>カイゼン</t>
    </rPh>
    <phoneticPr fontId="5"/>
  </si>
  <si>
    <t>-</t>
    <phoneticPr fontId="5"/>
  </si>
  <si>
    <t>-</t>
    <phoneticPr fontId="5"/>
  </si>
  <si>
    <t>-</t>
    <phoneticPr fontId="5"/>
  </si>
  <si>
    <t>-</t>
    <phoneticPr fontId="5"/>
  </si>
  <si>
    <t>-</t>
    <phoneticPr fontId="5"/>
  </si>
  <si>
    <t>-</t>
    <phoneticPr fontId="5"/>
  </si>
  <si>
    <t>-</t>
    <phoneticPr fontId="5"/>
  </si>
  <si>
    <t>-</t>
    <phoneticPr fontId="5"/>
  </si>
  <si>
    <t>本事業では、支出先の選定に当たって一般競争入札（総合評価落札方式）を実施するなど、国費の負担割合は妥当である。</t>
    <phoneticPr fontId="5"/>
  </si>
  <si>
    <t>・本委託事業で得られた成果や検証結果を経営系大学院や産業界に広く周知・公表することで、各大学において経営人材を養成するためのカリキュラムの在り方等について再検討を促し、社会（「出口」）のニーズを踏まえた人材を養成する。</t>
    <rPh sb="1" eb="2">
      <t>ホン</t>
    </rPh>
    <rPh sb="2" eb="4">
      <t>イタク</t>
    </rPh>
    <rPh sb="4" eb="6">
      <t>ジギョウ</t>
    </rPh>
    <rPh sb="7" eb="8">
      <t>エ</t>
    </rPh>
    <rPh sb="11" eb="13">
      <t>セイカ</t>
    </rPh>
    <rPh sb="14" eb="16">
      <t>ケンショウ</t>
    </rPh>
    <rPh sb="16" eb="18">
      <t>ケッカ</t>
    </rPh>
    <rPh sb="19" eb="21">
      <t>ケイエイ</t>
    </rPh>
    <rPh sb="21" eb="22">
      <t>ケイ</t>
    </rPh>
    <rPh sb="22" eb="25">
      <t>ダイガクイン</t>
    </rPh>
    <rPh sb="26" eb="29">
      <t>サンギョウカイ</t>
    </rPh>
    <rPh sb="30" eb="31">
      <t>ヒロ</t>
    </rPh>
    <rPh sb="32" eb="34">
      <t>シュウチ</t>
    </rPh>
    <rPh sb="35" eb="37">
      <t>コウヒョウ</t>
    </rPh>
    <rPh sb="43" eb="46">
      <t>カクダイガク</t>
    </rPh>
    <rPh sb="50" eb="52">
      <t>ケイエイ</t>
    </rPh>
    <rPh sb="52" eb="54">
      <t>ジンザイ</t>
    </rPh>
    <rPh sb="55" eb="57">
      <t>ヨウセイ</t>
    </rPh>
    <rPh sb="69" eb="70">
      <t>ア</t>
    </rPh>
    <rPh sb="71" eb="72">
      <t>カタ</t>
    </rPh>
    <rPh sb="72" eb="73">
      <t>トウ</t>
    </rPh>
    <rPh sb="77" eb="80">
      <t>サイケントウ</t>
    </rPh>
    <rPh sb="81" eb="82">
      <t>ウナガ</t>
    </rPh>
    <rPh sb="84" eb="86">
      <t>シャカイ</t>
    </rPh>
    <rPh sb="88" eb="90">
      <t>デグチ</t>
    </rPh>
    <rPh sb="97" eb="98">
      <t>フ</t>
    </rPh>
    <rPh sb="101" eb="103">
      <t>ジンザイ</t>
    </rPh>
    <rPh sb="104" eb="106">
      <t>ヨウセイ</t>
    </rPh>
    <phoneticPr fontId="5"/>
  </si>
  <si>
    <t>・本委託事業については委託先を速やかに決定し、事業目標が適切に達成されるよう取り組む必要がある。</t>
    <rPh sb="1" eb="2">
      <t>ホン</t>
    </rPh>
    <rPh sb="2" eb="4">
      <t>イタク</t>
    </rPh>
    <rPh sb="4" eb="6">
      <t>ジギョウ</t>
    </rPh>
    <rPh sb="11" eb="14">
      <t>イタクサキ</t>
    </rPh>
    <rPh sb="15" eb="16">
      <t>スミ</t>
    </rPh>
    <rPh sb="19" eb="21">
      <t>ケッテイ</t>
    </rPh>
    <rPh sb="23" eb="25">
      <t>ジギョウ</t>
    </rPh>
    <rPh sb="25" eb="27">
      <t>モクヒョウ</t>
    </rPh>
    <rPh sb="28" eb="30">
      <t>テキセツ</t>
    </rPh>
    <rPh sb="31" eb="33">
      <t>タッセイ</t>
    </rPh>
    <rPh sb="38" eb="39">
      <t>ト</t>
    </rPh>
    <rPh sb="40" eb="41">
      <t>ク</t>
    </rPh>
    <rPh sb="42" eb="44">
      <t>ヒツヨウ</t>
    </rPh>
    <phoneticPr fontId="5"/>
  </si>
  <si>
    <t>-</t>
    <phoneticPr fontId="5"/>
  </si>
  <si>
    <t>C. 専門職大学院（４大学）</t>
    <phoneticPr fontId="5"/>
  </si>
  <si>
    <t>A. 経営系専門職大学院（ビジネス分野）</t>
    <rPh sb="17" eb="19">
      <t>ブンヤ</t>
    </rPh>
    <phoneticPr fontId="5"/>
  </si>
  <si>
    <t>B. 経営系専門職大学院（MOT分野）</t>
    <phoneticPr fontId="5"/>
  </si>
  <si>
    <t>人件費</t>
    <phoneticPr fontId="5"/>
  </si>
  <si>
    <t>謝金</t>
    <phoneticPr fontId="5"/>
  </si>
  <si>
    <t>旅費</t>
    <phoneticPr fontId="5"/>
  </si>
  <si>
    <t>事業活動費</t>
    <phoneticPr fontId="5"/>
  </si>
  <si>
    <t>印刷製本費、消耗品費等</t>
    <phoneticPr fontId="5"/>
  </si>
  <si>
    <t>国内旅費等</t>
    <rPh sb="0" eb="2">
      <t>コクナイ</t>
    </rPh>
    <rPh sb="2" eb="4">
      <t>リョヒ</t>
    </rPh>
    <rPh sb="4" eb="5">
      <t>トウ</t>
    </rPh>
    <phoneticPr fontId="5"/>
  </si>
  <si>
    <t>国内旅費等</t>
    <phoneticPr fontId="5"/>
  </si>
  <si>
    <t>雇用にかかる経費等</t>
    <rPh sb="0" eb="2">
      <t>コヨウ</t>
    </rPh>
    <rPh sb="6" eb="8">
      <t>ケイヒ</t>
    </rPh>
    <rPh sb="8" eb="9">
      <t>トウ</t>
    </rPh>
    <phoneticPr fontId="5"/>
  </si>
  <si>
    <t>雇用にかかる経費等</t>
    <phoneticPr fontId="5"/>
  </si>
  <si>
    <t>コアカリキュラム・教育プログラム実証委員会委員謝金等</t>
    <rPh sb="9" eb="11">
      <t>キョウイク</t>
    </rPh>
    <rPh sb="16" eb="18">
      <t>ジッショウ</t>
    </rPh>
    <rPh sb="18" eb="21">
      <t>イインカイ</t>
    </rPh>
    <rPh sb="21" eb="23">
      <t>イイン</t>
    </rPh>
    <rPh sb="23" eb="25">
      <t>シャキン</t>
    </rPh>
    <rPh sb="25" eb="26">
      <t>トウ</t>
    </rPh>
    <phoneticPr fontId="5"/>
  </si>
  <si>
    <t>コアカリキュラム・教育プログラム実証委員会委員謝金等</t>
    <phoneticPr fontId="5"/>
  </si>
  <si>
    <t>大学改革推進委託費</t>
    <phoneticPr fontId="5"/>
  </si>
  <si>
    <t>55/6</t>
    <phoneticPr fontId="5"/>
  </si>
  <si>
    <t>-</t>
    <phoneticPr fontId="5"/>
  </si>
  <si>
    <t>○</t>
    <phoneticPr fontId="5"/>
  </si>
  <si>
    <t>諸謝金</t>
    <rPh sb="0" eb="3">
      <t>ショシャキン</t>
    </rPh>
    <phoneticPr fontId="5"/>
  </si>
  <si>
    <t>委員等旅費</t>
    <rPh sb="0" eb="3">
      <t>イインナド</t>
    </rPh>
    <rPh sb="3" eb="5">
      <t>リョヒ</t>
    </rPh>
    <phoneticPr fontId="5"/>
  </si>
  <si>
    <t>職員旅費</t>
    <rPh sb="0" eb="2">
      <t>ショクイン</t>
    </rPh>
    <rPh sb="2" eb="4">
      <t>リョヒ</t>
    </rPh>
    <phoneticPr fontId="5"/>
  </si>
  <si>
    <t>庁費</t>
    <rPh sb="0" eb="1">
      <t>チョウ</t>
    </rPh>
    <rPh sb="1" eb="2">
      <t>ヒ</t>
    </rPh>
    <phoneticPr fontId="5"/>
  </si>
  <si>
    <t>委託先からの成果報告書</t>
    <phoneticPr fontId="5"/>
  </si>
  <si>
    <t>委託先からの成果報告書</t>
    <phoneticPr fontId="5"/>
  </si>
  <si>
    <t>-</t>
    <phoneticPr fontId="5"/>
  </si>
  <si>
    <t>新28-0009</t>
    <phoneticPr fontId="5"/>
  </si>
  <si>
    <t>-</t>
    <phoneticPr fontId="5"/>
  </si>
  <si>
    <t>専門教育課長
松永　賢誕</t>
    <rPh sb="7" eb="9">
      <t>マツナガ</t>
    </rPh>
    <rPh sb="10" eb="11">
      <t>ケン</t>
    </rPh>
    <rPh sb="11" eb="12">
      <t>タン</t>
    </rPh>
    <phoneticPr fontId="5"/>
  </si>
  <si>
    <t>本事業は現時点においては特段問題ないものと見受けられ、適切な事業と認められる。引き続き事業の着実な実施及び適切な予算執行に努めること。また、当初計画通り平成29年度をもって終了することとしているが、本事業で得られた成果については適切に活用すること。</t>
    <phoneticPr fontId="5"/>
  </si>
  <si>
    <t>本事業は委託先が決定し、現在契約手続きを進めているところである。今後、事業を着実に実施し、適切な予算執行に努めるよう取り組む。</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</si>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</sst>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197909</xdr:colOff>
      <xdr:row>740</xdr:row>
      <xdr:rowOff>22412</xdr:rowOff>
    </xdr:from>
    <xdr:to>
      <xdr:col>34</xdr:col>
      <xdr:colOff>168915</xdr:colOff>
      <xdr:row>742</xdr:row>
      <xdr:rowOff>333215</xdr:rowOff>
    </xdr:to>
    <xdr:sp macro="" textlink="">
      <xdr:nvSpPr>
        <xdr:cNvPr id="14" name="正方形/長方形 13">
          <a:extLst>
            <a:ext uri="{FF2B5EF4-FFF2-40B4-BE49-F238E27FC236}">
              <a16:creationId xmlns:a16="http://schemas.microsoft.com/office/drawing/2014/main" id="{FAB12E07-BDBE-4086-B5C7-ED91844DBBE8}"/>
            </a:ext>
          </a:extLst>
        </xdr:cNvPr>
        <xdr:cNvSpPr/>
      </xdr:nvSpPr>
      <xdr:spPr>
        <a:xfrm>
          <a:off x="4433733" y="239480912"/>
          <a:ext cx="2593182" cy="10055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文部科学省</a:t>
          </a:r>
          <a:endParaRPr kumimoji="1" lang="en-US" altLang="ja-JP" sz="1600">
            <a:solidFill>
              <a:schemeClr val="tx1"/>
            </a:solidFill>
          </a:endParaRPr>
        </a:p>
        <a:p>
          <a:pPr algn="ctr"/>
          <a:r>
            <a:rPr kumimoji="1" lang="ja-JP" altLang="en-US" sz="1600">
              <a:solidFill>
                <a:schemeClr val="tx1"/>
              </a:solidFill>
            </a:rPr>
            <a:t>５７百万円</a:t>
          </a:r>
        </a:p>
      </xdr:txBody>
    </xdr:sp>
    <xdr:clientData/>
  </xdr:twoCellAnchor>
  <xdr:twoCellAnchor>
    <xdr:from>
      <xdr:col>15</xdr:col>
      <xdr:colOff>124764</xdr:colOff>
      <xdr:row>743</xdr:row>
      <xdr:rowOff>166134</xdr:rowOff>
    </xdr:from>
    <xdr:to>
      <xdr:col>41</xdr:col>
      <xdr:colOff>129366</xdr:colOff>
      <xdr:row>749</xdr:row>
      <xdr:rowOff>17447</xdr:rowOff>
    </xdr:to>
    <xdr:sp macro="" textlink="">
      <xdr:nvSpPr>
        <xdr:cNvPr id="15" name="大かっこ 14">
          <a:extLst>
            <a:ext uri="{FF2B5EF4-FFF2-40B4-BE49-F238E27FC236}">
              <a16:creationId xmlns:a16="http://schemas.microsoft.com/office/drawing/2014/main" id="{25FDF2EA-768B-4D40-A7B0-34E4A9EBF536}"/>
            </a:ext>
          </a:extLst>
        </xdr:cNvPr>
        <xdr:cNvSpPr/>
      </xdr:nvSpPr>
      <xdr:spPr>
        <a:xfrm>
          <a:off x="3150352" y="50850340"/>
          <a:ext cx="5248955" cy="19356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高度専門職業人養成機能を強化するため、平成</a:t>
          </a:r>
          <a:r>
            <a:rPr kumimoji="1" lang="en-US" altLang="ja-JP" sz="1200"/>
            <a:t>28</a:t>
          </a:r>
          <a:r>
            <a:rPr kumimoji="1" lang="ja-JP" altLang="en-US" sz="1200"/>
            <a:t>年度「先導的経営人材養成機能強化促進委託事業」で策定された経営系専門職大学院のコアカリキュラムや教育プログラムの実証・改善を行う。また、平成</a:t>
          </a:r>
          <a:r>
            <a:rPr kumimoji="1" lang="en-US" altLang="ja-JP" sz="1200"/>
            <a:t>28</a:t>
          </a:r>
          <a:r>
            <a:rPr kumimoji="1" lang="ja-JP" altLang="en-US" sz="1200"/>
            <a:t>年度同事業で実施した実態調査を活用し、成長が見込まれる分野や産業界のニーズが高い分野のモデルとなる教育プログラムを開発する。</a:t>
          </a:r>
        </a:p>
      </xdr:txBody>
    </xdr:sp>
    <xdr:clientData/>
  </xdr:twoCellAnchor>
  <xdr:twoCellAnchor>
    <xdr:from>
      <xdr:col>6</xdr:col>
      <xdr:colOff>112058</xdr:colOff>
      <xdr:row>753</xdr:row>
      <xdr:rowOff>11250</xdr:rowOff>
    </xdr:from>
    <xdr:to>
      <xdr:col>21</xdr:col>
      <xdr:colOff>27313</xdr:colOff>
      <xdr:row>756</xdr:row>
      <xdr:rowOff>190345</xdr:rowOff>
    </xdr:to>
    <xdr:sp macro="" textlink="">
      <xdr:nvSpPr>
        <xdr:cNvPr id="18" name="正方形/長方形 17">
          <a:extLst>
            <a:ext uri="{FF2B5EF4-FFF2-40B4-BE49-F238E27FC236}">
              <a16:creationId xmlns:a16="http://schemas.microsoft.com/office/drawing/2014/main" id="{B15CE63A-294F-4D2C-97C5-39FAAEBFD3D2}"/>
            </a:ext>
          </a:extLst>
        </xdr:cNvPr>
        <xdr:cNvSpPr/>
      </xdr:nvSpPr>
      <xdr:spPr>
        <a:xfrm>
          <a:off x="1322293" y="54169279"/>
          <a:ext cx="2940844" cy="122124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A.</a:t>
          </a:r>
          <a:r>
            <a:rPr kumimoji="1" lang="ja-JP" altLang="en-US" sz="1400" baseline="0">
              <a:solidFill>
                <a:schemeClr val="tx1"/>
              </a:solidFill>
            </a:rPr>
            <a:t> 経営系専門職大学院</a:t>
          </a:r>
          <a:endParaRPr kumimoji="1" lang="en-US" altLang="ja-JP" sz="1400" baseline="0">
            <a:solidFill>
              <a:schemeClr val="tx1"/>
            </a:solidFill>
          </a:endParaRPr>
        </a:p>
        <a:p>
          <a:pPr algn="ctr"/>
          <a:r>
            <a:rPr kumimoji="1" lang="ja-JP" altLang="en-US" sz="1400" baseline="0">
              <a:solidFill>
                <a:schemeClr val="tx1"/>
              </a:solidFill>
            </a:rPr>
            <a:t>（ビジネス分野）</a:t>
          </a:r>
          <a:endParaRPr kumimoji="1" lang="en-US" altLang="ja-JP" sz="1400">
            <a:solidFill>
              <a:schemeClr val="tx1"/>
            </a:solidFill>
          </a:endParaRPr>
        </a:p>
        <a:p>
          <a:pPr algn="ctr"/>
          <a:r>
            <a:rPr kumimoji="1" lang="ja-JP" altLang="en-US" sz="1400">
              <a:solidFill>
                <a:schemeClr val="tx1"/>
              </a:solidFill>
            </a:rPr>
            <a:t>７百万円</a:t>
          </a:r>
          <a:endParaRPr kumimoji="1" lang="en-US" altLang="ja-JP" sz="1400">
            <a:solidFill>
              <a:schemeClr val="tx1"/>
            </a:solidFill>
          </a:endParaRPr>
        </a:p>
      </xdr:txBody>
    </xdr:sp>
    <xdr:clientData/>
  </xdr:twoCellAnchor>
  <xdr:twoCellAnchor>
    <xdr:from>
      <xdr:col>38</xdr:col>
      <xdr:colOff>3399</xdr:colOff>
      <xdr:row>752</xdr:row>
      <xdr:rowOff>337623</xdr:rowOff>
    </xdr:from>
    <xdr:to>
      <xdr:col>49</xdr:col>
      <xdr:colOff>254331</xdr:colOff>
      <xdr:row>756</xdr:row>
      <xdr:rowOff>190346</xdr:rowOff>
    </xdr:to>
    <xdr:sp macro="" textlink="">
      <xdr:nvSpPr>
        <xdr:cNvPr id="19" name="正方形/長方形 18">
          <a:extLst>
            <a:ext uri="{FF2B5EF4-FFF2-40B4-BE49-F238E27FC236}">
              <a16:creationId xmlns:a16="http://schemas.microsoft.com/office/drawing/2014/main" id="{0B9624A5-54F9-43C4-9C3C-AAC27C6CC0A9}"/>
            </a:ext>
          </a:extLst>
        </xdr:cNvPr>
        <xdr:cNvSpPr/>
      </xdr:nvSpPr>
      <xdr:spPr>
        <a:xfrm>
          <a:off x="7668223" y="54148270"/>
          <a:ext cx="2469696" cy="124225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effectLst/>
              <a:latin typeface="+mn-lt"/>
              <a:ea typeface="+mn-ea"/>
              <a:cs typeface="+mn-cs"/>
            </a:rPr>
            <a:t>C</a:t>
          </a:r>
          <a:r>
            <a:rPr kumimoji="1" lang="en-US" altLang="ja-JP" sz="1400">
              <a:solidFill>
                <a:schemeClr val="tx1"/>
              </a:solidFill>
              <a:effectLst/>
              <a:latin typeface="+mn-ea"/>
              <a:ea typeface="+mn-ea"/>
              <a:cs typeface="+mn-cs"/>
            </a:rPr>
            <a:t>.</a:t>
          </a:r>
          <a:r>
            <a:rPr kumimoji="1" lang="ja-JP" altLang="ja-JP" sz="1400" baseline="0">
              <a:solidFill>
                <a:schemeClr val="tx1"/>
              </a:solidFill>
              <a:effectLst/>
              <a:latin typeface="+mn-ea"/>
              <a:ea typeface="+mn-ea"/>
              <a:cs typeface="+mn-cs"/>
            </a:rPr>
            <a:t> </a:t>
          </a:r>
          <a:r>
            <a:rPr kumimoji="1" lang="ja-JP" altLang="en-US" sz="1400">
              <a:solidFill>
                <a:schemeClr val="tx1"/>
              </a:solidFill>
            </a:rPr>
            <a:t>専門職大学院（４大学）</a:t>
          </a:r>
          <a:endParaRPr kumimoji="1" lang="en-US" altLang="ja-JP" sz="1400">
            <a:solidFill>
              <a:schemeClr val="tx1"/>
            </a:solidFill>
          </a:endParaRPr>
        </a:p>
        <a:p>
          <a:pPr algn="ctr"/>
          <a:r>
            <a:rPr kumimoji="1" lang="ja-JP" altLang="en-US" sz="1400">
              <a:solidFill>
                <a:schemeClr val="tx1"/>
              </a:solidFill>
            </a:rPr>
            <a:t>４０百万円</a:t>
          </a:r>
          <a:endParaRPr kumimoji="1" lang="en-US" altLang="ja-JP" sz="1400">
            <a:solidFill>
              <a:schemeClr val="tx1"/>
            </a:solidFill>
          </a:endParaRPr>
        </a:p>
      </xdr:txBody>
    </xdr:sp>
    <xdr:clientData/>
  </xdr:twoCellAnchor>
  <xdr:twoCellAnchor>
    <xdr:from>
      <xdr:col>38</xdr:col>
      <xdr:colOff>37018</xdr:colOff>
      <xdr:row>756</xdr:row>
      <xdr:rowOff>406050</xdr:rowOff>
    </xdr:from>
    <xdr:to>
      <xdr:col>49</xdr:col>
      <xdr:colOff>129466</xdr:colOff>
      <xdr:row>763</xdr:row>
      <xdr:rowOff>134472</xdr:rowOff>
    </xdr:to>
    <xdr:sp macro="" textlink="">
      <xdr:nvSpPr>
        <xdr:cNvPr id="21" name="大かっこ 20">
          <a:extLst>
            <a:ext uri="{FF2B5EF4-FFF2-40B4-BE49-F238E27FC236}">
              <a16:creationId xmlns:a16="http://schemas.microsoft.com/office/drawing/2014/main" id="{6D5BF46A-6F56-4346-910C-8FC8C7699E54}"/>
            </a:ext>
          </a:extLst>
        </xdr:cNvPr>
        <xdr:cNvSpPr/>
      </xdr:nvSpPr>
      <xdr:spPr>
        <a:xfrm>
          <a:off x="7701842" y="55606226"/>
          <a:ext cx="2311212" cy="31686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t>　中教審専門職大学院ワーキンググループの議論を踏まえ、ビジネス・</a:t>
          </a:r>
          <a:r>
            <a:rPr kumimoji="1" lang="en-US" altLang="ja-JP" sz="1200"/>
            <a:t>MOT</a:t>
          </a:r>
          <a:r>
            <a:rPr kumimoji="1" lang="ja-JP" altLang="en-US" sz="1200"/>
            <a:t>以外の分野においても教育の質の向上や教育内容の可視化による社会的認知度の向上を図る観点からコアカリキュラムを策定し、あわせて策定したコアカリキュラムを実施するためのモデルとなる教育プログラムを開発する。</a:t>
          </a:r>
        </a:p>
      </xdr:txBody>
    </xdr:sp>
    <xdr:clientData/>
  </xdr:twoCellAnchor>
  <xdr:twoCellAnchor>
    <xdr:from>
      <xdr:col>11</xdr:col>
      <xdr:colOff>84642</xdr:colOff>
      <xdr:row>756</xdr:row>
      <xdr:rowOff>445394</xdr:rowOff>
    </xdr:from>
    <xdr:to>
      <xdr:col>34</xdr:col>
      <xdr:colOff>33616</xdr:colOff>
      <xdr:row>759</xdr:row>
      <xdr:rowOff>257737</xdr:rowOff>
    </xdr:to>
    <xdr:sp macro="" textlink="">
      <xdr:nvSpPr>
        <xdr:cNvPr id="22" name="大かっこ 21">
          <a:extLst>
            <a:ext uri="{FF2B5EF4-FFF2-40B4-BE49-F238E27FC236}">
              <a16:creationId xmlns:a16="http://schemas.microsoft.com/office/drawing/2014/main" id="{30AE2638-824A-4A50-9D43-229E6217DB69}"/>
            </a:ext>
          </a:extLst>
        </xdr:cNvPr>
        <xdr:cNvSpPr/>
      </xdr:nvSpPr>
      <xdr:spPr>
        <a:xfrm>
          <a:off x="2303407" y="55645570"/>
          <a:ext cx="4588209" cy="18294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t>　平成</a:t>
          </a:r>
          <a:r>
            <a:rPr kumimoji="1" lang="en-US" altLang="ja-JP" sz="1200"/>
            <a:t>28</a:t>
          </a:r>
          <a:r>
            <a:rPr kumimoji="1" lang="ja-JP" altLang="en-US" sz="1200"/>
            <a:t>年度「先導的経営人材養成機能強化促進委託事業」において策定・開発された経営系専門職大学院におけるコアカリキュラムやそれを実施するためのモデルとなる教育プログラムを実証・改善する。</a:t>
          </a:r>
        </a:p>
      </xdr:txBody>
    </xdr:sp>
    <xdr:clientData/>
  </xdr:twoCellAnchor>
  <xdr:twoCellAnchor>
    <xdr:from>
      <xdr:col>16</xdr:col>
      <xdr:colOff>48888</xdr:colOff>
      <xdr:row>749</xdr:row>
      <xdr:rowOff>285029</xdr:rowOff>
    </xdr:from>
    <xdr:to>
      <xdr:col>19</xdr:col>
      <xdr:colOff>47253</xdr:colOff>
      <xdr:row>751</xdr:row>
      <xdr:rowOff>127626</xdr:rowOff>
    </xdr:to>
    <xdr:sp macro="" textlink="">
      <xdr:nvSpPr>
        <xdr:cNvPr id="23" name="右矢印 18">
          <a:extLst>
            <a:ext uri="{FF2B5EF4-FFF2-40B4-BE49-F238E27FC236}">
              <a16:creationId xmlns:a16="http://schemas.microsoft.com/office/drawing/2014/main" id="{274ABA29-F7B5-4F32-9642-FF6D7189E9F7}"/>
            </a:ext>
          </a:extLst>
        </xdr:cNvPr>
        <xdr:cNvSpPr/>
      </xdr:nvSpPr>
      <xdr:spPr>
        <a:xfrm rot="8264212">
          <a:off x="3276182" y="53053529"/>
          <a:ext cx="603483" cy="537362"/>
        </a:xfrm>
        <a:prstGeom prst="right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190635</xdr:colOff>
      <xdr:row>749</xdr:row>
      <xdr:rowOff>244781</xdr:rowOff>
    </xdr:from>
    <xdr:to>
      <xdr:col>30</xdr:col>
      <xdr:colOff>133687</xdr:colOff>
      <xdr:row>751</xdr:row>
      <xdr:rowOff>165407</xdr:rowOff>
    </xdr:to>
    <xdr:sp macro="" textlink="">
      <xdr:nvSpPr>
        <xdr:cNvPr id="24" name="右矢印 19">
          <a:extLst>
            <a:ext uri="{FF2B5EF4-FFF2-40B4-BE49-F238E27FC236}">
              <a16:creationId xmlns:a16="http://schemas.microsoft.com/office/drawing/2014/main" id="{567B7418-8722-41FB-A94A-A351A817DC5B}"/>
            </a:ext>
          </a:extLst>
        </xdr:cNvPr>
        <xdr:cNvSpPr/>
      </xdr:nvSpPr>
      <xdr:spPr>
        <a:xfrm rot="5400000">
          <a:off x="5603083" y="52721921"/>
          <a:ext cx="615391" cy="548169"/>
        </a:xfrm>
        <a:prstGeom prst="right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56127</xdr:colOff>
      <xdr:row>740</xdr:row>
      <xdr:rowOff>140716</xdr:rowOff>
    </xdr:from>
    <xdr:to>
      <xdr:col>48</xdr:col>
      <xdr:colOff>175891</xdr:colOff>
      <xdr:row>742</xdr:row>
      <xdr:rowOff>41865</xdr:rowOff>
    </xdr:to>
    <xdr:sp macro="" textlink="">
      <xdr:nvSpPr>
        <xdr:cNvPr id="25" name="大かっこ 24">
          <a:extLst>
            <a:ext uri="{FF2B5EF4-FFF2-40B4-BE49-F238E27FC236}">
              <a16:creationId xmlns:a16="http://schemas.microsoft.com/office/drawing/2014/main" id="{678F034B-AB2A-4C65-AF48-8DD58579A8AA}"/>
            </a:ext>
          </a:extLst>
        </xdr:cNvPr>
        <xdr:cNvSpPr/>
      </xdr:nvSpPr>
      <xdr:spPr>
        <a:xfrm>
          <a:off x="7519245" y="239599216"/>
          <a:ext cx="2338528" cy="5959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11207</xdr:colOff>
      <xdr:row>740</xdr:row>
      <xdr:rowOff>190500</xdr:rowOff>
    </xdr:from>
    <xdr:to>
      <xdr:col>49</xdr:col>
      <xdr:colOff>154210</xdr:colOff>
      <xdr:row>742</xdr:row>
      <xdr:rowOff>178894</xdr:rowOff>
    </xdr:to>
    <xdr:sp macro="" textlink="">
      <xdr:nvSpPr>
        <xdr:cNvPr id="26" name="Text Box 16">
          <a:extLst>
            <a:ext uri="{FF2B5EF4-FFF2-40B4-BE49-F238E27FC236}">
              <a16:creationId xmlns:a16="http://schemas.microsoft.com/office/drawing/2014/main" id="{3230ABE8-FCD5-420C-B84F-E2B42DF8741E}"/>
            </a:ext>
          </a:extLst>
        </xdr:cNvPr>
        <xdr:cNvSpPr txBox="1">
          <a:spLocks noChangeArrowheads="1"/>
        </xdr:cNvSpPr>
      </xdr:nvSpPr>
      <xdr:spPr bwMode="auto">
        <a:xfrm>
          <a:off x="7676031" y="49832559"/>
          <a:ext cx="2361767" cy="683159"/>
        </a:xfrm>
        <a:prstGeom prst="rect">
          <a:avLst/>
        </a:prstGeom>
        <a:noFill/>
        <a:ln>
          <a:noFill/>
        </a:ln>
        <a:effectLst/>
        <a:extLst/>
      </xdr:spPr>
      <xdr:txBody>
        <a:bodyPr vertOverflow="clip" wrap="square" lIns="27432" tIns="18288" rIns="0" bIns="0" anchor="t" upright="1"/>
        <a:lstStyle/>
        <a:p>
          <a:pPr algn="l" rtl="0">
            <a:lnSpc>
              <a:spcPts val="1000"/>
            </a:lnSpc>
            <a:defRPr sz="1000"/>
          </a:pPr>
          <a:r>
            <a:rPr lang="ja-JP" altLang="en-US" sz="1000" b="0" i="0" u="none" strike="noStrike" baseline="0">
              <a:solidFill>
                <a:srgbClr val="000000"/>
              </a:solidFill>
              <a:latin typeface="ＭＳ Ｐゴシック" panose="020B0600070205080204" pitchFamily="50" charset="-128"/>
              <a:ea typeface="+mn-ea"/>
            </a:rPr>
            <a:t>・諸謝金</a:t>
          </a:r>
          <a:r>
            <a:rPr lang="ja-JP" altLang="en-US" sz="1000">
              <a:latin typeface="ＭＳ Ｐゴシック" panose="020B0600070205080204" pitchFamily="50" charset="-128"/>
              <a:ea typeface="ＭＳ Ｐゴシック" panose="020B0600070205080204" pitchFamily="50" charset="-128"/>
            </a:rPr>
            <a:t>：</a:t>
          </a:r>
          <a:r>
            <a:rPr lang="en-US" altLang="ja-JP" sz="1000">
              <a:latin typeface="ＭＳ Ｐゴシック" panose="020B0600070205080204" pitchFamily="50" charset="-128"/>
              <a:ea typeface="ＭＳ Ｐゴシック" panose="020B0600070205080204" pitchFamily="50" charset="-128"/>
            </a:rPr>
            <a:t>1</a:t>
          </a:r>
          <a:r>
            <a:rPr lang="ja-JP" altLang="en-US" sz="1000">
              <a:latin typeface="ＭＳ Ｐゴシック" panose="020B0600070205080204" pitchFamily="50" charset="-128"/>
              <a:ea typeface="ＭＳ Ｐゴシック" panose="020B0600070205080204" pitchFamily="50" charset="-128"/>
            </a:rPr>
            <a:t>百万円</a:t>
          </a:r>
          <a:endParaRPr lang="en-US" altLang="ja-JP" sz="1000">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1000">
              <a:latin typeface="ＭＳ Ｐゴシック" panose="020B0600070205080204" pitchFamily="50" charset="-128"/>
              <a:ea typeface="ＭＳ Ｐゴシック" panose="020B0600070205080204" pitchFamily="50" charset="-128"/>
            </a:rPr>
            <a:t>・委員等旅費：</a:t>
          </a:r>
          <a:r>
            <a:rPr lang="en-US" altLang="ja-JP" sz="1000">
              <a:latin typeface="ＭＳ Ｐゴシック" panose="020B0600070205080204" pitchFamily="50" charset="-128"/>
              <a:ea typeface="ＭＳ Ｐゴシック" panose="020B0600070205080204" pitchFamily="50" charset="-128"/>
            </a:rPr>
            <a:t>1</a:t>
          </a:r>
          <a:r>
            <a:rPr lang="ja-JP" altLang="en-US" sz="1000">
              <a:latin typeface="ＭＳ Ｐゴシック" panose="020B0600070205080204" pitchFamily="50" charset="-128"/>
              <a:ea typeface="ＭＳ Ｐゴシック" panose="020B0600070205080204" pitchFamily="50" charset="-128"/>
            </a:rPr>
            <a:t>百万円</a:t>
          </a:r>
          <a:endParaRPr lang="en-US" altLang="ja-JP" sz="1000">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1000">
              <a:latin typeface="ＭＳ Ｐゴシック" panose="020B0600070205080204" pitchFamily="50" charset="-128"/>
              <a:ea typeface="ＭＳ Ｐゴシック" panose="020B0600070205080204" pitchFamily="50" charset="-128"/>
            </a:rPr>
            <a:t>・職員旅費：</a:t>
          </a:r>
          <a:r>
            <a:rPr lang="en-US" altLang="ja-JP" sz="1000">
              <a:latin typeface="ＭＳ Ｐゴシック" panose="020B0600070205080204" pitchFamily="50" charset="-128"/>
              <a:ea typeface="ＭＳ Ｐゴシック" panose="020B0600070205080204" pitchFamily="50" charset="-128"/>
            </a:rPr>
            <a:t>0</a:t>
          </a:r>
          <a:r>
            <a:rPr lang="ja-JP" altLang="en-US" sz="1000">
              <a:latin typeface="ＭＳ Ｐゴシック" panose="020B0600070205080204" pitchFamily="50" charset="-128"/>
              <a:ea typeface="ＭＳ Ｐゴシック" panose="020B0600070205080204" pitchFamily="50" charset="-128"/>
            </a:rPr>
            <a:t>百万円</a:t>
          </a:r>
          <a:endParaRPr lang="en-US" altLang="ja-JP" sz="1000">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1000">
              <a:latin typeface="ＭＳ Ｐゴシック" panose="020B0600070205080204" pitchFamily="50" charset="-128"/>
              <a:ea typeface="ＭＳ Ｐゴシック" panose="020B0600070205080204" pitchFamily="50" charset="-128"/>
            </a:rPr>
            <a:t>・庁費：</a:t>
          </a:r>
          <a:r>
            <a:rPr lang="en-US" altLang="ja-JP" sz="1000">
              <a:latin typeface="ＭＳ Ｐゴシック" panose="020B0600070205080204" pitchFamily="50" charset="-128"/>
              <a:ea typeface="ＭＳ Ｐゴシック" panose="020B0600070205080204" pitchFamily="50" charset="-128"/>
            </a:rPr>
            <a:t>0</a:t>
          </a:r>
          <a:r>
            <a:rPr lang="ja-JP" altLang="en-US" sz="1000">
              <a:latin typeface="ＭＳ Ｐゴシック" panose="020B0600070205080204" pitchFamily="50" charset="-128"/>
              <a:ea typeface="ＭＳ Ｐゴシック" panose="020B0600070205080204" pitchFamily="50" charset="-128"/>
            </a:rPr>
            <a:t>百万円　　　　　　　　を含む。</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33618</xdr:colOff>
      <xdr:row>753</xdr:row>
      <xdr:rowOff>1</xdr:rowOff>
    </xdr:from>
    <xdr:to>
      <xdr:col>36</xdr:col>
      <xdr:colOff>150579</xdr:colOff>
      <xdr:row>756</xdr:row>
      <xdr:rowOff>179096</xdr:rowOff>
    </xdr:to>
    <xdr:sp macro="" textlink="">
      <xdr:nvSpPr>
        <xdr:cNvPr id="12" name="正方形/長方形 11">
          <a:extLst>
            <a:ext uri="{FF2B5EF4-FFF2-40B4-BE49-F238E27FC236}">
              <a16:creationId xmlns:a16="http://schemas.microsoft.com/office/drawing/2014/main" id="{78822E7E-EF0F-427F-9530-F621540F2A9D}"/>
            </a:ext>
          </a:extLst>
        </xdr:cNvPr>
        <xdr:cNvSpPr/>
      </xdr:nvSpPr>
      <xdr:spPr>
        <a:xfrm>
          <a:off x="4471147" y="54158030"/>
          <a:ext cx="2940844" cy="122124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B.</a:t>
          </a:r>
          <a:r>
            <a:rPr kumimoji="1" lang="ja-JP" altLang="en-US" sz="1400" baseline="0">
              <a:solidFill>
                <a:schemeClr val="tx1"/>
              </a:solidFill>
            </a:rPr>
            <a:t> 経営系専門職大学院</a:t>
          </a:r>
          <a:endParaRPr kumimoji="1" lang="en-US" altLang="ja-JP" sz="1400" baseline="0">
            <a:solidFill>
              <a:schemeClr val="tx1"/>
            </a:solidFill>
          </a:endParaRPr>
        </a:p>
        <a:p>
          <a:pPr algn="ctr"/>
          <a:r>
            <a:rPr kumimoji="1" lang="ja-JP" altLang="en-US" sz="1400" baseline="0">
              <a:solidFill>
                <a:schemeClr val="tx1"/>
              </a:solidFill>
            </a:rPr>
            <a:t>（ＭＯＴ分野）</a:t>
          </a:r>
          <a:endParaRPr kumimoji="1" lang="en-US" altLang="ja-JP" sz="1400">
            <a:solidFill>
              <a:schemeClr val="tx1"/>
            </a:solidFill>
          </a:endParaRPr>
        </a:p>
        <a:p>
          <a:pPr algn="ctr"/>
          <a:r>
            <a:rPr kumimoji="1" lang="ja-JP" altLang="en-US" sz="1400">
              <a:solidFill>
                <a:schemeClr val="tx1"/>
              </a:solidFill>
            </a:rPr>
            <a:t>８百万円</a:t>
          </a:r>
          <a:endParaRPr kumimoji="1" lang="en-US" altLang="ja-JP" sz="1400">
            <a:solidFill>
              <a:schemeClr val="tx1"/>
            </a:solidFill>
          </a:endParaRPr>
        </a:p>
      </xdr:txBody>
    </xdr:sp>
    <xdr:clientData/>
  </xdr:twoCellAnchor>
  <xdr:twoCellAnchor>
    <xdr:from>
      <xdr:col>7</xdr:col>
      <xdr:colOff>56030</xdr:colOff>
      <xdr:row>752</xdr:row>
      <xdr:rowOff>67235</xdr:rowOff>
    </xdr:from>
    <xdr:to>
      <xdr:col>21</xdr:col>
      <xdr:colOff>68717</xdr:colOff>
      <xdr:row>752</xdr:row>
      <xdr:rowOff>300835</xdr:rowOff>
    </xdr:to>
    <xdr:sp macro="" textlink="">
      <xdr:nvSpPr>
        <xdr:cNvPr id="13" name="テキスト ボックス 12">
          <a:extLst>
            <a:ext uri="{FF2B5EF4-FFF2-40B4-BE49-F238E27FC236}">
              <a16:creationId xmlns:a16="http://schemas.microsoft.com/office/drawing/2014/main" id="{C369A04A-0A11-4BCC-B1B6-2FC37528C00F}"/>
            </a:ext>
          </a:extLst>
        </xdr:cNvPr>
        <xdr:cNvSpPr txBox="1"/>
      </xdr:nvSpPr>
      <xdr:spPr>
        <a:xfrm>
          <a:off x="1467971" y="53877882"/>
          <a:ext cx="2836570" cy="233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委託</a:t>
          </a: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22</xdr:col>
      <xdr:colOff>134471</xdr:colOff>
      <xdr:row>752</xdr:row>
      <xdr:rowOff>67235</xdr:rowOff>
    </xdr:from>
    <xdr:to>
      <xdr:col>36</xdr:col>
      <xdr:colOff>147158</xdr:colOff>
      <xdr:row>752</xdr:row>
      <xdr:rowOff>300835</xdr:rowOff>
    </xdr:to>
    <xdr:sp macro="" textlink="">
      <xdr:nvSpPr>
        <xdr:cNvPr id="16" name="テキスト ボックス 15">
          <a:extLst>
            <a:ext uri="{FF2B5EF4-FFF2-40B4-BE49-F238E27FC236}">
              <a16:creationId xmlns:a16="http://schemas.microsoft.com/office/drawing/2014/main" id="{2827B2D3-64D0-43E5-B38E-892D2362F227}"/>
            </a:ext>
          </a:extLst>
        </xdr:cNvPr>
        <xdr:cNvSpPr txBox="1"/>
      </xdr:nvSpPr>
      <xdr:spPr>
        <a:xfrm>
          <a:off x="4572000" y="53877882"/>
          <a:ext cx="2836570" cy="233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委託</a:t>
          </a: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38</xdr:col>
      <xdr:colOff>44823</xdr:colOff>
      <xdr:row>752</xdr:row>
      <xdr:rowOff>56030</xdr:rowOff>
    </xdr:from>
    <xdr:to>
      <xdr:col>50</xdr:col>
      <xdr:colOff>158364</xdr:colOff>
      <xdr:row>752</xdr:row>
      <xdr:rowOff>289630</xdr:rowOff>
    </xdr:to>
    <xdr:sp macro="" textlink="">
      <xdr:nvSpPr>
        <xdr:cNvPr id="17" name="テキスト ボックス 16">
          <a:extLst>
            <a:ext uri="{FF2B5EF4-FFF2-40B4-BE49-F238E27FC236}">
              <a16:creationId xmlns:a16="http://schemas.microsoft.com/office/drawing/2014/main" id="{2C9D911F-F7E5-4D2D-A6B8-8FC6CC1B3384}"/>
            </a:ext>
          </a:extLst>
        </xdr:cNvPr>
        <xdr:cNvSpPr txBox="1"/>
      </xdr:nvSpPr>
      <xdr:spPr>
        <a:xfrm>
          <a:off x="7709647" y="53866677"/>
          <a:ext cx="2836570" cy="233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委託</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39</xdr:col>
      <xdr:colOff>44824</xdr:colOff>
      <xdr:row>749</xdr:row>
      <xdr:rowOff>268941</xdr:rowOff>
    </xdr:from>
    <xdr:to>
      <xdr:col>41</xdr:col>
      <xdr:colOff>189581</xdr:colOff>
      <xdr:row>751</xdr:row>
      <xdr:rowOff>189567</xdr:rowOff>
    </xdr:to>
    <xdr:sp macro="" textlink="">
      <xdr:nvSpPr>
        <xdr:cNvPr id="20" name="右矢印 19">
          <a:extLst>
            <a:ext uri="{FF2B5EF4-FFF2-40B4-BE49-F238E27FC236}">
              <a16:creationId xmlns:a16="http://schemas.microsoft.com/office/drawing/2014/main" id="{AD987486-7954-4778-81AC-058AF365356A}"/>
            </a:ext>
          </a:extLst>
        </xdr:cNvPr>
        <xdr:cNvSpPr/>
      </xdr:nvSpPr>
      <xdr:spPr>
        <a:xfrm rot="2758851">
          <a:off x="7877742" y="52746081"/>
          <a:ext cx="615391" cy="548169"/>
        </a:xfrm>
        <a:prstGeom prst="right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U2" sqref="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437</v>
      </c>
      <c r="AP2" s="186"/>
      <c r="AQ2" s="186"/>
      <c r="AR2" s="86" t="str">
        <f>IF(OR(AO2="　", AO2=""), "", "-")</f>
        <v>-</v>
      </c>
      <c r="AS2" s="187">
        <v>16</v>
      </c>
      <c r="AT2" s="187"/>
      <c r="AU2" s="187"/>
      <c r="AV2" s="52" t="str">
        <f>IF(AW2="", "", "-")</f>
        <v/>
      </c>
      <c r="AW2" s="386"/>
      <c r="AX2" s="386"/>
    </row>
    <row r="3" spans="1:50" ht="21" customHeight="1" thickBot="1" x14ac:dyDescent="0.2">
      <c r="A3" s="492" t="s">
        <v>473</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544</v>
      </c>
      <c r="AK3" s="494"/>
      <c r="AL3" s="494"/>
      <c r="AM3" s="494"/>
      <c r="AN3" s="494"/>
      <c r="AO3" s="494"/>
      <c r="AP3" s="494"/>
      <c r="AQ3" s="494"/>
      <c r="AR3" s="494"/>
      <c r="AS3" s="494"/>
      <c r="AT3" s="494"/>
      <c r="AU3" s="494"/>
      <c r="AV3" s="494"/>
      <c r="AW3" s="494"/>
      <c r="AX3" s="24" t="s">
        <v>66</v>
      </c>
    </row>
    <row r="4" spans="1:50" ht="24.75" customHeight="1" x14ac:dyDescent="0.15">
      <c r="A4" s="710" t="s">
        <v>26</v>
      </c>
      <c r="B4" s="711"/>
      <c r="C4" s="711"/>
      <c r="D4" s="711"/>
      <c r="E4" s="711"/>
      <c r="F4" s="711"/>
      <c r="G4" s="686" t="s">
        <v>545</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546</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68</v>
      </c>
      <c r="B5" s="697"/>
      <c r="C5" s="697"/>
      <c r="D5" s="697"/>
      <c r="E5" s="697"/>
      <c r="F5" s="698"/>
      <c r="G5" s="526" t="s">
        <v>78</v>
      </c>
      <c r="H5" s="527"/>
      <c r="I5" s="527"/>
      <c r="J5" s="527"/>
      <c r="K5" s="527"/>
      <c r="L5" s="527"/>
      <c r="M5" s="528" t="s">
        <v>67</v>
      </c>
      <c r="N5" s="529"/>
      <c r="O5" s="529"/>
      <c r="P5" s="529"/>
      <c r="Q5" s="529"/>
      <c r="R5" s="530"/>
      <c r="S5" s="531" t="s">
        <v>78</v>
      </c>
      <c r="T5" s="527"/>
      <c r="U5" s="527"/>
      <c r="V5" s="527"/>
      <c r="W5" s="527"/>
      <c r="X5" s="532"/>
      <c r="Y5" s="702" t="s">
        <v>3</v>
      </c>
      <c r="Z5" s="703"/>
      <c r="AA5" s="703"/>
      <c r="AB5" s="703"/>
      <c r="AC5" s="703"/>
      <c r="AD5" s="704"/>
      <c r="AE5" s="705" t="s">
        <v>547</v>
      </c>
      <c r="AF5" s="705"/>
      <c r="AG5" s="705"/>
      <c r="AH5" s="705"/>
      <c r="AI5" s="705"/>
      <c r="AJ5" s="705"/>
      <c r="AK5" s="705"/>
      <c r="AL5" s="705"/>
      <c r="AM5" s="705"/>
      <c r="AN5" s="705"/>
      <c r="AO5" s="705"/>
      <c r="AP5" s="706"/>
      <c r="AQ5" s="707" t="s">
        <v>648</v>
      </c>
      <c r="AR5" s="708"/>
      <c r="AS5" s="708"/>
      <c r="AT5" s="708"/>
      <c r="AU5" s="708"/>
      <c r="AV5" s="708"/>
      <c r="AW5" s="708"/>
      <c r="AX5" s="709"/>
    </row>
    <row r="6" spans="1:50" ht="39" customHeight="1" x14ac:dyDescent="0.15">
      <c r="A6" s="712" t="s">
        <v>4</v>
      </c>
      <c r="B6" s="713"/>
      <c r="C6" s="713"/>
      <c r="D6" s="713"/>
      <c r="E6" s="713"/>
      <c r="F6" s="713"/>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345" customHeight="1" x14ac:dyDescent="0.15">
      <c r="A7" s="814" t="s">
        <v>23</v>
      </c>
      <c r="B7" s="815"/>
      <c r="C7" s="815"/>
      <c r="D7" s="815"/>
      <c r="E7" s="815"/>
      <c r="F7" s="816"/>
      <c r="G7" s="817" t="s">
        <v>551</v>
      </c>
      <c r="H7" s="818"/>
      <c r="I7" s="818"/>
      <c r="J7" s="818"/>
      <c r="K7" s="818"/>
      <c r="L7" s="818"/>
      <c r="M7" s="818"/>
      <c r="N7" s="818"/>
      <c r="O7" s="818"/>
      <c r="P7" s="818"/>
      <c r="Q7" s="818"/>
      <c r="R7" s="818"/>
      <c r="S7" s="818"/>
      <c r="T7" s="818"/>
      <c r="U7" s="818"/>
      <c r="V7" s="818"/>
      <c r="W7" s="818"/>
      <c r="X7" s="819"/>
      <c r="Y7" s="384" t="s">
        <v>5</v>
      </c>
      <c r="Z7" s="275"/>
      <c r="AA7" s="275"/>
      <c r="AB7" s="275"/>
      <c r="AC7" s="275"/>
      <c r="AD7" s="385"/>
      <c r="AE7" s="374" t="s">
        <v>548</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4" t="s">
        <v>391</v>
      </c>
      <c r="B8" s="815"/>
      <c r="C8" s="815"/>
      <c r="D8" s="815"/>
      <c r="E8" s="815"/>
      <c r="F8" s="816"/>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5"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6"/>
    </row>
    <row r="9" spans="1:50" ht="69" customHeight="1" x14ac:dyDescent="0.15">
      <c r="A9" s="105" t="s">
        <v>24</v>
      </c>
      <c r="B9" s="106"/>
      <c r="C9" s="106"/>
      <c r="D9" s="106"/>
      <c r="E9" s="106"/>
      <c r="F9" s="106"/>
      <c r="G9" s="548" t="s">
        <v>595</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7" t="s">
        <v>31</v>
      </c>
      <c r="B10" s="728"/>
      <c r="C10" s="728"/>
      <c r="D10" s="728"/>
      <c r="E10" s="728"/>
      <c r="F10" s="728"/>
      <c r="G10" s="663" t="s">
        <v>575</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27" t="s">
        <v>6</v>
      </c>
      <c r="B11" s="728"/>
      <c r="C11" s="728"/>
      <c r="D11" s="728"/>
      <c r="E11" s="728"/>
      <c r="F11" s="73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9" t="s">
        <v>25</v>
      </c>
      <c r="B12" s="100"/>
      <c r="C12" s="100"/>
      <c r="D12" s="100"/>
      <c r="E12" s="100"/>
      <c r="F12" s="101"/>
      <c r="G12" s="669"/>
      <c r="H12" s="670"/>
      <c r="I12" s="670"/>
      <c r="J12" s="670"/>
      <c r="K12" s="670"/>
      <c r="L12" s="670"/>
      <c r="M12" s="670"/>
      <c r="N12" s="670"/>
      <c r="O12" s="670"/>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474</v>
      </c>
      <c r="AL12" s="277"/>
      <c r="AM12" s="277"/>
      <c r="AN12" s="277"/>
      <c r="AO12" s="277"/>
      <c r="AP12" s="277"/>
      <c r="AQ12" s="278"/>
      <c r="AR12" s="282" t="s">
        <v>475</v>
      </c>
      <c r="AS12" s="277"/>
      <c r="AT12" s="277"/>
      <c r="AU12" s="277"/>
      <c r="AV12" s="277"/>
      <c r="AW12" s="277"/>
      <c r="AX12" s="729"/>
    </row>
    <row r="13" spans="1:50" ht="21" customHeight="1" x14ac:dyDescent="0.15">
      <c r="A13" s="102"/>
      <c r="B13" s="103"/>
      <c r="C13" s="103"/>
      <c r="D13" s="103"/>
      <c r="E13" s="103"/>
      <c r="F13" s="104"/>
      <c r="G13" s="730" t="s">
        <v>7</v>
      </c>
      <c r="H13" s="731"/>
      <c r="I13" s="628" t="s">
        <v>8</v>
      </c>
      <c r="J13" s="629"/>
      <c r="K13" s="629"/>
      <c r="L13" s="629"/>
      <c r="M13" s="629"/>
      <c r="N13" s="629"/>
      <c r="O13" s="630"/>
      <c r="P13" s="182" t="s">
        <v>651</v>
      </c>
      <c r="Q13" s="183"/>
      <c r="R13" s="183"/>
      <c r="S13" s="183"/>
      <c r="T13" s="183"/>
      <c r="U13" s="183"/>
      <c r="V13" s="184"/>
      <c r="W13" s="182" t="s">
        <v>652</v>
      </c>
      <c r="X13" s="183"/>
      <c r="Y13" s="183"/>
      <c r="Z13" s="183"/>
      <c r="AA13" s="183"/>
      <c r="AB13" s="183"/>
      <c r="AC13" s="184"/>
      <c r="AD13" s="182" t="s">
        <v>652</v>
      </c>
      <c r="AE13" s="183"/>
      <c r="AF13" s="183"/>
      <c r="AG13" s="183"/>
      <c r="AH13" s="183"/>
      <c r="AI13" s="183"/>
      <c r="AJ13" s="184"/>
      <c r="AK13" s="182">
        <v>57</v>
      </c>
      <c r="AL13" s="183"/>
      <c r="AM13" s="183"/>
      <c r="AN13" s="183"/>
      <c r="AO13" s="183"/>
      <c r="AP13" s="183"/>
      <c r="AQ13" s="184"/>
      <c r="AR13" s="179" t="s">
        <v>653</v>
      </c>
      <c r="AS13" s="180"/>
      <c r="AT13" s="180"/>
      <c r="AU13" s="180"/>
      <c r="AV13" s="180"/>
      <c r="AW13" s="180"/>
      <c r="AX13" s="383"/>
    </row>
    <row r="14" spans="1:50" ht="21" customHeight="1" x14ac:dyDescent="0.15">
      <c r="A14" s="102"/>
      <c r="B14" s="103"/>
      <c r="C14" s="103"/>
      <c r="D14" s="103"/>
      <c r="E14" s="103"/>
      <c r="F14" s="104"/>
      <c r="G14" s="732"/>
      <c r="H14" s="733"/>
      <c r="I14" s="551" t="s">
        <v>9</v>
      </c>
      <c r="J14" s="619"/>
      <c r="K14" s="619"/>
      <c r="L14" s="619"/>
      <c r="M14" s="619"/>
      <c r="N14" s="619"/>
      <c r="O14" s="620"/>
      <c r="P14" s="182" t="s">
        <v>550</v>
      </c>
      <c r="Q14" s="183"/>
      <c r="R14" s="183"/>
      <c r="S14" s="183"/>
      <c r="T14" s="183"/>
      <c r="U14" s="183"/>
      <c r="V14" s="184"/>
      <c r="W14" s="182" t="s">
        <v>552</v>
      </c>
      <c r="X14" s="183"/>
      <c r="Y14" s="183"/>
      <c r="Z14" s="183"/>
      <c r="AA14" s="183"/>
      <c r="AB14" s="183"/>
      <c r="AC14" s="184"/>
      <c r="AD14" s="182" t="s">
        <v>551</v>
      </c>
      <c r="AE14" s="183"/>
      <c r="AF14" s="183"/>
      <c r="AG14" s="183"/>
      <c r="AH14" s="183"/>
      <c r="AI14" s="183"/>
      <c r="AJ14" s="184"/>
      <c r="AK14" s="182" t="s">
        <v>551</v>
      </c>
      <c r="AL14" s="183"/>
      <c r="AM14" s="183"/>
      <c r="AN14" s="183"/>
      <c r="AO14" s="183"/>
      <c r="AP14" s="183"/>
      <c r="AQ14" s="184"/>
      <c r="AR14" s="655"/>
      <c r="AS14" s="655"/>
      <c r="AT14" s="655"/>
      <c r="AU14" s="655"/>
      <c r="AV14" s="655"/>
      <c r="AW14" s="655"/>
      <c r="AX14" s="656"/>
    </row>
    <row r="15" spans="1:50" ht="21" customHeight="1" x14ac:dyDescent="0.15">
      <c r="A15" s="102"/>
      <c r="B15" s="103"/>
      <c r="C15" s="103"/>
      <c r="D15" s="103"/>
      <c r="E15" s="103"/>
      <c r="F15" s="104"/>
      <c r="G15" s="732"/>
      <c r="H15" s="733"/>
      <c r="I15" s="551" t="s">
        <v>52</v>
      </c>
      <c r="J15" s="552"/>
      <c r="K15" s="552"/>
      <c r="L15" s="552"/>
      <c r="M15" s="552"/>
      <c r="N15" s="552"/>
      <c r="O15" s="553"/>
      <c r="P15" s="182" t="s">
        <v>551</v>
      </c>
      <c r="Q15" s="183"/>
      <c r="R15" s="183"/>
      <c r="S15" s="183"/>
      <c r="T15" s="183"/>
      <c r="U15" s="183"/>
      <c r="V15" s="184"/>
      <c r="W15" s="182" t="s">
        <v>552</v>
      </c>
      <c r="X15" s="183"/>
      <c r="Y15" s="183"/>
      <c r="Z15" s="183"/>
      <c r="AA15" s="183"/>
      <c r="AB15" s="183"/>
      <c r="AC15" s="184"/>
      <c r="AD15" s="182" t="s">
        <v>553</v>
      </c>
      <c r="AE15" s="183"/>
      <c r="AF15" s="183"/>
      <c r="AG15" s="183"/>
      <c r="AH15" s="183"/>
      <c r="AI15" s="183"/>
      <c r="AJ15" s="184"/>
      <c r="AK15" s="182" t="s">
        <v>552</v>
      </c>
      <c r="AL15" s="183"/>
      <c r="AM15" s="183"/>
      <c r="AN15" s="183"/>
      <c r="AO15" s="183"/>
      <c r="AP15" s="183"/>
      <c r="AQ15" s="184"/>
      <c r="AR15" s="182" t="s">
        <v>620</v>
      </c>
      <c r="AS15" s="183"/>
      <c r="AT15" s="183"/>
      <c r="AU15" s="183"/>
      <c r="AV15" s="183"/>
      <c r="AW15" s="183"/>
      <c r="AX15" s="618"/>
    </row>
    <row r="16" spans="1:50" ht="21" customHeight="1" x14ac:dyDescent="0.15">
      <c r="A16" s="102"/>
      <c r="B16" s="103"/>
      <c r="C16" s="103"/>
      <c r="D16" s="103"/>
      <c r="E16" s="103"/>
      <c r="F16" s="104"/>
      <c r="G16" s="732"/>
      <c r="H16" s="733"/>
      <c r="I16" s="551" t="s">
        <v>53</v>
      </c>
      <c r="J16" s="552"/>
      <c r="K16" s="552"/>
      <c r="L16" s="552"/>
      <c r="M16" s="552"/>
      <c r="N16" s="552"/>
      <c r="O16" s="553"/>
      <c r="P16" s="182" t="s">
        <v>551</v>
      </c>
      <c r="Q16" s="183"/>
      <c r="R16" s="183"/>
      <c r="S16" s="183"/>
      <c r="T16" s="183"/>
      <c r="U16" s="183"/>
      <c r="V16" s="184"/>
      <c r="W16" s="182" t="s">
        <v>553</v>
      </c>
      <c r="X16" s="183"/>
      <c r="Y16" s="183"/>
      <c r="Z16" s="183"/>
      <c r="AA16" s="183"/>
      <c r="AB16" s="183"/>
      <c r="AC16" s="184"/>
      <c r="AD16" s="182" t="s">
        <v>554</v>
      </c>
      <c r="AE16" s="183"/>
      <c r="AF16" s="183"/>
      <c r="AG16" s="183"/>
      <c r="AH16" s="183"/>
      <c r="AI16" s="183"/>
      <c r="AJ16" s="184"/>
      <c r="AK16" s="182" t="s">
        <v>552</v>
      </c>
      <c r="AL16" s="183"/>
      <c r="AM16" s="183"/>
      <c r="AN16" s="183"/>
      <c r="AO16" s="183"/>
      <c r="AP16" s="183"/>
      <c r="AQ16" s="184"/>
      <c r="AR16" s="666"/>
      <c r="AS16" s="667"/>
      <c r="AT16" s="667"/>
      <c r="AU16" s="667"/>
      <c r="AV16" s="667"/>
      <c r="AW16" s="667"/>
      <c r="AX16" s="668"/>
    </row>
    <row r="17" spans="1:50" ht="24.75" customHeight="1" x14ac:dyDescent="0.15">
      <c r="A17" s="102"/>
      <c r="B17" s="103"/>
      <c r="C17" s="103"/>
      <c r="D17" s="103"/>
      <c r="E17" s="103"/>
      <c r="F17" s="104"/>
      <c r="G17" s="732"/>
      <c r="H17" s="733"/>
      <c r="I17" s="551" t="s">
        <v>51</v>
      </c>
      <c r="J17" s="619"/>
      <c r="K17" s="619"/>
      <c r="L17" s="619"/>
      <c r="M17" s="619"/>
      <c r="N17" s="619"/>
      <c r="O17" s="620"/>
      <c r="P17" s="182" t="s">
        <v>551</v>
      </c>
      <c r="Q17" s="183"/>
      <c r="R17" s="183"/>
      <c r="S17" s="183"/>
      <c r="T17" s="183"/>
      <c r="U17" s="183"/>
      <c r="V17" s="184"/>
      <c r="W17" s="182" t="s">
        <v>551</v>
      </c>
      <c r="X17" s="183"/>
      <c r="Y17" s="183"/>
      <c r="Z17" s="183"/>
      <c r="AA17" s="183"/>
      <c r="AB17" s="183"/>
      <c r="AC17" s="184"/>
      <c r="AD17" s="182" t="s">
        <v>555</v>
      </c>
      <c r="AE17" s="183"/>
      <c r="AF17" s="183"/>
      <c r="AG17" s="183"/>
      <c r="AH17" s="183"/>
      <c r="AI17" s="183"/>
      <c r="AJ17" s="184"/>
      <c r="AK17" s="182" t="s">
        <v>551</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4"/>
      <c r="H18" s="735"/>
      <c r="I18" s="722" t="s">
        <v>21</v>
      </c>
      <c r="J18" s="723"/>
      <c r="K18" s="723"/>
      <c r="L18" s="723"/>
      <c r="M18" s="723"/>
      <c r="N18" s="723"/>
      <c r="O18" s="724"/>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57</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9" t="s">
        <v>507</v>
      </c>
      <c r="H21" s="900"/>
      <c r="I21" s="900"/>
      <c r="J21" s="900"/>
      <c r="K21" s="900"/>
      <c r="L21" s="900"/>
      <c r="M21" s="900"/>
      <c r="N21" s="900"/>
      <c r="O21" s="900"/>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484</v>
      </c>
      <c r="B22" s="160"/>
      <c r="C22" s="160"/>
      <c r="D22" s="160"/>
      <c r="E22" s="160"/>
      <c r="F22" s="161"/>
      <c r="G22" s="144" t="s">
        <v>482</v>
      </c>
      <c r="H22" s="145"/>
      <c r="I22" s="145"/>
      <c r="J22" s="145"/>
      <c r="K22" s="145"/>
      <c r="L22" s="145"/>
      <c r="M22" s="145"/>
      <c r="N22" s="145"/>
      <c r="O22" s="146"/>
      <c r="P22" s="168" t="s">
        <v>481</v>
      </c>
      <c r="Q22" s="145"/>
      <c r="R22" s="145"/>
      <c r="S22" s="145"/>
      <c r="T22" s="145"/>
      <c r="U22" s="145"/>
      <c r="V22" s="146"/>
      <c r="W22" s="168" t="s">
        <v>480</v>
      </c>
      <c r="X22" s="145"/>
      <c r="Y22" s="145"/>
      <c r="Z22" s="145"/>
      <c r="AA22" s="145"/>
      <c r="AB22" s="145"/>
      <c r="AC22" s="146"/>
      <c r="AD22" s="168" t="s">
        <v>479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635</v>
      </c>
      <c r="H23" s="148"/>
      <c r="I23" s="148"/>
      <c r="J23" s="148"/>
      <c r="K23" s="148"/>
      <c r="L23" s="148"/>
      <c r="M23" s="148"/>
      <c r="N23" s="148"/>
      <c r="O23" s="149"/>
      <c r="P23" s="179">
        <v>55</v>
      </c>
      <c r="Q23" s="180"/>
      <c r="R23" s="180"/>
      <c r="S23" s="180"/>
      <c r="T23" s="180"/>
      <c r="U23" s="180"/>
      <c r="V23" s="181"/>
      <c r="W23" s="179" t="s">
        <v>652</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639</v>
      </c>
      <c r="H24" s="151"/>
      <c r="I24" s="151"/>
      <c r="J24" s="151"/>
      <c r="K24" s="151"/>
      <c r="L24" s="151"/>
      <c r="M24" s="151"/>
      <c r="N24" s="151"/>
      <c r="O24" s="152"/>
      <c r="P24" s="182">
        <v>1</v>
      </c>
      <c r="Q24" s="183"/>
      <c r="R24" s="183"/>
      <c r="S24" s="183"/>
      <c r="T24" s="183"/>
      <c r="U24" s="183"/>
      <c r="V24" s="184"/>
      <c r="W24" s="182" t="s">
        <v>551</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640</v>
      </c>
      <c r="H25" s="151"/>
      <c r="I25" s="151"/>
      <c r="J25" s="151"/>
      <c r="K25" s="151"/>
      <c r="L25" s="151"/>
      <c r="M25" s="151"/>
      <c r="N25" s="151"/>
      <c r="O25" s="152"/>
      <c r="P25" s="182">
        <v>1</v>
      </c>
      <c r="Q25" s="183"/>
      <c r="R25" s="183"/>
      <c r="S25" s="183"/>
      <c r="T25" s="183"/>
      <c r="U25" s="183"/>
      <c r="V25" s="184"/>
      <c r="W25" s="182" t="s">
        <v>551</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641</v>
      </c>
      <c r="H26" s="151"/>
      <c r="I26" s="151"/>
      <c r="J26" s="151"/>
      <c r="K26" s="151"/>
      <c r="L26" s="151"/>
      <c r="M26" s="151"/>
      <c r="N26" s="151"/>
      <c r="O26" s="152"/>
      <c r="P26" s="182" t="s">
        <v>652</v>
      </c>
      <c r="Q26" s="183"/>
      <c r="R26" s="183"/>
      <c r="S26" s="183"/>
      <c r="T26" s="183"/>
      <c r="U26" s="183"/>
      <c r="V26" s="184"/>
      <c r="W26" s="182" t="s">
        <v>557</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642</v>
      </c>
      <c r="H27" s="151"/>
      <c r="I27" s="151"/>
      <c r="J27" s="151"/>
      <c r="K27" s="151"/>
      <c r="L27" s="151"/>
      <c r="M27" s="151"/>
      <c r="N27" s="151"/>
      <c r="O27" s="152"/>
      <c r="P27" s="182" t="s">
        <v>652</v>
      </c>
      <c r="Q27" s="183"/>
      <c r="R27" s="183"/>
      <c r="S27" s="183"/>
      <c r="T27" s="183"/>
      <c r="U27" s="183"/>
      <c r="V27" s="184"/>
      <c r="W27" s="182" t="s">
        <v>551</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487</v>
      </c>
      <c r="H28" s="154"/>
      <c r="I28" s="154"/>
      <c r="J28" s="154"/>
      <c r="K28" s="154"/>
      <c r="L28" s="154"/>
      <c r="M28" s="154"/>
      <c r="N28" s="154"/>
      <c r="O28" s="155"/>
      <c r="P28" s="203">
        <f>P29-SUM(P23:P27)</f>
        <v>0</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483</v>
      </c>
      <c r="H29" s="157"/>
      <c r="I29" s="157"/>
      <c r="J29" s="157"/>
      <c r="K29" s="157"/>
      <c r="L29" s="157"/>
      <c r="M29" s="157"/>
      <c r="N29" s="157"/>
      <c r="O29" s="158"/>
      <c r="P29" s="206">
        <f>AK13</f>
        <v>57</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500</v>
      </c>
      <c r="B30" s="560"/>
      <c r="C30" s="560"/>
      <c r="D30" s="560"/>
      <c r="E30" s="560"/>
      <c r="F30" s="561"/>
      <c r="G30" s="640"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1" t="s">
        <v>356</v>
      </c>
      <c r="AR30" s="632"/>
      <c r="AS30" s="632"/>
      <c r="AT30" s="633"/>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552</v>
      </c>
      <c r="AR31" s="198"/>
      <c r="AS31" s="132" t="s">
        <v>357</v>
      </c>
      <c r="AT31" s="133"/>
      <c r="AU31" s="265">
        <v>29</v>
      </c>
      <c r="AV31" s="265"/>
      <c r="AW31" s="368" t="s">
        <v>301</v>
      </c>
      <c r="AX31" s="369"/>
    </row>
    <row r="32" spans="1:50" ht="23.25" customHeight="1" x14ac:dyDescent="0.15">
      <c r="A32" s="536"/>
      <c r="B32" s="534"/>
      <c r="C32" s="534"/>
      <c r="D32" s="534"/>
      <c r="E32" s="534"/>
      <c r="F32" s="535"/>
      <c r="G32" s="510" t="s">
        <v>558</v>
      </c>
      <c r="H32" s="511"/>
      <c r="I32" s="511"/>
      <c r="J32" s="511"/>
      <c r="K32" s="511"/>
      <c r="L32" s="511"/>
      <c r="M32" s="511"/>
      <c r="N32" s="511"/>
      <c r="O32" s="512"/>
      <c r="P32" s="121" t="s">
        <v>576</v>
      </c>
      <c r="Q32" s="121"/>
      <c r="R32" s="121"/>
      <c r="S32" s="121"/>
      <c r="T32" s="121"/>
      <c r="U32" s="121"/>
      <c r="V32" s="121"/>
      <c r="W32" s="121"/>
      <c r="X32" s="212"/>
      <c r="Y32" s="335" t="s">
        <v>13</v>
      </c>
      <c r="Z32" s="519"/>
      <c r="AA32" s="520"/>
      <c r="AB32" s="521" t="s">
        <v>561</v>
      </c>
      <c r="AC32" s="521"/>
      <c r="AD32" s="521"/>
      <c r="AE32" s="348" t="s">
        <v>551</v>
      </c>
      <c r="AF32" s="349"/>
      <c r="AG32" s="349"/>
      <c r="AH32" s="349"/>
      <c r="AI32" s="348" t="s">
        <v>562</v>
      </c>
      <c r="AJ32" s="349"/>
      <c r="AK32" s="349"/>
      <c r="AL32" s="349"/>
      <c r="AM32" s="348" t="s">
        <v>564</v>
      </c>
      <c r="AN32" s="349"/>
      <c r="AO32" s="349"/>
      <c r="AP32" s="349"/>
      <c r="AQ32" s="189" t="s">
        <v>551</v>
      </c>
      <c r="AR32" s="190"/>
      <c r="AS32" s="190"/>
      <c r="AT32" s="191"/>
      <c r="AU32" s="349" t="s">
        <v>596</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561</v>
      </c>
      <c r="AC33" s="491"/>
      <c r="AD33" s="491"/>
      <c r="AE33" s="348" t="s">
        <v>551</v>
      </c>
      <c r="AF33" s="349"/>
      <c r="AG33" s="349"/>
      <c r="AH33" s="349"/>
      <c r="AI33" s="348" t="s">
        <v>554</v>
      </c>
      <c r="AJ33" s="349"/>
      <c r="AK33" s="349"/>
      <c r="AL33" s="349"/>
      <c r="AM33" s="348" t="s">
        <v>551</v>
      </c>
      <c r="AN33" s="349"/>
      <c r="AO33" s="349"/>
      <c r="AP33" s="349"/>
      <c r="AQ33" s="189" t="s">
        <v>551</v>
      </c>
      <c r="AR33" s="190"/>
      <c r="AS33" s="190"/>
      <c r="AT33" s="191"/>
      <c r="AU33" s="349">
        <v>2</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551</v>
      </c>
      <c r="AF34" s="349"/>
      <c r="AG34" s="349"/>
      <c r="AH34" s="349"/>
      <c r="AI34" s="348" t="s">
        <v>563</v>
      </c>
      <c r="AJ34" s="349"/>
      <c r="AK34" s="349"/>
      <c r="AL34" s="349"/>
      <c r="AM34" s="348" t="s">
        <v>551</v>
      </c>
      <c r="AN34" s="349"/>
      <c r="AO34" s="349"/>
      <c r="AP34" s="349"/>
      <c r="AQ34" s="189" t="s">
        <v>565</v>
      </c>
      <c r="AR34" s="190"/>
      <c r="AS34" s="190"/>
      <c r="AT34" s="191"/>
      <c r="AU34" s="349" t="s">
        <v>596</v>
      </c>
      <c r="AV34" s="349"/>
      <c r="AW34" s="349"/>
      <c r="AX34" s="365"/>
    </row>
    <row r="35" spans="1:50" ht="23.25" customHeight="1" x14ac:dyDescent="0.15">
      <c r="A35" s="873" t="s">
        <v>537</v>
      </c>
      <c r="B35" s="874"/>
      <c r="C35" s="874"/>
      <c r="D35" s="874"/>
      <c r="E35" s="874"/>
      <c r="F35" s="875"/>
      <c r="G35" s="879" t="s">
        <v>643</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634" t="s">
        <v>500</v>
      </c>
      <c r="B37" s="635"/>
      <c r="C37" s="635"/>
      <c r="D37" s="635"/>
      <c r="E37" s="635"/>
      <c r="F37" s="636"/>
      <c r="G37" s="745" t="s">
        <v>266</v>
      </c>
      <c r="H37" s="372"/>
      <c r="I37" s="372"/>
      <c r="J37" s="372"/>
      <c r="K37" s="372"/>
      <c r="L37" s="372"/>
      <c r="M37" s="372"/>
      <c r="N37" s="372"/>
      <c r="O37" s="622"/>
      <c r="P37" s="621" t="s">
        <v>60</v>
      </c>
      <c r="Q37" s="372"/>
      <c r="R37" s="372"/>
      <c r="S37" s="372"/>
      <c r="T37" s="372"/>
      <c r="U37" s="372"/>
      <c r="V37" s="372"/>
      <c r="W37" s="372"/>
      <c r="X37" s="622"/>
      <c r="Y37" s="623"/>
      <c r="Z37" s="624"/>
      <c r="AA37" s="625"/>
      <c r="AB37" s="371" t="s">
        <v>12</v>
      </c>
      <c r="AC37" s="626"/>
      <c r="AD37" s="627"/>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t="s">
        <v>551</v>
      </c>
      <c r="AR38" s="198"/>
      <c r="AS38" s="132" t="s">
        <v>357</v>
      </c>
      <c r="AT38" s="133"/>
      <c r="AU38" s="265">
        <v>29</v>
      </c>
      <c r="AV38" s="265"/>
      <c r="AW38" s="368" t="s">
        <v>301</v>
      </c>
      <c r="AX38" s="369"/>
    </row>
    <row r="39" spans="1:50" ht="23.25" customHeight="1" x14ac:dyDescent="0.15">
      <c r="A39" s="536"/>
      <c r="B39" s="534"/>
      <c r="C39" s="534"/>
      <c r="D39" s="534"/>
      <c r="E39" s="534"/>
      <c r="F39" s="535"/>
      <c r="G39" s="510" t="s">
        <v>559</v>
      </c>
      <c r="H39" s="511"/>
      <c r="I39" s="511"/>
      <c r="J39" s="511"/>
      <c r="K39" s="511"/>
      <c r="L39" s="511"/>
      <c r="M39" s="511"/>
      <c r="N39" s="511"/>
      <c r="O39" s="512"/>
      <c r="P39" s="121" t="s">
        <v>560</v>
      </c>
      <c r="Q39" s="121"/>
      <c r="R39" s="121"/>
      <c r="S39" s="121"/>
      <c r="T39" s="121"/>
      <c r="U39" s="121"/>
      <c r="V39" s="121"/>
      <c r="W39" s="121"/>
      <c r="X39" s="212"/>
      <c r="Y39" s="335" t="s">
        <v>13</v>
      </c>
      <c r="Z39" s="519"/>
      <c r="AA39" s="520"/>
      <c r="AB39" s="521" t="s">
        <v>561</v>
      </c>
      <c r="AC39" s="521"/>
      <c r="AD39" s="521"/>
      <c r="AE39" s="348" t="s">
        <v>554</v>
      </c>
      <c r="AF39" s="349"/>
      <c r="AG39" s="349"/>
      <c r="AH39" s="349"/>
      <c r="AI39" s="348" t="s">
        <v>551</v>
      </c>
      <c r="AJ39" s="349"/>
      <c r="AK39" s="349"/>
      <c r="AL39" s="349"/>
      <c r="AM39" s="348" t="s">
        <v>551</v>
      </c>
      <c r="AN39" s="349"/>
      <c r="AO39" s="349"/>
      <c r="AP39" s="349"/>
      <c r="AQ39" s="189" t="s">
        <v>551</v>
      </c>
      <c r="AR39" s="190"/>
      <c r="AS39" s="190"/>
      <c r="AT39" s="191"/>
      <c r="AU39" s="349" t="s">
        <v>598</v>
      </c>
      <c r="AV39" s="349"/>
      <c r="AW39" s="349"/>
      <c r="AX39" s="365"/>
    </row>
    <row r="40" spans="1:50" ht="23.2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561</v>
      </c>
      <c r="AC40" s="491"/>
      <c r="AD40" s="491"/>
      <c r="AE40" s="348" t="s">
        <v>553</v>
      </c>
      <c r="AF40" s="349"/>
      <c r="AG40" s="349"/>
      <c r="AH40" s="349"/>
      <c r="AI40" s="348" t="s">
        <v>551</v>
      </c>
      <c r="AJ40" s="349"/>
      <c r="AK40" s="349"/>
      <c r="AL40" s="349"/>
      <c r="AM40" s="348" t="s">
        <v>567</v>
      </c>
      <c r="AN40" s="349"/>
      <c r="AO40" s="349"/>
      <c r="AP40" s="349"/>
      <c r="AQ40" s="189" t="s">
        <v>551</v>
      </c>
      <c r="AR40" s="190"/>
      <c r="AS40" s="190"/>
      <c r="AT40" s="191"/>
      <c r="AU40" s="349">
        <v>4</v>
      </c>
      <c r="AV40" s="349"/>
      <c r="AW40" s="349"/>
      <c r="AX40" s="365"/>
    </row>
    <row r="41" spans="1:50" ht="23.25" customHeight="1" x14ac:dyDescent="0.15">
      <c r="A41" s="637"/>
      <c r="B41" s="638"/>
      <c r="C41" s="638"/>
      <c r="D41" s="638"/>
      <c r="E41" s="638"/>
      <c r="F41" s="639"/>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t="s">
        <v>566</v>
      </c>
      <c r="AF41" s="349"/>
      <c r="AG41" s="349"/>
      <c r="AH41" s="349"/>
      <c r="AI41" s="348" t="s">
        <v>551</v>
      </c>
      <c r="AJ41" s="349"/>
      <c r="AK41" s="349"/>
      <c r="AL41" s="349"/>
      <c r="AM41" s="348" t="s">
        <v>568</v>
      </c>
      <c r="AN41" s="349"/>
      <c r="AO41" s="349"/>
      <c r="AP41" s="349"/>
      <c r="AQ41" s="189" t="s">
        <v>551</v>
      </c>
      <c r="AR41" s="190"/>
      <c r="AS41" s="190"/>
      <c r="AT41" s="191"/>
      <c r="AU41" s="349" t="s">
        <v>599</v>
      </c>
      <c r="AV41" s="349"/>
      <c r="AW41" s="349"/>
      <c r="AX41" s="365"/>
    </row>
    <row r="42" spans="1:50" ht="23.25" customHeight="1" x14ac:dyDescent="0.15">
      <c r="A42" s="873" t="s">
        <v>537</v>
      </c>
      <c r="B42" s="874"/>
      <c r="C42" s="874"/>
      <c r="D42" s="874"/>
      <c r="E42" s="874"/>
      <c r="F42" s="875"/>
      <c r="G42" s="879" t="s">
        <v>644</v>
      </c>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34" t="s">
        <v>500</v>
      </c>
      <c r="B44" s="635"/>
      <c r="C44" s="635"/>
      <c r="D44" s="635"/>
      <c r="E44" s="635"/>
      <c r="F44" s="636"/>
      <c r="G44" s="745" t="s">
        <v>266</v>
      </c>
      <c r="H44" s="372"/>
      <c r="I44" s="372"/>
      <c r="J44" s="372"/>
      <c r="K44" s="372"/>
      <c r="L44" s="372"/>
      <c r="M44" s="372"/>
      <c r="N44" s="372"/>
      <c r="O44" s="622"/>
      <c r="P44" s="621" t="s">
        <v>60</v>
      </c>
      <c r="Q44" s="372"/>
      <c r="R44" s="372"/>
      <c r="S44" s="372"/>
      <c r="T44" s="372"/>
      <c r="U44" s="372"/>
      <c r="V44" s="372"/>
      <c r="W44" s="372"/>
      <c r="X44" s="622"/>
      <c r="Y44" s="623"/>
      <c r="Z44" s="624"/>
      <c r="AA44" s="625"/>
      <c r="AB44" s="371" t="s">
        <v>12</v>
      </c>
      <c r="AC44" s="626"/>
      <c r="AD44" s="627"/>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7"/>
      <c r="B48" s="638"/>
      <c r="C48" s="638"/>
      <c r="D48" s="638"/>
      <c r="E48" s="638"/>
      <c r="F48" s="639"/>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3" t="s">
        <v>537</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3" t="s">
        <v>500</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7"/>
      <c r="B55" s="638"/>
      <c r="C55" s="638"/>
      <c r="D55" s="638"/>
      <c r="E55" s="638"/>
      <c r="F55" s="639"/>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3" t="s">
        <v>537</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3" t="s">
        <v>500</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3" t="s">
        <v>537</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3" t="s">
        <v>501</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496</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c r="AR66" s="265"/>
      <c r="AS66" s="943" t="s">
        <v>357</v>
      </c>
      <c r="AT66" s="944"/>
      <c r="AU66" s="265"/>
      <c r="AV66" s="265"/>
      <c r="AW66" s="943" t="s">
        <v>499</v>
      </c>
      <c r="AX66" s="958"/>
    </row>
    <row r="67" spans="1:50" ht="23.25" hidden="1" customHeight="1" x14ac:dyDescent="0.15">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527</v>
      </c>
      <c r="AC67" s="976"/>
      <c r="AD67" s="976"/>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527</v>
      </c>
      <c r="AC68" s="977"/>
      <c r="AD68" s="977"/>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8" t="s">
        <v>528</v>
      </c>
      <c r="AC69" s="868"/>
      <c r="AD69" s="868"/>
      <c r="AE69" s="870"/>
      <c r="AF69" s="871"/>
      <c r="AG69" s="871"/>
      <c r="AH69" s="871"/>
      <c r="AI69" s="870"/>
      <c r="AJ69" s="871"/>
      <c r="AK69" s="871"/>
      <c r="AL69" s="871"/>
      <c r="AM69" s="870"/>
      <c r="AN69" s="871"/>
      <c r="AO69" s="871"/>
      <c r="AP69" s="871"/>
      <c r="AQ69" s="348"/>
      <c r="AR69" s="349"/>
      <c r="AS69" s="349"/>
      <c r="AT69" s="350"/>
      <c r="AU69" s="349"/>
      <c r="AV69" s="349"/>
      <c r="AW69" s="349"/>
      <c r="AX69" s="365"/>
    </row>
    <row r="70" spans="1:50" ht="23.25" hidden="1" customHeight="1" x14ac:dyDescent="0.15">
      <c r="A70" s="936" t="s">
        <v>508</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526</v>
      </c>
      <c r="X70" s="982"/>
      <c r="Y70" s="974" t="s">
        <v>13</v>
      </c>
      <c r="Z70" s="974"/>
      <c r="AA70" s="975"/>
      <c r="AB70" s="976" t="s">
        <v>527</v>
      </c>
      <c r="AC70" s="976"/>
      <c r="AD70" s="976"/>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527</v>
      </c>
      <c r="AC71" s="977"/>
      <c r="AD71" s="977"/>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8" t="s">
        <v>528</v>
      </c>
      <c r="AC72" s="868"/>
      <c r="AD72" s="868"/>
      <c r="AE72" s="870"/>
      <c r="AF72" s="871"/>
      <c r="AG72" s="871"/>
      <c r="AH72" s="871"/>
      <c r="AI72" s="870"/>
      <c r="AJ72" s="871"/>
      <c r="AK72" s="871"/>
      <c r="AL72" s="871"/>
      <c r="AM72" s="870"/>
      <c r="AN72" s="871"/>
      <c r="AO72" s="871"/>
      <c r="AP72" s="871"/>
      <c r="AQ72" s="348"/>
      <c r="AR72" s="349"/>
      <c r="AS72" s="349"/>
      <c r="AT72" s="350"/>
      <c r="AU72" s="349"/>
      <c r="AV72" s="349"/>
      <c r="AW72" s="349"/>
      <c r="AX72" s="365"/>
    </row>
    <row r="73" spans="1:50" ht="18.75" hidden="1" customHeight="1" x14ac:dyDescent="0.15">
      <c r="A73" s="825" t="s">
        <v>501</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8"/>
      <c r="B75" s="829"/>
      <c r="C75" s="829"/>
      <c r="D75" s="829"/>
      <c r="E75" s="829"/>
      <c r="F75" s="830"/>
      <c r="G75" s="77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7" t="s">
        <v>540</v>
      </c>
      <c r="B78" s="888"/>
      <c r="C78" s="888"/>
      <c r="D78" s="888"/>
      <c r="E78" s="885" t="s">
        <v>466</v>
      </c>
      <c r="F78" s="886"/>
      <c r="G78" s="58" t="s">
        <v>367</v>
      </c>
      <c r="H78" s="785"/>
      <c r="I78" s="228"/>
      <c r="J78" s="228"/>
      <c r="K78" s="228"/>
      <c r="L78" s="228"/>
      <c r="M78" s="228"/>
      <c r="N78" s="228"/>
      <c r="O78" s="786"/>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495</v>
      </c>
      <c r="AP79" s="109"/>
      <c r="AQ79" s="109"/>
      <c r="AR79" s="90" t="s">
        <v>493</v>
      </c>
      <c r="AS79" s="108"/>
      <c r="AT79" s="109"/>
      <c r="AU79" s="109"/>
      <c r="AV79" s="109"/>
      <c r="AW79" s="109"/>
      <c r="AX79" s="110"/>
    </row>
    <row r="80" spans="1:50" ht="18.75" hidden="1" customHeight="1" x14ac:dyDescent="0.15">
      <c r="A80" s="488" t="s">
        <v>267</v>
      </c>
      <c r="B80" s="833" t="s">
        <v>492</v>
      </c>
      <c r="C80" s="834"/>
      <c r="D80" s="834"/>
      <c r="E80" s="834"/>
      <c r="F80" s="835"/>
      <c r="G80" s="541" t="s">
        <v>259</v>
      </c>
      <c r="H80" s="541"/>
      <c r="I80" s="541"/>
      <c r="J80" s="541"/>
      <c r="K80" s="541"/>
      <c r="L80" s="541"/>
      <c r="M80" s="541"/>
      <c r="N80" s="541"/>
      <c r="O80" s="541"/>
      <c r="P80" s="541"/>
      <c r="Q80" s="541"/>
      <c r="R80" s="541"/>
      <c r="S80" s="541"/>
      <c r="T80" s="541"/>
      <c r="U80" s="541"/>
      <c r="V80" s="541"/>
      <c r="W80" s="541"/>
      <c r="X80" s="541"/>
      <c r="Y80" s="541"/>
      <c r="Z80" s="541"/>
      <c r="AA80" s="542"/>
      <c r="AB80" s="749" t="s">
        <v>476</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3"/>
    </row>
    <row r="81" spans="1:60" ht="22.5" hidden="1" customHeight="1" x14ac:dyDescent="0.15">
      <c r="A81" s="489"/>
      <c r="B81" s="836"/>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6"/>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2"/>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6"/>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3"/>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7"/>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4"/>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9"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800"/>
      <c r="R87" s="800"/>
      <c r="S87" s="800"/>
      <c r="T87" s="800"/>
      <c r="U87" s="800"/>
      <c r="V87" s="800"/>
      <c r="W87" s="800"/>
      <c r="X87" s="801"/>
      <c r="Y87" s="746" t="s">
        <v>63</v>
      </c>
      <c r="Z87" s="747"/>
      <c r="AA87" s="748"/>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2"/>
      <c r="Q88" s="802"/>
      <c r="R88" s="802"/>
      <c r="S88" s="802"/>
      <c r="T88" s="802"/>
      <c r="U88" s="802"/>
      <c r="V88" s="802"/>
      <c r="W88" s="802"/>
      <c r="X88" s="803"/>
      <c r="Y88" s="717" t="s">
        <v>55</v>
      </c>
      <c r="Z88" s="718"/>
      <c r="AA88" s="719"/>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4"/>
      <c r="Y89" s="717" t="s">
        <v>14</v>
      </c>
      <c r="Z89" s="718"/>
      <c r="AA89" s="719"/>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9"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00"/>
      <c r="R92" s="800"/>
      <c r="S92" s="800"/>
      <c r="T92" s="800"/>
      <c r="U92" s="800"/>
      <c r="V92" s="800"/>
      <c r="W92" s="800"/>
      <c r="X92" s="801"/>
      <c r="Y92" s="746" t="s">
        <v>63</v>
      </c>
      <c r="Z92" s="747"/>
      <c r="AA92" s="748"/>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2"/>
      <c r="Q93" s="802"/>
      <c r="R93" s="802"/>
      <c r="S93" s="802"/>
      <c r="T93" s="802"/>
      <c r="U93" s="802"/>
      <c r="V93" s="802"/>
      <c r="W93" s="802"/>
      <c r="X93" s="803"/>
      <c r="Y93" s="717" t="s">
        <v>55</v>
      </c>
      <c r="Z93" s="718"/>
      <c r="AA93" s="719"/>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4"/>
      <c r="Y94" s="717" t="s">
        <v>14</v>
      </c>
      <c r="Z94" s="718"/>
      <c r="AA94" s="719"/>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9"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800"/>
      <c r="R97" s="800"/>
      <c r="S97" s="800"/>
      <c r="T97" s="800"/>
      <c r="U97" s="800"/>
      <c r="V97" s="800"/>
      <c r="W97" s="800"/>
      <c r="X97" s="801"/>
      <c r="Y97" s="746" t="s">
        <v>63</v>
      </c>
      <c r="Z97" s="747"/>
      <c r="AA97" s="748"/>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2"/>
      <c r="Q98" s="802"/>
      <c r="R98" s="802"/>
      <c r="S98" s="802"/>
      <c r="T98" s="802"/>
      <c r="U98" s="802"/>
      <c r="V98" s="802"/>
      <c r="W98" s="802"/>
      <c r="X98" s="803"/>
      <c r="Y98" s="717" t="s">
        <v>55</v>
      </c>
      <c r="Z98" s="718"/>
      <c r="AA98" s="719"/>
      <c r="AB98" s="797"/>
      <c r="AC98" s="798"/>
      <c r="AD98" s="79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61" t="s">
        <v>14</v>
      </c>
      <c r="Z99" s="462"/>
      <c r="AA99" s="463"/>
      <c r="AB99" s="446" t="s">
        <v>15</v>
      </c>
      <c r="AC99" s="447"/>
      <c r="AD99" s="448"/>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502</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9"/>
      <c r="Z100" s="450"/>
      <c r="AA100" s="451"/>
      <c r="AB100" s="813" t="s">
        <v>12</v>
      </c>
      <c r="AC100" s="813"/>
      <c r="AD100" s="813"/>
      <c r="AE100" s="845" t="s">
        <v>358</v>
      </c>
      <c r="AF100" s="846"/>
      <c r="AG100" s="846"/>
      <c r="AH100" s="847"/>
      <c r="AI100" s="845" t="s">
        <v>359</v>
      </c>
      <c r="AJ100" s="846"/>
      <c r="AK100" s="846"/>
      <c r="AL100" s="847"/>
      <c r="AM100" s="845" t="s">
        <v>365</v>
      </c>
      <c r="AN100" s="846"/>
      <c r="AO100" s="846"/>
      <c r="AP100" s="847"/>
      <c r="AQ100" s="906" t="s">
        <v>503</v>
      </c>
      <c r="AR100" s="907"/>
      <c r="AS100" s="907"/>
      <c r="AT100" s="908"/>
      <c r="AU100" s="906" t="s">
        <v>504</v>
      </c>
      <c r="AV100" s="907"/>
      <c r="AW100" s="907"/>
      <c r="AX100" s="909"/>
    </row>
    <row r="101" spans="1:60" ht="23.25" customHeight="1" x14ac:dyDescent="0.15">
      <c r="A101" s="470"/>
      <c r="B101" s="471"/>
      <c r="C101" s="471"/>
      <c r="D101" s="471"/>
      <c r="E101" s="471"/>
      <c r="F101" s="472"/>
      <c r="G101" s="121" t="s">
        <v>569</v>
      </c>
      <c r="H101" s="121"/>
      <c r="I101" s="121"/>
      <c r="J101" s="121"/>
      <c r="K101" s="121"/>
      <c r="L101" s="121"/>
      <c r="M101" s="121"/>
      <c r="N101" s="121"/>
      <c r="O101" s="121"/>
      <c r="P101" s="121"/>
      <c r="Q101" s="121"/>
      <c r="R101" s="121"/>
      <c r="S101" s="121"/>
      <c r="T101" s="121"/>
      <c r="U101" s="121"/>
      <c r="V101" s="121"/>
      <c r="W101" s="121"/>
      <c r="X101" s="212"/>
      <c r="Y101" s="812" t="s">
        <v>56</v>
      </c>
      <c r="Z101" s="703"/>
      <c r="AA101" s="704"/>
      <c r="AB101" s="521" t="s">
        <v>561</v>
      </c>
      <c r="AC101" s="521"/>
      <c r="AD101" s="521"/>
      <c r="AE101" s="348" t="s">
        <v>551</v>
      </c>
      <c r="AF101" s="349"/>
      <c r="AG101" s="349"/>
      <c r="AH101" s="350"/>
      <c r="AI101" s="348" t="s">
        <v>552</v>
      </c>
      <c r="AJ101" s="349"/>
      <c r="AK101" s="349"/>
      <c r="AL101" s="350"/>
      <c r="AM101" s="348" t="s">
        <v>551</v>
      </c>
      <c r="AN101" s="349"/>
      <c r="AO101" s="349"/>
      <c r="AP101" s="350"/>
      <c r="AQ101" s="348" t="s">
        <v>601</v>
      </c>
      <c r="AR101" s="349"/>
      <c r="AS101" s="349"/>
      <c r="AT101" s="350"/>
      <c r="AU101" s="348" t="s">
        <v>601</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561</v>
      </c>
      <c r="AC102" s="521"/>
      <c r="AD102" s="521"/>
      <c r="AE102" s="325" t="s">
        <v>556</v>
      </c>
      <c r="AF102" s="325"/>
      <c r="AG102" s="325"/>
      <c r="AH102" s="325"/>
      <c r="AI102" s="325" t="s">
        <v>551</v>
      </c>
      <c r="AJ102" s="325"/>
      <c r="AK102" s="325"/>
      <c r="AL102" s="325"/>
      <c r="AM102" s="325" t="s">
        <v>551</v>
      </c>
      <c r="AN102" s="325"/>
      <c r="AO102" s="325"/>
      <c r="AP102" s="325"/>
      <c r="AQ102" s="870">
        <v>6</v>
      </c>
      <c r="AR102" s="871"/>
      <c r="AS102" s="871"/>
      <c r="AT102" s="872"/>
      <c r="AU102" s="870" t="s">
        <v>601</v>
      </c>
      <c r="AV102" s="871"/>
      <c r="AW102" s="871"/>
      <c r="AX102" s="872"/>
    </row>
    <row r="103" spans="1:60" ht="31.5" hidden="1" customHeight="1" x14ac:dyDescent="0.15">
      <c r="A103" s="467" t="s">
        <v>502</v>
      </c>
      <c r="B103" s="468"/>
      <c r="C103" s="468"/>
      <c r="D103" s="468"/>
      <c r="E103" s="468"/>
      <c r="F103" s="469"/>
      <c r="G103" s="718" t="s">
        <v>61</v>
      </c>
      <c r="H103" s="718"/>
      <c r="I103" s="718"/>
      <c r="J103" s="718"/>
      <c r="K103" s="718"/>
      <c r="L103" s="718"/>
      <c r="M103" s="718"/>
      <c r="N103" s="718"/>
      <c r="O103" s="718"/>
      <c r="P103" s="718"/>
      <c r="Q103" s="718"/>
      <c r="R103" s="718"/>
      <c r="S103" s="718"/>
      <c r="T103" s="718"/>
      <c r="U103" s="718"/>
      <c r="V103" s="718"/>
      <c r="W103" s="718"/>
      <c r="X103" s="719"/>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503</v>
      </c>
      <c r="AR103" s="356"/>
      <c r="AS103" s="356"/>
      <c r="AT103" s="869"/>
      <c r="AU103" s="355" t="s">
        <v>504</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0"/>
      <c r="AV105" s="871"/>
      <c r="AW105" s="871"/>
      <c r="AX105" s="872"/>
    </row>
    <row r="106" spans="1:60" ht="31.5" hidden="1" customHeight="1" x14ac:dyDescent="0.15">
      <c r="A106" s="467" t="s">
        <v>502</v>
      </c>
      <c r="B106" s="468"/>
      <c r="C106" s="468"/>
      <c r="D106" s="468"/>
      <c r="E106" s="468"/>
      <c r="F106" s="469"/>
      <c r="G106" s="718" t="s">
        <v>61</v>
      </c>
      <c r="H106" s="718"/>
      <c r="I106" s="718"/>
      <c r="J106" s="718"/>
      <c r="K106" s="718"/>
      <c r="L106" s="718"/>
      <c r="M106" s="718"/>
      <c r="N106" s="718"/>
      <c r="O106" s="718"/>
      <c r="P106" s="718"/>
      <c r="Q106" s="718"/>
      <c r="R106" s="718"/>
      <c r="S106" s="718"/>
      <c r="T106" s="718"/>
      <c r="U106" s="718"/>
      <c r="V106" s="718"/>
      <c r="W106" s="718"/>
      <c r="X106" s="719"/>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503</v>
      </c>
      <c r="AR106" s="356"/>
      <c r="AS106" s="356"/>
      <c r="AT106" s="869"/>
      <c r="AU106" s="355" t="s">
        <v>504</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0"/>
      <c r="AV108" s="871"/>
      <c r="AW108" s="871"/>
      <c r="AX108" s="872"/>
    </row>
    <row r="109" spans="1:60" ht="31.5" hidden="1" customHeight="1" x14ac:dyDescent="0.15">
      <c r="A109" s="467" t="s">
        <v>502</v>
      </c>
      <c r="B109" s="468"/>
      <c r="C109" s="468"/>
      <c r="D109" s="468"/>
      <c r="E109" s="468"/>
      <c r="F109" s="469"/>
      <c r="G109" s="718" t="s">
        <v>61</v>
      </c>
      <c r="H109" s="718"/>
      <c r="I109" s="718"/>
      <c r="J109" s="718"/>
      <c r="K109" s="718"/>
      <c r="L109" s="718"/>
      <c r="M109" s="718"/>
      <c r="N109" s="718"/>
      <c r="O109" s="718"/>
      <c r="P109" s="718"/>
      <c r="Q109" s="718"/>
      <c r="R109" s="718"/>
      <c r="S109" s="718"/>
      <c r="T109" s="718"/>
      <c r="U109" s="718"/>
      <c r="V109" s="718"/>
      <c r="W109" s="718"/>
      <c r="X109" s="719"/>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503</v>
      </c>
      <c r="AR109" s="356"/>
      <c r="AS109" s="356"/>
      <c r="AT109" s="869"/>
      <c r="AU109" s="355" t="s">
        <v>504</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0"/>
      <c r="AV111" s="871"/>
      <c r="AW111" s="871"/>
      <c r="AX111" s="872"/>
    </row>
    <row r="112" spans="1:60" ht="31.5" hidden="1" customHeight="1" x14ac:dyDescent="0.15">
      <c r="A112" s="467" t="s">
        <v>502</v>
      </c>
      <c r="B112" s="468"/>
      <c r="C112" s="468"/>
      <c r="D112" s="468"/>
      <c r="E112" s="468"/>
      <c r="F112" s="469"/>
      <c r="G112" s="718" t="s">
        <v>61</v>
      </c>
      <c r="H112" s="718"/>
      <c r="I112" s="718"/>
      <c r="J112" s="718"/>
      <c r="K112" s="718"/>
      <c r="L112" s="718"/>
      <c r="M112" s="718"/>
      <c r="N112" s="718"/>
      <c r="O112" s="718"/>
      <c r="P112" s="718"/>
      <c r="Q112" s="718"/>
      <c r="R112" s="718"/>
      <c r="S112" s="718"/>
      <c r="T112" s="718"/>
      <c r="U112" s="718"/>
      <c r="V112" s="718"/>
      <c r="W112" s="718"/>
      <c r="X112" s="719"/>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503</v>
      </c>
      <c r="AR112" s="353"/>
      <c r="AS112" s="353"/>
      <c r="AT112" s="354"/>
      <c r="AU112" s="355" t="s">
        <v>504</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477</v>
      </c>
      <c r="AR115" s="333"/>
      <c r="AS115" s="333"/>
      <c r="AT115" s="333"/>
      <c r="AU115" s="333"/>
      <c r="AV115" s="333"/>
      <c r="AW115" s="333"/>
      <c r="AX115" s="334"/>
    </row>
    <row r="116" spans="1:50" ht="23.25" customHeight="1" x14ac:dyDescent="0.15">
      <c r="A116" s="271"/>
      <c r="B116" s="272"/>
      <c r="C116" s="272"/>
      <c r="D116" s="272"/>
      <c r="E116" s="272"/>
      <c r="F116" s="273"/>
      <c r="G116" s="301" t="s">
        <v>570</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571</v>
      </c>
      <c r="AC116" s="280"/>
      <c r="AD116" s="281"/>
      <c r="AE116" s="325" t="s">
        <v>556</v>
      </c>
      <c r="AF116" s="325"/>
      <c r="AG116" s="325"/>
      <c r="AH116" s="325"/>
      <c r="AI116" s="325" t="s">
        <v>551</v>
      </c>
      <c r="AJ116" s="325"/>
      <c r="AK116" s="325"/>
      <c r="AL116" s="325"/>
      <c r="AM116" s="325" t="s">
        <v>551</v>
      </c>
      <c r="AN116" s="325"/>
      <c r="AO116" s="325"/>
      <c r="AP116" s="325"/>
      <c r="AQ116" s="348">
        <v>9.1999999999999993</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572</v>
      </c>
      <c r="AC117" s="339"/>
      <c r="AD117" s="340"/>
      <c r="AE117" s="285" t="s">
        <v>556</v>
      </c>
      <c r="AF117" s="285"/>
      <c r="AG117" s="285"/>
      <c r="AH117" s="285"/>
      <c r="AI117" s="285" t="s">
        <v>551</v>
      </c>
      <c r="AJ117" s="285"/>
      <c r="AK117" s="285"/>
      <c r="AL117" s="285"/>
      <c r="AM117" s="285" t="s">
        <v>552</v>
      </c>
      <c r="AN117" s="285"/>
      <c r="AO117" s="285"/>
      <c r="AP117" s="285"/>
      <c r="AQ117" s="285" t="s">
        <v>636</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477</v>
      </c>
      <c r="AR118" s="333"/>
      <c r="AS118" s="333"/>
      <c r="AT118" s="333"/>
      <c r="AU118" s="333"/>
      <c r="AV118" s="333"/>
      <c r="AW118" s="333"/>
      <c r="AX118" s="334"/>
    </row>
    <row r="119" spans="1:50" ht="23.25" hidden="1" customHeight="1" x14ac:dyDescent="0.15">
      <c r="A119" s="271"/>
      <c r="B119" s="272"/>
      <c r="C119" s="272"/>
      <c r="D119" s="272"/>
      <c r="E119" s="272"/>
      <c r="F119" s="273"/>
      <c r="G119" s="301" t="s">
        <v>513</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512</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477</v>
      </c>
      <c r="AR121" s="333"/>
      <c r="AS121" s="333"/>
      <c r="AT121" s="333"/>
      <c r="AU121" s="333"/>
      <c r="AV121" s="333"/>
      <c r="AW121" s="333"/>
      <c r="AX121" s="334"/>
    </row>
    <row r="122" spans="1:50" ht="23.25" hidden="1" customHeight="1" x14ac:dyDescent="0.15">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515</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477</v>
      </c>
      <c r="AR124" s="333"/>
      <c r="AS124" s="333"/>
      <c r="AT124" s="333"/>
      <c r="AU124" s="333"/>
      <c r="AV124" s="333"/>
      <c r="AW124" s="333"/>
      <c r="AX124" s="334"/>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512</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477</v>
      </c>
      <c r="AR127" s="333"/>
      <c r="AS127" s="333"/>
      <c r="AT127" s="333"/>
      <c r="AU127" s="333"/>
      <c r="AV127" s="333"/>
      <c r="AW127" s="333"/>
      <c r="AX127" s="334"/>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512</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2" t="s">
        <v>371</v>
      </c>
      <c r="B130" s="1000"/>
      <c r="C130" s="999" t="s">
        <v>368</v>
      </c>
      <c r="D130" s="1000"/>
      <c r="E130" s="287" t="s">
        <v>401</v>
      </c>
      <c r="F130" s="288"/>
      <c r="G130" s="289" t="s">
        <v>573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3"/>
      <c r="B131" s="236"/>
      <c r="C131" s="235"/>
      <c r="D131" s="236"/>
      <c r="E131" s="222" t="s">
        <v>400</v>
      </c>
      <c r="F131" s="223"/>
      <c r="G131" s="216" t="s">
        <v>574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601</v>
      </c>
      <c r="AR133" s="265"/>
      <c r="AS133" s="132" t="s">
        <v>357</v>
      </c>
      <c r="AT133" s="133"/>
      <c r="AU133" s="198" t="s">
        <v>602</v>
      </c>
      <c r="AV133" s="198"/>
      <c r="AW133" s="132" t="s">
        <v>301</v>
      </c>
      <c r="AX133" s="210"/>
    </row>
    <row r="134" spans="1:50" ht="39.75" customHeight="1" x14ac:dyDescent="0.15">
      <c r="A134" s="1003"/>
      <c r="B134" s="236"/>
      <c r="C134" s="235"/>
      <c r="D134" s="236"/>
      <c r="E134" s="235"/>
      <c r="F134" s="297"/>
      <c r="G134" s="211" t="s">
        <v>600</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600</v>
      </c>
      <c r="AC134" s="188"/>
      <c r="AD134" s="188"/>
      <c r="AE134" s="266" t="s">
        <v>602</v>
      </c>
      <c r="AF134" s="190"/>
      <c r="AG134" s="190"/>
      <c r="AH134" s="190"/>
      <c r="AI134" s="266" t="s">
        <v>603</v>
      </c>
      <c r="AJ134" s="190"/>
      <c r="AK134" s="190"/>
      <c r="AL134" s="190"/>
      <c r="AM134" s="266" t="s">
        <v>604</v>
      </c>
      <c r="AN134" s="190"/>
      <c r="AO134" s="190"/>
      <c r="AP134" s="190"/>
      <c r="AQ134" s="266" t="s">
        <v>605</v>
      </c>
      <c r="AR134" s="190"/>
      <c r="AS134" s="190"/>
      <c r="AT134" s="190"/>
      <c r="AU134" s="266" t="s">
        <v>607</v>
      </c>
      <c r="AV134" s="190"/>
      <c r="AW134" s="190"/>
      <c r="AX134" s="192"/>
    </row>
    <row r="135" spans="1:50" ht="39.75" customHeight="1" x14ac:dyDescent="0.15">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600</v>
      </c>
      <c r="AC135" s="202"/>
      <c r="AD135" s="202"/>
      <c r="AE135" s="266" t="s">
        <v>601</v>
      </c>
      <c r="AF135" s="190"/>
      <c r="AG135" s="190"/>
      <c r="AH135" s="190"/>
      <c r="AI135" s="266" t="s">
        <v>601</v>
      </c>
      <c r="AJ135" s="190"/>
      <c r="AK135" s="190"/>
      <c r="AL135" s="190"/>
      <c r="AM135" s="266" t="s">
        <v>604</v>
      </c>
      <c r="AN135" s="190"/>
      <c r="AO135" s="190"/>
      <c r="AP135" s="190"/>
      <c r="AQ135" s="266" t="s">
        <v>606</v>
      </c>
      <c r="AR135" s="190"/>
      <c r="AS135" s="190"/>
      <c r="AT135" s="190"/>
      <c r="AU135" s="266" t="s">
        <v>600</v>
      </c>
      <c r="AV135" s="190"/>
      <c r="AW135" s="190"/>
      <c r="AX135" s="192"/>
    </row>
    <row r="136" spans="1:50" ht="18.75" hidden="1" customHeight="1" x14ac:dyDescent="0.15">
      <c r="A136" s="100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3"/>
      <c r="B152" s="236"/>
      <c r="C152" s="235"/>
      <c r="D152" s="236"/>
      <c r="E152" s="235"/>
      <c r="F152" s="297"/>
      <c r="G152" s="255" t="s">
        <v>383</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6" t="s">
        <v>486</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3"/>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3"/>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3"/>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3"/>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3"/>
      <c r="B159" s="236"/>
      <c r="C159" s="235"/>
      <c r="D159" s="236"/>
      <c r="E159" s="235"/>
      <c r="F159" s="297"/>
      <c r="G159" s="255" t="s">
        <v>383</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6" t="s">
        <v>486</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3"/>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3"/>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3"/>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3"/>
      <c r="B166" s="236"/>
      <c r="C166" s="235"/>
      <c r="D166" s="236"/>
      <c r="E166" s="235"/>
      <c r="F166" s="297"/>
      <c r="G166" s="255" t="s">
        <v>383</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6" t="s">
        <v>486</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3"/>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3"/>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3"/>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3"/>
      <c r="B173" s="236"/>
      <c r="C173" s="235"/>
      <c r="D173" s="236"/>
      <c r="E173" s="235"/>
      <c r="F173" s="297"/>
      <c r="G173" s="255" t="s">
        <v>383</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6" t="s">
        <v>486</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3"/>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3"/>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3"/>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3"/>
      <c r="B180" s="236"/>
      <c r="C180" s="235"/>
      <c r="D180" s="236"/>
      <c r="E180" s="235"/>
      <c r="F180" s="297"/>
      <c r="G180" s="255" t="s">
        <v>383</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6" t="s">
        <v>486</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3"/>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3"/>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3"/>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42" customHeight="1" x14ac:dyDescent="0.15">
      <c r="A188" s="1003"/>
      <c r="B188" s="236"/>
      <c r="C188" s="235"/>
      <c r="D188" s="236"/>
      <c r="E188" s="120" t="s">
        <v>608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42" customHeight="1" x14ac:dyDescent="0.15">
      <c r="A189" s="100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3"/>
      <c r="B212" s="236"/>
      <c r="C212" s="235"/>
      <c r="D212" s="236"/>
      <c r="E212" s="235"/>
      <c r="F212" s="297"/>
      <c r="G212" s="255" t="s">
        <v>383</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6" t="s">
        <v>486</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3"/>
      <c r="B219" s="236"/>
      <c r="C219" s="235"/>
      <c r="D219" s="236"/>
      <c r="E219" s="235"/>
      <c r="F219" s="297"/>
      <c r="G219" s="255" t="s">
        <v>383</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6" t="s">
        <v>486</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3"/>
      <c r="B226" s="236"/>
      <c r="C226" s="235"/>
      <c r="D226" s="236"/>
      <c r="E226" s="235"/>
      <c r="F226" s="297"/>
      <c r="G226" s="255" t="s">
        <v>383</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6" t="s">
        <v>486</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3"/>
      <c r="B233" s="236"/>
      <c r="C233" s="235"/>
      <c r="D233" s="236"/>
      <c r="E233" s="235"/>
      <c r="F233" s="297"/>
      <c r="G233" s="255" t="s">
        <v>383</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6" t="s">
        <v>486</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3"/>
      <c r="B240" s="236"/>
      <c r="C240" s="235"/>
      <c r="D240" s="236"/>
      <c r="E240" s="235"/>
      <c r="F240" s="297"/>
      <c r="G240" s="255" t="s">
        <v>383</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6" t="s">
        <v>486</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3"/>
      <c r="B272" s="236"/>
      <c r="C272" s="235"/>
      <c r="D272" s="236"/>
      <c r="E272" s="235"/>
      <c r="F272" s="297"/>
      <c r="G272" s="255" t="s">
        <v>383</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6" t="s">
        <v>486</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3"/>
      <c r="B279" s="236"/>
      <c r="C279" s="235"/>
      <c r="D279" s="236"/>
      <c r="E279" s="235"/>
      <c r="F279" s="297"/>
      <c r="G279" s="255" t="s">
        <v>383</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6" t="s">
        <v>486</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3"/>
      <c r="B286" s="236"/>
      <c r="C286" s="235"/>
      <c r="D286" s="236"/>
      <c r="E286" s="235"/>
      <c r="F286" s="297"/>
      <c r="G286" s="255" t="s">
        <v>383</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6" t="s">
        <v>486</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3"/>
      <c r="B293" s="236"/>
      <c r="C293" s="235"/>
      <c r="D293" s="236"/>
      <c r="E293" s="235"/>
      <c r="F293" s="297"/>
      <c r="G293" s="255" t="s">
        <v>383</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6" t="s">
        <v>486</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3"/>
      <c r="B300" s="236"/>
      <c r="C300" s="235"/>
      <c r="D300" s="236"/>
      <c r="E300" s="235"/>
      <c r="F300" s="297"/>
      <c r="G300" s="255" t="s">
        <v>383</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6" t="s">
        <v>486</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3"/>
      <c r="B332" s="236"/>
      <c r="C332" s="235"/>
      <c r="D332" s="236"/>
      <c r="E332" s="235"/>
      <c r="F332" s="297"/>
      <c r="G332" s="255" t="s">
        <v>383</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6" t="s">
        <v>486</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3"/>
      <c r="B339" s="236"/>
      <c r="C339" s="235"/>
      <c r="D339" s="236"/>
      <c r="E339" s="235"/>
      <c r="F339" s="297"/>
      <c r="G339" s="255" t="s">
        <v>383</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6" t="s">
        <v>486</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3"/>
      <c r="B346" s="236"/>
      <c r="C346" s="235"/>
      <c r="D346" s="236"/>
      <c r="E346" s="235"/>
      <c r="F346" s="297"/>
      <c r="G346" s="255" t="s">
        <v>383</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6" t="s">
        <v>486</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3"/>
      <c r="B353" s="236"/>
      <c r="C353" s="235"/>
      <c r="D353" s="236"/>
      <c r="E353" s="235"/>
      <c r="F353" s="297"/>
      <c r="G353" s="255" t="s">
        <v>383</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6" t="s">
        <v>486</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3"/>
      <c r="B360" s="236"/>
      <c r="C360" s="235"/>
      <c r="D360" s="236"/>
      <c r="E360" s="235"/>
      <c r="F360" s="297"/>
      <c r="G360" s="255" t="s">
        <v>383</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6" t="s">
        <v>486</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3"/>
      <c r="B392" s="236"/>
      <c r="C392" s="235"/>
      <c r="D392" s="236"/>
      <c r="E392" s="235"/>
      <c r="F392" s="297"/>
      <c r="G392" s="255" t="s">
        <v>383</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6" t="s">
        <v>486</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3"/>
      <c r="B399" s="236"/>
      <c r="C399" s="235"/>
      <c r="D399" s="236"/>
      <c r="E399" s="235"/>
      <c r="F399" s="297"/>
      <c r="G399" s="255" t="s">
        <v>383</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6" t="s">
        <v>486</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3"/>
      <c r="B406" s="236"/>
      <c r="C406" s="235"/>
      <c r="D406" s="236"/>
      <c r="E406" s="235"/>
      <c r="F406" s="297"/>
      <c r="G406" s="255" t="s">
        <v>383</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6" t="s">
        <v>486</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3"/>
      <c r="B413" s="236"/>
      <c r="C413" s="235"/>
      <c r="D413" s="236"/>
      <c r="E413" s="235"/>
      <c r="F413" s="297"/>
      <c r="G413" s="255" t="s">
        <v>383</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6" t="s">
        <v>486</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3"/>
      <c r="B420" s="236"/>
      <c r="C420" s="235"/>
      <c r="D420" s="236"/>
      <c r="E420" s="235"/>
      <c r="F420" s="297"/>
      <c r="G420" s="255" t="s">
        <v>383</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6" t="s">
        <v>486</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3"/>
      <c r="B430" s="236"/>
      <c r="C430" s="233" t="s">
        <v>370</v>
      </c>
      <c r="D430" s="234"/>
      <c r="E430" s="222" t="s">
        <v>390</v>
      </c>
      <c r="F430" s="223"/>
      <c r="G430" s="224" t="s">
        <v>386</v>
      </c>
      <c r="H430" s="118"/>
      <c r="I430" s="118"/>
      <c r="J430" s="225" t="s">
        <v>597</v>
      </c>
      <c r="K430" s="226"/>
      <c r="L430" s="226"/>
      <c r="M430" s="226"/>
      <c r="N430" s="226"/>
      <c r="O430" s="226"/>
      <c r="P430" s="226"/>
      <c r="Q430" s="226"/>
      <c r="R430" s="226"/>
      <c r="S430" s="226"/>
      <c r="T430" s="227"/>
      <c r="U430" s="228" t="s">
        <v>647</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474</v>
      </c>
      <c r="AN431" s="142"/>
      <c r="AO431" s="142"/>
      <c r="AP431" s="137"/>
      <c r="AQ431" s="137" t="s">
        <v>356</v>
      </c>
      <c r="AR431" s="129"/>
      <c r="AS431" s="129"/>
      <c r="AT431" s="130"/>
      <c r="AU431" s="196" t="s">
        <v>254</v>
      </c>
      <c r="AV431" s="196"/>
      <c r="AW431" s="196"/>
      <c r="AX431" s="197"/>
    </row>
    <row r="432" spans="1:50" ht="18.75" customHeight="1" x14ac:dyDescent="0.15">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601</v>
      </c>
      <c r="AF432" s="198"/>
      <c r="AG432" s="132" t="s">
        <v>357</v>
      </c>
      <c r="AH432" s="133"/>
      <c r="AI432" s="143"/>
      <c r="AJ432" s="143"/>
      <c r="AK432" s="143"/>
      <c r="AL432" s="138"/>
      <c r="AM432" s="143"/>
      <c r="AN432" s="143"/>
      <c r="AO432" s="143"/>
      <c r="AP432" s="138"/>
      <c r="AQ432" s="209" t="s">
        <v>601</v>
      </c>
      <c r="AR432" s="198"/>
      <c r="AS432" s="132" t="s">
        <v>357</v>
      </c>
      <c r="AT432" s="133"/>
      <c r="AU432" s="198" t="s">
        <v>611</v>
      </c>
      <c r="AV432" s="198"/>
      <c r="AW432" s="132" t="s">
        <v>301</v>
      </c>
      <c r="AX432" s="210"/>
    </row>
    <row r="433" spans="1:50" ht="23.25" customHeight="1" x14ac:dyDescent="0.15">
      <c r="A433" s="1003"/>
      <c r="B433" s="236"/>
      <c r="C433" s="235"/>
      <c r="D433" s="236"/>
      <c r="E433" s="126"/>
      <c r="F433" s="127"/>
      <c r="G433" s="211" t="s">
        <v>600</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609</v>
      </c>
      <c r="AC433" s="202"/>
      <c r="AD433" s="202"/>
      <c r="AE433" s="189" t="s">
        <v>601</v>
      </c>
      <c r="AF433" s="190"/>
      <c r="AG433" s="190"/>
      <c r="AH433" s="190"/>
      <c r="AI433" s="189" t="s">
        <v>601</v>
      </c>
      <c r="AJ433" s="190"/>
      <c r="AK433" s="190"/>
      <c r="AL433" s="190"/>
      <c r="AM433" s="189" t="s">
        <v>601</v>
      </c>
      <c r="AN433" s="190"/>
      <c r="AO433" s="190"/>
      <c r="AP433" s="191"/>
      <c r="AQ433" s="189" t="s">
        <v>612</v>
      </c>
      <c r="AR433" s="190"/>
      <c r="AS433" s="190"/>
      <c r="AT433" s="191"/>
      <c r="AU433" s="190" t="s">
        <v>601</v>
      </c>
      <c r="AV433" s="190"/>
      <c r="AW433" s="190"/>
      <c r="AX433" s="192"/>
    </row>
    <row r="434" spans="1:50" ht="23.25" customHeight="1" x14ac:dyDescent="0.15">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604</v>
      </c>
      <c r="AC434" s="188"/>
      <c r="AD434" s="188"/>
      <c r="AE434" s="189" t="s">
        <v>610</v>
      </c>
      <c r="AF434" s="190"/>
      <c r="AG434" s="190"/>
      <c r="AH434" s="191"/>
      <c r="AI434" s="189" t="s">
        <v>604</v>
      </c>
      <c r="AJ434" s="190"/>
      <c r="AK434" s="190"/>
      <c r="AL434" s="190"/>
      <c r="AM434" s="189" t="s">
        <v>606</v>
      </c>
      <c r="AN434" s="190"/>
      <c r="AO434" s="190"/>
      <c r="AP434" s="191"/>
      <c r="AQ434" s="189" t="s">
        <v>613</v>
      </c>
      <c r="AR434" s="190"/>
      <c r="AS434" s="190"/>
      <c r="AT434" s="191"/>
      <c r="AU434" s="190" t="s">
        <v>600</v>
      </c>
      <c r="AV434" s="190"/>
      <c r="AW434" s="190"/>
      <c r="AX434" s="192"/>
    </row>
    <row r="435" spans="1:50" ht="23.25" customHeight="1" x14ac:dyDescent="0.15">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601</v>
      </c>
      <c r="AF435" s="190"/>
      <c r="AG435" s="190"/>
      <c r="AH435" s="191"/>
      <c r="AI435" s="189" t="s">
        <v>611</v>
      </c>
      <c r="AJ435" s="190"/>
      <c r="AK435" s="190"/>
      <c r="AL435" s="190"/>
      <c r="AM435" s="189" t="s">
        <v>601</v>
      </c>
      <c r="AN435" s="190"/>
      <c r="AO435" s="190"/>
      <c r="AP435" s="191"/>
      <c r="AQ435" s="189" t="s">
        <v>601</v>
      </c>
      <c r="AR435" s="190"/>
      <c r="AS435" s="190"/>
      <c r="AT435" s="191"/>
      <c r="AU435" s="190" t="s">
        <v>614</v>
      </c>
      <c r="AV435" s="190"/>
      <c r="AW435" s="190"/>
      <c r="AX435" s="192"/>
    </row>
    <row r="436" spans="1:50" ht="18.75" hidden="1" customHeight="1" x14ac:dyDescent="0.15">
      <c r="A436" s="100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474</v>
      </c>
      <c r="AN436" s="142"/>
      <c r="AO436" s="142"/>
      <c r="AP436" s="137"/>
      <c r="AQ436" s="137" t="s">
        <v>356</v>
      </c>
      <c r="AR436" s="129"/>
      <c r="AS436" s="129"/>
      <c r="AT436" s="130"/>
      <c r="AU436" s="196" t="s">
        <v>254</v>
      </c>
      <c r="AV436" s="196"/>
      <c r="AW436" s="196"/>
      <c r="AX436" s="197"/>
    </row>
    <row r="437" spans="1:50" ht="18.75" hidden="1" customHeight="1" x14ac:dyDescent="0.15">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474</v>
      </c>
      <c r="AN441" s="142"/>
      <c r="AO441" s="142"/>
      <c r="AP441" s="137"/>
      <c r="AQ441" s="137" t="s">
        <v>356</v>
      </c>
      <c r="AR441" s="129"/>
      <c r="AS441" s="129"/>
      <c r="AT441" s="130"/>
      <c r="AU441" s="196" t="s">
        <v>254</v>
      </c>
      <c r="AV441" s="196"/>
      <c r="AW441" s="196"/>
      <c r="AX441" s="197"/>
    </row>
    <row r="442" spans="1:50" ht="18.75" hidden="1" customHeight="1" x14ac:dyDescent="0.15">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474</v>
      </c>
      <c r="AN446" s="142"/>
      <c r="AO446" s="142"/>
      <c r="AP446" s="137"/>
      <c r="AQ446" s="137" t="s">
        <v>356</v>
      </c>
      <c r="AR446" s="129"/>
      <c r="AS446" s="129"/>
      <c r="AT446" s="130"/>
      <c r="AU446" s="196" t="s">
        <v>254</v>
      </c>
      <c r="AV446" s="196"/>
      <c r="AW446" s="196"/>
      <c r="AX446" s="197"/>
    </row>
    <row r="447" spans="1:50" ht="18.75" hidden="1" customHeight="1" x14ac:dyDescent="0.15">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474</v>
      </c>
      <c r="AN451" s="142"/>
      <c r="AO451" s="142"/>
      <c r="AP451" s="137"/>
      <c r="AQ451" s="137" t="s">
        <v>356</v>
      </c>
      <c r="AR451" s="129"/>
      <c r="AS451" s="129"/>
      <c r="AT451" s="130"/>
      <c r="AU451" s="196" t="s">
        <v>254</v>
      </c>
      <c r="AV451" s="196"/>
      <c r="AW451" s="196"/>
      <c r="AX451" s="197"/>
    </row>
    <row r="452" spans="1:50" ht="18.75" hidden="1" customHeight="1" x14ac:dyDescent="0.15">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474</v>
      </c>
      <c r="AN456" s="142"/>
      <c r="AO456" s="142"/>
      <c r="AP456" s="137"/>
      <c r="AQ456" s="137" t="s">
        <v>356</v>
      </c>
      <c r="AR456" s="129"/>
      <c r="AS456" s="129"/>
      <c r="AT456" s="130"/>
      <c r="AU456" s="196" t="s">
        <v>254</v>
      </c>
      <c r="AV456" s="196"/>
      <c r="AW456" s="196"/>
      <c r="AX456" s="197"/>
    </row>
    <row r="457" spans="1:50" ht="18.75" customHeight="1" x14ac:dyDescent="0.15">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598</v>
      </c>
      <c r="AF457" s="198"/>
      <c r="AG457" s="132" t="s">
        <v>357</v>
      </c>
      <c r="AH457" s="133"/>
      <c r="AI457" s="143"/>
      <c r="AJ457" s="143"/>
      <c r="AK457" s="143"/>
      <c r="AL457" s="138"/>
      <c r="AM457" s="143"/>
      <c r="AN457" s="143"/>
      <c r="AO457" s="143"/>
      <c r="AP457" s="138"/>
      <c r="AQ457" s="209" t="s">
        <v>601</v>
      </c>
      <c r="AR457" s="198"/>
      <c r="AS457" s="132" t="s">
        <v>357</v>
      </c>
      <c r="AT457" s="133"/>
      <c r="AU457" s="198" t="s">
        <v>613</v>
      </c>
      <c r="AV457" s="198"/>
      <c r="AW457" s="132" t="s">
        <v>301</v>
      </c>
      <c r="AX457" s="210"/>
    </row>
    <row r="458" spans="1:50" ht="23.25" customHeight="1" x14ac:dyDescent="0.15">
      <c r="A458" s="1003"/>
      <c r="B458" s="236"/>
      <c r="C458" s="235"/>
      <c r="D458" s="236"/>
      <c r="E458" s="126"/>
      <c r="F458" s="127"/>
      <c r="G458" s="211" t="s">
        <v>601</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600</v>
      </c>
      <c r="AC458" s="202"/>
      <c r="AD458" s="202"/>
      <c r="AE458" s="189" t="s">
        <v>604</v>
      </c>
      <c r="AF458" s="190"/>
      <c r="AG458" s="190"/>
      <c r="AH458" s="190"/>
      <c r="AI458" s="189" t="s">
        <v>601</v>
      </c>
      <c r="AJ458" s="190"/>
      <c r="AK458" s="190"/>
      <c r="AL458" s="190"/>
      <c r="AM458" s="189" t="s">
        <v>600</v>
      </c>
      <c r="AN458" s="190"/>
      <c r="AO458" s="190"/>
      <c r="AP458" s="191"/>
      <c r="AQ458" s="189" t="s">
        <v>601</v>
      </c>
      <c r="AR458" s="190"/>
      <c r="AS458" s="190"/>
      <c r="AT458" s="191"/>
      <c r="AU458" s="190" t="s">
        <v>616</v>
      </c>
      <c r="AV458" s="190"/>
      <c r="AW458" s="190"/>
      <c r="AX458" s="192"/>
    </row>
    <row r="459" spans="1:50" ht="23.25" customHeight="1" x14ac:dyDescent="0.15">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610</v>
      </c>
      <c r="AC459" s="188"/>
      <c r="AD459" s="188"/>
      <c r="AE459" s="189" t="s">
        <v>604</v>
      </c>
      <c r="AF459" s="190"/>
      <c r="AG459" s="190"/>
      <c r="AH459" s="191"/>
      <c r="AI459" s="189" t="s">
        <v>601</v>
      </c>
      <c r="AJ459" s="190"/>
      <c r="AK459" s="190"/>
      <c r="AL459" s="190"/>
      <c r="AM459" s="189" t="s">
        <v>601</v>
      </c>
      <c r="AN459" s="190"/>
      <c r="AO459" s="190"/>
      <c r="AP459" s="191"/>
      <c r="AQ459" s="189" t="s">
        <v>606</v>
      </c>
      <c r="AR459" s="190"/>
      <c r="AS459" s="190"/>
      <c r="AT459" s="191"/>
      <c r="AU459" s="190" t="s">
        <v>601</v>
      </c>
      <c r="AV459" s="190"/>
      <c r="AW459" s="190"/>
      <c r="AX459" s="192"/>
    </row>
    <row r="460" spans="1:50" ht="23.25" customHeight="1" x14ac:dyDescent="0.15">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615</v>
      </c>
      <c r="AF460" s="190"/>
      <c r="AG460" s="190"/>
      <c r="AH460" s="191"/>
      <c r="AI460" s="189" t="s">
        <v>601</v>
      </c>
      <c r="AJ460" s="190"/>
      <c r="AK460" s="190"/>
      <c r="AL460" s="190"/>
      <c r="AM460" s="189" t="s">
        <v>613</v>
      </c>
      <c r="AN460" s="190"/>
      <c r="AO460" s="190"/>
      <c r="AP460" s="191"/>
      <c r="AQ460" s="189" t="s">
        <v>601</v>
      </c>
      <c r="AR460" s="190"/>
      <c r="AS460" s="190"/>
      <c r="AT460" s="191"/>
      <c r="AU460" s="190" t="s">
        <v>614</v>
      </c>
      <c r="AV460" s="190"/>
      <c r="AW460" s="190"/>
      <c r="AX460" s="192"/>
    </row>
    <row r="461" spans="1:50" ht="18.75" hidden="1" customHeight="1" x14ac:dyDescent="0.15">
      <c r="A461" s="100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474</v>
      </c>
      <c r="AN461" s="142"/>
      <c r="AO461" s="142"/>
      <c r="AP461" s="137"/>
      <c r="AQ461" s="137" t="s">
        <v>356</v>
      </c>
      <c r="AR461" s="129"/>
      <c r="AS461" s="129"/>
      <c r="AT461" s="130"/>
      <c r="AU461" s="196" t="s">
        <v>254</v>
      </c>
      <c r="AV461" s="196"/>
      <c r="AW461" s="196"/>
      <c r="AX461" s="197"/>
    </row>
    <row r="462" spans="1:50" ht="18.75" hidden="1" customHeight="1" x14ac:dyDescent="0.15">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474</v>
      </c>
      <c r="AN466" s="142"/>
      <c r="AO466" s="142"/>
      <c r="AP466" s="137"/>
      <c r="AQ466" s="137" t="s">
        <v>356</v>
      </c>
      <c r="AR466" s="129"/>
      <c r="AS466" s="129"/>
      <c r="AT466" s="130"/>
      <c r="AU466" s="196" t="s">
        <v>254</v>
      </c>
      <c r="AV466" s="196"/>
      <c r="AW466" s="196"/>
      <c r="AX466" s="197"/>
    </row>
    <row r="467" spans="1:50" ht="18.75" hidden="1" customHeight="1" x14ac:dyDescent="0.15">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474</v>
      </c>
      <c r="AN471" s="142"/>
      <c r="AO471" s="142"/>
      <c r="AP471" s="137"/>
      <c r="AQ471" s="137" t="s">
        <v>356</v>
      </c>
      <c r="AR471" s="129"/>
      <c r="AS471" s="129"/>
      <c r="AT471" s="130"/>
      <c r="AU471" s="196" t="s">
        <v>254</v>
      </c>
      <c r="AV471" s="196"/>
      <c r="AW471" s="196"/>
      <c r="AX471" s="197"/>
    </row>
    <row r="472" spans="1:50" ht="18.75" hidden="1" customHeight="1" x14ac:dyDescent="0.15">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474</v>
      </c>
      <c r="AN476" s="142"/>
      <c r="AO476" s="142"/>
      <c r="AP476" s="137"/>
      <c r="AQ476" s="137" t="s">
        <v>356</v>
      </c>
      <c r="AR476" s="129"/>
      <c r="AS476" s="129"/>
      <c r="AT476" s="130"/>
      <c r="AU476" s="196" t="s">
        <v>254</v>
      </c>
      <c r="AV476" s="196"/>
      <c r="AW476" s="196"/>
      <c r="AX476" s="197"/>
    </row>
    <row r="477" spans="1:50" ht="18.75" hidden="1" customHeight="1" x14ac:dyDescent="0.15">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3"/>
      <c r="B482" s="236"/>
      <c r="C482" s="235"/>
      <c r="D482" s="236"/>
      <c r="E482" s="120" t="s">
        <v>645</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474</v>
      </c>
      <c r="AN485" s="142"/>
      <c r="AO485" s="142"/>
      <c r="AP485" s="137"/>
      <c r="AQ485" s="137" t="s">
        <v>356</v>
      </c>
      <c r="AR485" s="129"/>
      <c r="AS485" s="129"/>
      <c r="AT485" s="130"/>
      <c r="AU485" s="196" t="s">
        <v>254</v>
      </c>
      <c r="AV485" s="196"/>
      <c r="AW485" s="196"/>
      <c r="AX485" s="197"/>
    </row>
    <row r="486" spans="1:50" ht="18.75" hidden="1" customHeight="1" x14ac:dyDescent="0.15">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474</v>
      </c>
      <c r="AN490" s="142"/>
      <c r="AO490" s="142"/>
      <c r="AP490" s="137"/>
      <c r="AQ490" s="137" t="s">
        <v>356</v>
      </c>
      <c r="AR490" s="129"/>
      <c r="AS490" s="129"/>
      <c r="AT490" s="130"/>
      <c r="AU490" s="196" t="s">
        <v>254</v>
      </c>
      <c r="AV490" s="196"/>
      <c r="AW490" s="196"/>
      <c r="AX490" s="197"/>
    </row>
    <row r="491" spans="1:50" ht="18.75" hidden="1" customHeight="1" x14ac:dyDescent="0.15">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474</v>
      </c>
      <c r="AN495" s="142"/>
      <c r="AO495" s="142"/>
      <c r="AP495" s="137"/>
      <c r="AQ495" s="137" t="s">
        <v>356</v>
      </c>
      <c r="AR495" s="129"/>
      <c r="AS495" s="129"/>
      <c r="AT495" s="130"/>
      <c r="AU495" s="196" t="s">
        <v>254</v>
      </c>
      <c r="AV495" s="196"/>
      <c r="AW495" s="196"/>
      <c r="AX495" s="197"/>
    </row>
    <row r="496" spans="1:50" ht="18.75" hidden="1" customHeight="1" x14ac:dyDescent="0.15">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474</v>
      </c>
      <c r="AN500" s="142"/>
      <c r="AO500" s="142"/>
      <c r="AP500" s="137"/>
      <c r="AQ500" s="137" t="s">
        <v>356</v>
      </c>
      <c r="AR500" s="129"/>
      <c r="AS500" s="129"/>
      <c r="AT500" s="130"/>
      <c r="AU500" s="196" t="s">
        <v>254</v>
      </c>
      <c r="AV500" s="196"/>
      <c r="AW500" s="196"/>
      <c r="AX500" s="197"/>
    </row>
    <row r="501" spans="1:50" ht="18.75" hidden="1" customHeight="1" x14ac:dyDescent="0.15">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474</v>
      </c>
      <c r="AN505" s="142"/>
      <c r="AO505" s="142"/>
      <c r="AP505" s="137"/>
      <c r="AQ505" s="137" t="s">
        <v>356</v>
      </c>
      <c r="AR505" s="129"/>
      <c r="AS505" s="129"/>
      <c r="AT505" s="130"/>
      <c r="AU505" s="196" t="s">
        <v>254</v>
      </c>
      <c r="AV505" s="196"/>
      <c r="AW505" s="196"/>
      <c r="AX505" s="197"/>
    </row>
    <row r="506" spans="1:50" ht="18.75" hidden="1" customHeight="1" x14ac:dyDescent="0.15">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474</v>
      </c>
      <c r="AN510" s="142"/>
      <c r="AO510" s="142"/>
      <c r="AP510" s="137"/>
      <c r="AQ510" s="137" t="s">
        <v>356</v>
      </c>
      <c r="AR510" s="129"/>
      <c r="AS510" s="129"/>
      <c r="AT510" s="130"/>
      <c r="AU510" s="196" t="s">
        <v>254</v>
      </c>
      <c r="AV510" s="196"/>
      <c r="AW510" s="196"/>
      <c r="AX510" s="197"/>
    </row>
    <row r="511" spans="1:50" ht="18.75" hidden="1" customHeight="1" x14ac:dyDescent="0.15">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474</v>
      </c>
      <c r="AN515" s="142"/>
      <c r="AO515" s="142"/>
      <c r="AP515" s="137"/>
      <c r="AQ515" s="137" t="s">
        <v>356</v>
      </c>
      <c r="AR515" s="129"/>
      <c r="AS515" s="129"/>
      <c r="AT515" s="130"/>
      <c r="AU515" s="196" t="s">
        <v>254</v>
      </c>
      <c r="AV515" s="196"/>
      <c r="AW515" s="196"/>
      <c r="AX515" s="197"/>
    </row>
    <row r="516" spans="1:50" ht="18.75" hidden="1" customHeight="1" x14ac:dyDescent="0.15">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474</v>
      </c>
      <c r="AN520" s="142"/>
      <c r="AO520" s="142"/>
      <c r="AP520" s="137"/>
      <c r="AQ520" s="137" t="s">
        <v>356</v>
      </c>
      <c r="AR520" s="129"/>
      <c r="AS520" s="129"/>
      <c r="AT520" s="130"/>
      <c r="AU520" s="196" t="s">
        <v>254</v>
      </c>
      <c r="AV520" s="196"/>
      <c r="AW520" s="196"/>
      <c r="AX520" s="197"/>
    </row>
    <row r="521" spans="1:50" ht="18.75" hidden="1" customHeight="1" x14ac:dyDescent="0.15">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474</v>
      </c>
      <c r="AN525" s="142"/>
      <c r="AO525" s="142"/>
      <c r="AP525" s="137"/>
      <c r="AQ525" s="137" t="s">
        <v>356</v>
      </c>
      <c r="AR525" s="129"/>
      <c r="AS525" s="129"/>
      <c r="AT525" s="130"/>
      <c r="AU525" s="196" t="s">
        <v>254</v>
      </c>
      <c r="AV525" s="196"/>
      <c r="AW525" s="196"/>
      <c r="AX525" s="197"/>
    </row>
    <row r="526" spans="1:50" ht="18.75" hidden="1" customHeight="1" x14ac:dyDescent="0.15">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474</v>
      </c>
      <c r="AN530" s="142"/>
      <c r="AO530" s="142"/>
      <c r="AP530" s="137"/>
      <c r="AQ530" s="137" t="s">
        <v>356</v>
      </c>
      <c r="AR530" s="129"/>
      <c r="AS530" s="129"/>
      <c r="AT530" s="130"/>
      <c r="AU530" s="196" t="s">
        <v>254</v>
      </c>
      <c r="AV530" s="196"/>
      <c r="AW530" s="196"/>
      <c r="AX530" s="197"/>
    </row>
    <row r="531" spans="1:50" ht="18.75" hidden="1" customHeight="1" x14ac:dyDescent="0.15">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474</v>
      </c>
      <c r="AN539" s="142"/>
      <c r="AO539" s="142"/>
      <c r="AP539" s="137"/>
      <c r="AQ539" s="137" t="s">
        <v>356</v>
      </c>
      <c r="AR539" s="129"/>
      <c r="AS539" s="129"/>
      <c r="AT539" s="130"/>
      <c r="AU539" s="196" t="s">
        <v>254</v>
      </c>
      <c r="AV539" s="196"/>
      <c r="AW539" s="196"/>
      <c r="AX539" s="197"/>
    </row>
    <row r="540" spans="1:50" ht="18.75" hidden="1" customHeight="1" x14ac:dyDescent="0.15">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474</v>
      </c>
      <c r="AN544" s="142"/>
      <c r="AO544" s="142"/>
      <c r="AP544" s="137"/>
      <c r="AQ544" s="137" t="s">
        <v>356</v>
      </c>
      <c r="AR544" s="129"/>
      <c r="AS544" s="129"/>
      <c r="AT544" s="130"/>
      <c r="AU544" s="196" t="s">
        <v>254</v>
      </c>
      <c r="AV544" s="196"/>
      <c r="AW544" s="196"/>
      <c r="AX544" s="197"/>
    </row>
    <row r="545" spans="1:50" ht="18.75" hidden="1" customHeight="1" x14ac:dyDescent="0.15">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474</v>
      </c>
      <c r="AN549" s="142"/>
      <c r="AO549" s="142"/>
      <c r="AP549" s="137"/>
      <c r="AQ549" s="137" t="s">
        <v>356</v>
      </c>
      <c r="AR549" s="129"/>
      <c r="AS549" s="129"/>
      <c r="AT549" s="130"/>
      <c r="AU549" s="196" t="s">
        <v>254</v>
      </c>
      <c r="AV549" s="196"/>
      <c r="AW549" s="196"/>
      <c r="AX549" s="197"/>
    </row>
    <row r="550" spans="1:50" ht="18.75" hidden="1" customHeight="1" x14ac:dyDescent="0.15">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474</v>
      </c>
      <c r="AN554" s="142"/>
      <c r="AO554" s="142"/>
      <c r="AP554" s="137"/>
      <c r="AQ554" s="137" t="s">
        <v>356</v>
      </c>
      <c r="AR554" s="129"/>
      <c r="AS554" s="129"/>
      <c r="AT554" s="130"/>
      <c r="AU554" s="196" t="s">
        <v>254</v>
      </c>
      <c r="AV554" s="196"/>
      <c r="AW554" s="196"/>
      <c r="AX554" s="197"/>
    </row>
    <row r="555" spans="1:50" ht="18.75" hidden="1" customHeight="1" x14ac:dyDescent="0.15">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474</v>
      </c>
      <c r="AN559" s="142"/>
      <c r="AO559" s="142"/>
      <c r="AP559" s="137"/>
      <c r="AQ559" s="137" t="s">
        <v>356</v>
      </c>
      <c r="AR559" s="129"/>
      <c r="AS559" s="129"/>
      <c r="AT559" s="130"/>
      <c r="AU559" s="196" t="s">
        <v>254</v>
      </c>
      <c r="AV559" s="196"/>
      <c r="AW559" s="196"/>
      <c r="AX559" s="197"/>
    </row>
    <row r="560" spans="1:50" ht="18.75" hidden="1" customHeight="1" x14ac:dyDescent="0.15">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474</v>
      </c>
      <c r="AN564" s="142"/>
      <c r="AO564" s="142"/>
      <c r="AP564" s="137"/>
      <c r="AQ564" s="137" t="s">
        <v>356</v>
      </c>
      <c r="AR564" s="129"/>
      <c r="AS564" s="129"/>
      <c r="AT564" s="130"/>
      <c r="AU564" s="196" t="s">
        <v>254</v>
      </c>
      <c r="AV564" s="196"/>
      <c r="AW564" s="196"/>
      <c r="AX564" s="197"/>
    </row>
    <row r="565" spans="1:50" ht="18.75" hidden="1" customHeight="1" x14ac:dyDescent="0.15">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474</v>
      </c>
      <c r="AN569" s="142"/>
      <c r="AO569" s="142"/>
      <c r="AP569" s="137"/>
      <c r="AQ569" s="137" t="s">
        <v>356</v>
      </c>
      <c r="AR569" s="129"/>
      <c r="AS569" s="129"/>
      <c r="AT569" s="130"/>
      <c r="AU569" s="196" t="s">
        <v>254</v>
      </c>
      <c r="AV569" s="196"/>
      <c r="AW569" s="196"/>
      <c r="AX569" s="197"/>
    </row>
    <row r="570" spans="1:50" ht="18.75" hidden="1" customHeight="1" x14ac:dyDescent="0.15">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474</v>
      </c>
      <c r="AN574" s="142"/>
      <c r="AO574" s="142"/>
      <c r="AP574" s="137"/>
      <c r="AQ574" s="137" t="s">
        <v>356</v>
      </c>
      <c r="AR574" s="129"/>
      <c r="AS574" s="129"/>
      <c r="AT574" s="130"/>
      <c r="AU574" s="196" t="s">
        <v>254</v>
      </c>
      <c r="AV574" s="196"/>
      <c r="AW574" s="196"/>
      <c r="AX574" s="197"/>
    </row>
    <row r="575" spans="1:50" ht="18.75" hidden="1" customHeight="1" x14ac:dyDescent="0.15">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474</v>
      </c>
      <c r="AN579" s="142"/>
      <c r="AO579" s="142"/>
      <c r="AP579" s="137"/>
      <c r="AQ579" s="137" t="s">
        <v>356</v>
      </c>
      <c r="AR579" s="129"/>
      <c r="AS579" s="129"/>
      <c r="AT579" s="130"/>
      <c r="AU579" s="196" t="s">
        <v>254</v>
      </c>
      <c r="AV579" s="196"/>
      <c r="AW579" s="196"/>
      <c r="AX579" s="197"/>
    </row>
    <row r="580" spans="1:50" ht="18.75" hidden="1" customHeight="1" x14ac:dyDescent="0.15">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474</v>
      </c>
      <c r="AN584" s="142"/>
      <c r="AO584" s="142"/>
      <c r="AP584" s="137"/>
      <c r="AQ584" s="137" t="s">
        <v>356</v>
      </c>
      <c r="AR584" s="129"/>
      <c r="AS584" s="129"/>
      <c r="AT584" s="130"/>
      <c r="AU584" s="196" t="s">
        <v>254</v>
      </c>
      <c r="AV584" s="196"/>
      <c r="AW584" s="196"/>
      <c r="AX584" s="197"/>
    </row>
    <row r="585" spans="1:50" ht="18.75" hidden="1" customHeight="1" x14ac:dyDescent="0.15">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474</v>
      </c>
      <c r="AN593" s="142"/>
      <c r="AO593" s="142"/>
      <c r="AP593" s="137"/>
      <c r="AQ593" s="137" t="s">
        <v>356</v>
      </c>
      <c r="AR593" s="129"/>
      <c r="AS593" s="129"/>
      <c r="AT593" s="130"/>
      <c r="AU593" s="196" t="s">
        <v>254</v>
      </c>
      <c r="AV593" s="196"/>
      <c r="AW593" s="196"/>
      <c r="AX593" s="197"/>
    </row>
    <row r="594" spans="1:50" ht="18.75" hidden="1" customHeight="1" x14ac:dyDescent="0.15">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474</v>
      </c>
      <c r="AN598" s="142"/>
      <c r="AO598" s="142"/>
      <c r="AP598" s="137"/>
      <c r="AQ598" s="137" t="s">
        <v>356</v>
      </c>
      <c r="AR598" s="129"/>
      <c r="AS598" s="129"/>
      <c r="AT598" s="130"/>
      <c r="AU598" s="196" t="s">
        <v>254</v>
      </c>
      <c r="AV598" s="196"/>
      <c r="AW598" s="196"/>
      <c r="AX598" s="197"/>
    </row>
    <row r="599" spans="1:50" ht="18.75" hidden="1" customHeight="1" x14ac:dyDescent="0.15">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474</v>
      </c>
      <c r="AN603" s="142"/>
      <c r="AO603" s="142"/>
      <c r="AP603" s="137"/>
      <c r="AQ603" s="137" t="s">
        <v>356</v>
      </c>
      <c r="AR603" s="129"/>
      <c r="AS603" s="129"/>
      <c r="AT603" s="130"/>
      <c r="AU603" s="196" t="s">
        <v>254</v>
      </c>
      <c r="AV603" s="196"/>
      <c r="AW603" s="196"/>
      <c r="AX603" s="197"/>
    </row>
    <row r="604" spans="1:50" ht="18.75" hidden="1" customHeight="1" x14ac:dyDescent="0.15">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474</v>
      </c>
      <c r="AN608" s="142"/>
      <c r="AO608" s="142"/>
      <c r="AP608" s="137"/>
      <c r="AQ608" s="137" t="s">
        <v>356</v>
      </c>
      <c r="AR608" s="129"/>
      <c r="AS608" s="129"/>
      <c r="AT608" s="130"/>
      <c r="AU608" s="196" t="s">
        <v>254</v>
      </c>
      <c r="AV608" s="196"/>
      <c r="AW608" s="196"/>
      <c r="AX608" s="197"/>
    </row>
    <row r="609" spans="1:50" ht="18.75" hidden="1" customHeight="1" x14ac:dyDescent="0.15">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474</v>
      </c>
      <c r="AN613" s="142"/>
      <c r="AO613" s="142"/>
      <c r="AP613" s="137"/>
      <c r="AQ613" s="137" t="s">
        <v>356</v>
      </c>
      <c r="AR613" s="129"/>
      <c r="AS613" s="129"/>
      <c r="AT613" s="130"/>
      <c r="AU613" s="196" t="s">
        <v>254</v>
      </c>
      <c r="AV613" s="196"/>
      <c r="AW613" s="196"/>
      <c r="AX613" s="197"/>
    </row>
    <row r="614" spans="1:50" ht="18.75" hidden="1" customHeight="1" x14ac:dyDescent="0.15">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474</v>
      </c>
      <c r="AN618" s="142"/>
      <c r="AO618" s="142"/>
      <c r="AP618" s="137"/>
      <c r="AQ618" s="137" t="s">
        <v>356</v>
      </c>
      <c r="AR618" s="129"/>
      <c r="AS618" s="129"/>
      <c r="AT618" s="130"/>
      <c r="AU618" s="196" t="s">
        <v>254</v>
      </c>
      <c r="AV618" s="196"/>
      <c r="AW618" s="196"/>
      <c r="AX618" s="197"/>
    </row>
    <row r="619" spans="1:50" ht="18.75" hidden="1" customHeight="1" x14ac:dyDescent="0.15">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474</v>
      </c>
      <c r="AN623" s="142"/>
      <c r="AO623" s="142"/>
      <c r="AP623" s="137"/>
      <c r="AQ623" s="137" t="s">
        <v>356</v>
      </c>
      <c r="AR623" s="129"/>
      <c r="AS623" s="129"/>
      <c r="AT623" s="130"/>
      <c r="AU623" s="196" t="s">
        <v>254</v>
      </c>
      <c r="AV623" s="196"/>
      <c r="AW623" s="196"/>
      <c r="AX623" s="197"/>
    </row>
    <row r="624" spans="1:50" ht="18.75" hidden="1" customHeight="1" x14ac:dyDescent="0.15">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474</v>
      </c>
      <c r="AN628" s="142"/>
      <c r="AO628" s="142"/>
      <c r="AP628" s="137"/>
      <c r="AQ628" s="137" t="s">
        <v>356</v>
      </c>
      <c r="AR628" s="129"/>
      <c r="AS628" s="129"/>
      <c r="AT628" s="130"/>
      <c r="AU628" s="196" t="s">
        <v>254</v>
      </c>
      <c r="AV628" s="196"/>
      <c r="AW628" s="196"/>
      <c r="AX628" s="197"/>
    </row>
    <row r="629" spans="1:50" ht="18.75" hidden="1" customHeight="1" x14ac:dyDescent="0.15">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474</v>
      </c>
      <c r="AN633" s="142"/>
      <c r="AO633" s="142"/>
      <c r="AP633" s="137"/>
      <c r="AQ633" s="137" t="s">
        <v>356</v>
      </c>
      <c r="AR633" s="129"/>
      <c r="AS633" s="129"/>
      <c r="AT633" s="130"/>
      <c r="AU633" s="196" t="s">
        <v>254</v>
      </c>
      <c r="AV633" s="196"/>
      <c r="AW633" s="196"/>
      <c r="AX633" s="197"/>
    </row>
    <row r="634" spans="1:50" ht="18.75" hidden="1" customHeight="1" x14ac:dyDescent="0.15">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474</v>
      </c>
      <c r="AN638" s="142"/>
      <c r="AO638" s="142"/>
      <c r="AP638" s="137"/>
      <c r="AQ638" s="137" t="s">
        <v>356</v>
      </c>
      <c r="AR638" s="129"/>
      <c r="AS638" s="129"/>
      <c r="AT638" s="130"/>
      <c r="AU638" s="196" t="s">
        <v>254</v>
      </c>
      <c r="AV638" s="196"/>
      <c r="AW638" s="196"/>
      <c r="AX638" s="197"/>
    </row>
    <row r="639" spans="1:50" ht="18.75" hidden="1" customHeight="1" x14ac:dyDescent="0.15">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474</v>
      </c>
      <c r="AN647" s="142"/>
      <c r="AO647" s="142"/>
      <c r="AP647" s="137"/>
      <c r="AQ647" s="137" t="s">
        <v>356</v>
      </c>
      <c r="AR647" s="129"/>
      <c r="AS647" s="129"/>
      <c r="AT647" s="130"/>
      <c r="AU647" s="196" t="s">
        <v>254</v>
      </c>
      <c r="AV647" s="196"/>
      <c r="AW647" s="196"/>
      <c r="AX647" s="197"/>
    </row>
    <row r="648" spans="1:50" ht="18.75" hidden="1" customHeight="1" x14ac:dyDescent="0.15">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474</v>
      </c>
      <c r="AN652" s="142"/>
      <c r="AO652" s="142"/>
      <c r="AP652" s="137"/>
      <c r="AQ652" s="137" t="s">
        <v>356</v>
      </c>
      <c r="AR652" s="129"/>
      <c r="AS652" s="129"/>
      <c r="AT652" s="130"/>
      <c r="AU652" s="196" t="s">
        <v>254</v>
      </c>
      <c r="AV652" s="196"/>
      <c r="AW652" s="196"/>
      <c r="AX652" s="197"/>
    </row>
    <row r="653" spans="1:50" ht="18.75" hidden="1" customHeight="1" x14ac:dyDescent="0.15">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474</v>
      </c>
      <c r="AN657" s="142"/>
      <c r="AO657" s="142"/>
      <c r="AP657" s="137"/>
      <c r="AQ657" s="137" t="s">
        <v>356</v>
      </c>
      <c r="AR657" s="129"/>
      <c r="AS657" s="129"/>
      <c r="AT657" s="130"/>
      <c r="AU657" s="196" t="s">
        <v>254</v>
      </c>
      <c r="AV657" s="196"/>
      <c r="AW657" s="196"/>
      <c r="AX657" s="197"/>
    </row>
    <row r="658" spans="1:50" ht="18.75" hidden="1" customHeight="1" x14ac:dyDescent="0.15">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474</v>
      </c>
      <c r="AN662" s="142"/>
      <c r="AO662" s="142"/>
      <c r="AP662" s="137"/>
      <c r="AQ662" s="137" t="s">
        <v>356</v>
      </c>
      <c r="AR662" s="129"/>
      <c r="AS662" s="129"/>
      <c r="AT662" s="130"/>
      <c r="AU662" s="196" t="s">
        <v>254</v>
      </c>
      <c r="AV662" s="196"/>
      <c r="AW662" s="196"/>
      <c r="AX662" s="197"/>
    </row>
    <row r="663" spans="1:50" ht="18.75" hidden="1" customHeight="1" x14ac:dyDescent="0.15">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474</v>
      </c>
      <c r="AN667" s="142"/>
      <c r="AO667" s="142"/>
      <c r="AP667" s="137"/>
      <c r="AQ667" s="137" t="s">
        <v>356</v>
      </c>
      <c r="AR667" s="129"/>
      <c r="AS667" s="129"/>
      <c r="AT667" s="130"/>
      <c r="AU667" s="196" t="s">
        <v>254</v>
      </c>
      <c r="AV667" s="196"/>
      <c r="AW667" s="196"/>
      <c r="AX667" s="197"/>
    </row>
    <row r="668" spans="1:50" ht="18.75" hidden="1" customHeight="1" x14ac:dyDescent="0.15">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474</v>
      </c>
      <c r="AN672" s="142"/>
      <c r="AO672" s="142"/>
      <c r="AP672" s="137"/>
      <c r="AQ672" s="137" t="s">
        <v>356</v>
      </c>
      <c r="AR672" s="129"/>
      <c r="AS672" s="129"/>
      <c r="AT672" s="130"/>
      <c r="AU672" s="196" t="s">
        <v>254</v>
      </c>
      <c r="AV672" s="196"/>
      <c r="AW672" s="196"/>
      <c r="AX672" s="197"/>
    </row>
    <row r="673" spans="1:50" ht="18.75" hidden="1" customHeight="1" x14ac:dyDescent="0.15">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474</v>
      </c>
      <c r="AN677" s="142"/>
      <c r="AO677" s="142"/>
      <c r="AP677" s="137"/>
      <c r="AQ677" s="137" t="s">
        <v>356</v>
      </c>
      <c r="AR677" s="129"/>
      <c r="AS677" s="129"/>
      <c r="AT677" s="130"/>
      <c r="AU677" s="196" t="s">
        <v>254</v>
      </c>
      <c r="AV677" s="196"/>
      <c r="AW677" s="196"/>
      <c r="AX677" s="197"/>
    </row>
    <row r="678" spans="1:50" ht="18.75" hidden="1" customHeight="1" x14ac:dyDescent="0.15">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474</v>
      </c>
      <c r="AN682" s="142"/>
      <c r="AO682" s="142"/>
      <c r="AP682" s="137"/>
      <c r="AQ682" s="137" t="s">
        <v>356</v>
      </c>
      <c r="AR682" s="129"/>
      <c r="AS682" s="129"/>
      <c r="AT682" s="130"/>
      <c r="AU682" s="196" t="s">
        <v>254</v>
      </c>
      <c r="AV682" s="196"/>
      <c r="AW682" s="196"/>
      <c r="AX682" s="197"/>
    </row>
    <row r="683" spans="1:50" ht="18.75" hidden="1" customHeight="1" x14ac:dyDescent="0.15">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474</v>
      </c>
      <c r="AN687" s="142"/>
      <c r="AO687" s="142"/>
      <c r="AP687" s="137"/>
      <c r="AQ687" s="137" t="s">
        <v>356</v>
      </c>
      <c r="AR687" s="129"/>
      <c r="AS687" s="129"/>
      <c r="AT687" s="130"/>
      <c r="AU687" s="196" t="s">
        <v>254</v>
      </c>
      <c r="AV687" s="196"/>
      <c r="AW687" s="196"/>
      <c r="AX687" s="197"/>
    </row>
    <row r="688" spans="1:50" ht="18.75" hidden="1" customHeight="1" x14ac:dyDescent="0.15">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474</v>
      </c>
      <c r="AN692" s="142"/>
      <c r="AO692" s="142"/>
      <c r="AP692" s="137"/>
      <c r="AQ692" s="137" t="s">
        <v>356</v>
      </c>
      <c r="AR692" s="129"/>
      <c r="AS692" s="129"/>
      <c r="AT692" s="130"/>
      <c r="AU692" s="196" t="s">
        <v>254</v>
      </c>
      <c r="AV692" s="196"/>
      <c r="AW692" s="196"/>
      <c r="AX692" s="197"/>
    </row>
    <row r="693" spans="1:50" ht="18.75" hidden="1" customHeight="1" x14ac:dyDescent="0.15">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4"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5"/>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72" customHeight="1" x14ac:dyDescent="0.15">
      <c r="A702" s="498" t="s">
        <v>260</v>
      </c>
      <c r="B702" s="499"/>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577</v>
      </c>
      <c r="AE702" s="867"/>
      <c r="AF702" s="867"/>
      <c r="AG702" s="856" t="s">
        <v>578</v>
      </c>
      <c r="AH702" s="857"/>
      <c r="AI702" s="857"/>
      <c r="AJ702" s="857"/>
      <c r="AK702" s="857"/>
      <c r="AL702" s="857"/>
      <c r="AM702" s="857"/>
      <c r="AN702" s="857"/>
      <c r="AO702" s="857"/>
      <c r="AP702" s="857"/>
      <c r="AQ702" s="857"/>
      <c r="AR702" s="857"/>
      <c r="AS702" s="857"/>
      <c r="AT702" s="857"/>
      <c r="AU702" s="857"/>
      <c r="AV702" s="857"/>
      <c r="AW702" s="857"/>
      <c r="AX702" s="858"/>
    </row>
    <row r="703" spans="1:50" ht="72"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577</v>
      </c>
      <c r="AE703" s="115"/>
      <c r="AF703" s="115"/>
      <c r="AG703" s="657" t="s">
        <v>579</v>
      </c>
      <c r="AH703" s="658"/>
      <c r="AI703" s="658"/>
      <c r="AJ703" s="658"/>
      <c r="AK703" s="658"/>
      <c r="AL703" s="658"/>
      <c r="AM703" s="658"/>
      <c r="AN703" s="658"/>
      <c r="AO703" s="658"/>
      <c r="AP703" s="658"/>
      <c r="AQ703" s="658"/>
      <c r="AR703" s="658"/>
      <c r="AS703" s="658"/>
      <c r="AT703" s="658"/>
      <c r="AU703" s="658"/>
      <c r="AV703" s="658"/>
      <c r="AW703" s="658"/>
      <c r="AX703" s="659"/>
    </row>
    <row r="704" spans="1:50" ht="72"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577</v>
      </c>
      <c r="AE704" s="568"/>
      <c r="AF704" s="568"/>
      <c r="AG704" s="422" t="s">
        <v>580</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9" t="s">
        <v>40</v>
      </c>
      <c r="B705" s="763"/>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0" t="s">
        <v>577</v>
      </c>
      <c r="AE705" s="721"/>
      <c r="AF705" s="721"/>
      <c r="AG705" s="120" t="s">
        <v>581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8"/>
      <c r="B706" s="764"/>
      <c r="C706" s="602"/>
      <c r="D706" s="603"/>
      <c r="E706" s="677" t="s">
        <v>538</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t="s">
        <v>582</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8"/>
      <c r="B707" s="764"/>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5" t="s">
        <v>582</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44.25" customHeight="1" x14ac:dyDescent="0.15">
      <c r="A708" s="648"/>
      <c r="B708" s="649"/>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1" t="s">
        <v>577</v>
      </c>
      <c r="AE708" s="672"/>
      <c r="AF708" s="672"/>
      <c r="AG708" s="495" t="s">
        <v>617</v>
      </c>
      <c r="AH708" s="496"/>
      <c r="AI708" s="496"/>
      <c r="AJ708" s="496"/>
      <c r="AK708" s="496"/>
      <c r="AL708" s="496"/>
      <c r="AM708" s="496"/>
      <c r="AN708" s="496"/>
      <c r="AO708" s="496"/>
      <c r="AP708" s="496"/>
      <c r="AQ708" s="496"/>
      <c r="AR708" s="496"/>
      <c r="AS708" s="496"/>
      <c r="AT708" s="496"/>
      <c r="AU708" s="496"/>
      <c r="AV708" s="496"/>
      <c r="AW708" s="496"/>
      <c r="AX708" s="497"/>
    </row>
    <row r="709" spans="1:50" ht="44.25" customHeight="1" x14ac:dyDescent="0.15">
      <c r="A709" s="648"/>
      <c r="B709" s="649"/>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577</v>
      </c>
      <c r="AE709" s="115"/>
      <c r="AF709" s="115"/>
      <c r="AG709" s="657" t="s">
        <v>583</v>
      </c>
      <c r="AH709" s="658"/>
      <c r="AI709" s="658"/>
      <c r="AJ709" s="658"/>
      <c r="AK709" s="658"/>
      <c r="AL709" s="658"/>
      <c r="AM709" s="658"/>
      <c r="AN709" s="658"/>
      <c r="AO709" s="658"/>
      <c r="AP709" s="658"/>
      <c r="AQ709" s="658"/>
      <c r="AR709" s="658"/>
      <c r="AS709" s="658"/>
      <c r="AT709" s="658"/>
      <c r="AU709" s="658"/>
      <c r="AV709" s="658"/>
      <c r="AW709" s="658"/>
      <c r="AX709" s="659"/>
    </row>
    <row r="710" spans="1:50" ht="44.25" customHeight="1" x14ac:dyDescent="0.15">
      <c r="A710" s="648"/>
      <c r="B710" s="649"/>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584</v>
      </c>
      <c r="AE710" s="115"/>
      <c r="AF710" s="115"/>
      <c r="AG710" s="657" t="s">
        <v>551</v>
      </c>
      <c r="AH710" s="658"/>
      <c r="AI710" s="658"/>
      <c r="AJ710" s="658"/>
      <c r="AK710" s="658"/>
      <c r="AL710" s="658"/>
      <c r="AM710" s="658"/>
      <c r="AN710" s="658"/>
      <c r="AO710" s="658"/>
      <c r="AP710" s="658"/>
      <c r="AQ710" s="658"/>
      <c r="AR710" s="658"/>
      <c r="AS710" s="658"/>
      <c r="AT710" s="658"/>
      <c r="AU710" s="658"/>
      <c r="AV710" s="658"/>
      <c r="AW710" s="658"/>
      <c r="AX710" s="659"/>
    </row>
    <row r="711" spans="1:50" ht="47.25" customHeight="1" x14ac:dyDescent="0.15">
      <c r="A711" s="648"/>
      <c r="B711" s="649"/>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577</v>
      </c>
      <c r="AE711" s="115"/>
      <c r="AF711" s="115"/>
      <c r="AG711" s="657" t="s">
        <v>585</v>
      </c>
      <c r="AH711" s="658"/>
      <c r="AI711" s="658"/>
      <c r="AJ711" s="658"/>
      <c r="AK711" s="658"/>
      <c r="AL711" s="658"/>
      <c r="AM711" s="658"/>
      <c r="AN711" s="658"/>
      <c r="AO711" s="658"/>
      <c r="AP711" s="658"/>
      <c r="AQ711" s="658"/>
      <c r="AR711" s="658"/>
      <c r="AS711" s="658"/>
      <c r="AT711" s="658"/>
      <c r="AU711" s="658"/>
      <c r="AV711" s="658"/>
      <c r="AW711" s="658"/>
      <c r="AX711" s="659"/>
    </row>
    <row r="712" spans="1:50" ht="44.25" customHeight="1" x14ac:dyDescent="0.15">
      <c r="A712" s="648"/>
      <c r="B712" s="649"/>
      <c r="C712" s="574" t="s">
        <v>497</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584</v>
      </c>
      <c r="AE712" s="568"/>
      <c r="AF712" s="568"/>
      <c r="AG712" s="580" t="s">
        <v>551</v>
      </c>
      <c r="AH712" s="581"/>
      <c r="AI712" s="581"/>
      <c r="AJ712" s="581"/>
      <c r="AK712" s="581"/>
      <c r="AL712" s="581"/>
      <c r="AM712" s="581"/>
      <c r="AN712" s="581"/>
      <c r="AO712" s="581"/>
      <c r="AP712" s="581"/>
      <c r="AQ712" s="581"/>
      <c r="AR712" s="581"/>
      <c r="AS712" s="581"/>
      <c r="AT712" s="581"/>
      <c r="AU712" s="581"/>
      <c r="AV712" s="581"/>
      <c r="AW712" s="581"/>
      <c r="AX712" s="582"/>
    </row>
    <row r="713" spans="1:50" ht="44.25" customHeight="1" x14ac:dyDescent="0.15">
      <c r="A713" s="648"/>
      <c r="B713" s="649"/>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584</v>
      </c>
      <c r="AE713" s="115"/>
      <c r="AF713" s="116"/>
      <c r="AG713" s="657" t="s">
        <v>551</v>
      </c>
      <c r="AH713" s="658"/>
      <c r="AI713" s="658"/>
      <c r="AJ713" s="658"/>
      <c r="AK713" s="658"/>
      <c r="AL713" s="658"/>
      <c r="AM713" s="658"/>
      <c r="AN713" s="658"/>
      <c r="AO713" s="658"/>
      <c r="AP713" s="658"/>
      <c r="AQ713" s="658"/>
      <c r="AR713" s="658"/>
      <c r="AS713" s="658"/>
      <c r="AT713" s="658"/>
      <c r="AU713" s="658"/>
      <c r="AV713" s="658"/>
      <c r="AW713" s="658"/>
      <c r="AX713" s="659"/>
    </row>
    <row r="714" spans="1:50" ht="44.25" customHeight="1" x14ac:dyDescent="0.15">
      <c r="A714" s="650"/>
      <c r="B714" s="651"/>
      <c r="C714" s="765" t="s">
        <v>462</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7" t="s">
        <v>577</v>
      </c>
      <c r="AE714" s="578"/>
      <c r="AF714" s="579"/>
      <c r="AG714" s="683" t="s">
        <v>586</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09" t="s">
        <v>41</v>
      </c>
      <c r="B715" s="647"/>
      <c r="C715" s="652" t="s">
        <v>463</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584</v>
      </c>
      <c r="AE715" s="672"/>
      <c r="AF715" s="673"/>
      <c r="AG715" s="495" t="s">
        <v>551</v>
      </c>
      <c r="AH715" s="496"/>
      <c r="AI715" s="496"/>
      <c r="AJ715" s="496"/>
      <c r="AK715" s="496"/>
      <c r="AL715" s="496"/>
      <c r="AM715" s="496"/>
      <c r="AN715" s="496"/>
      <c r="AO715" s="496"/>
      <c r="AP715" s="496"/>
      <c r="AQ715" s="496"/>
      <c r="AR715" s="496"/>
      <c r="AS715" s="496"/>
      <c r="AT715" s="496"/>
      <c r="AU715" s="496"/>
      <c r="AV715" s="496"/>
      <c r="AW715" s="496"/>
      <c r="AX715" s="497"/>
    </row>
    <row r="716" spans="1:50" ht="44.25" customHeight="1" x14ac:dyDescent="0.15">
      <c r="A716" s="648"/>
      <c r="B716" s="649"/>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577</v>
      </c>
      <c r="AE716" s="753"/>
      <c r="AF716" s="753"/>
      <c r="AG716" s="657" t="s">
        <v>587</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15">
      <c r="A717" s="648"/>
      <c r="B717" s="649"/>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584</v>
      </c>
      <c r="AE717" s="115"/>
      <c r="AF717" s="115"/>
      <c r="AG717" s="657" t="s">
        <v>610</v>
      </c>
      <c r="AH717" s="658"/>
      <c r="AI717" s="658"/>
      <c r="AJ717" s="658"/>
      <c r="AK717" s="658"/>
      <c r="AL717" s="658"/>
      <c r="AM717" s="658"/>
      <c r="AN717" s="658"/>
      <c r="AO717" s="658"/>
      <c r="AP717" s="658"/>
      <c r="AQ717" s="658"/>
      <c r="AR717" s="658"/>
      <c r="AS717" s="658"/>
      <c r="AT717" s="658"/>
      <c r="AU717" s="658"/>
      <c r="AV717" s="658"/>
      <c r="AW717" s="658"/>
      <c r="AX717" s="659"/>
    </row>
    <row r="718" spans="1:50" ht="44.25" customHeight="1" x14ac:dyDescent="0.15">
      <c r="A718" s="650"/>
      <c r="B718" s="651"/>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577</v>
      </c>
      <c r="AE718" s="115"/>
      <c r="AF718" s="115"/>
      <c r="AG718" s="123" t="s">
        <v>588</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1" t="s">
        <v>59</v>
      </c>
      <c r="B719" s="642"/>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2"/>
      <c r="AD719" s="671" t="s">
        <v>584</v>
      </c>
      <c r="AE719" s="672"/>
      <c r="AF719" s="672"/>
      <c r="AG719" s="120" t="s">
        <v>637</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3"/>
      <c r="B720" s="644"/>
      <c r="C720" s="913" t="s">
        <v>489</v>
      </c>
      <c r="D720" s="911"/>
      <c r="E720" s="911"/>
      <c r="F720" s="914"/>
      <c r="G720" s="910" t="s">
        <v>490</v>
      </c>
      <c r="H720" s="911"/>
      <c r="I720" s="911"/>
      <c r="J720" s="911"/>
      <c r="K720" s="911"/>
      <c r="L720" s="911"/>
      <c r="M720" s="911"/>
      <c r="N720" s="910" t="s">
        <v>494</v>
      </c>
      <c r="O720" s="911"/>
      <c r="P720" s="911"/>
      <c r="Q720" s="911"/>
      <c r="R720" s="911"/>
      <c r="S720" s="911"/>
      <c r="T720" s="911"/>
      <c r="U720" s="911"/>
      <c r="V720" s="911"/>
      <c r="W720" s="911"/>
      <c r="X720" s="911"/>
      <c r="Y720" s="911"/>
      <c r="Z720" s="911"/>
      <c r="AA720" s="911"/>
      <c r="AB720" s="911"/>
      <c r="AC720" s="911"/>
      <c r="AD720" s="911"/>
      <c r="AE720" s="911"/>
      <c r="AF720" s="912"/>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3"/>
      <c r="B721" s="644"/>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3"/>
      <c r="B722" s="644"/>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3"/>
      <c r="B723" s="644"/>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3"/>
      <c r="B724" s="644"/>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5"/>
      <c r="B725" s="646"/>
      <c r="C725" s="896"/>
      <c r="D725" s="897"/>
      <c r="E725" s="897"/>
      <c r="F725" s="898"/>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9" t="s">
        <v>49</v>
      </c>
      <c r="B726" s="610"/>
      <c r="C726" s="427" t="s">
        <v>54</v>
      </c>
      <c r="D726" s="563"/>
      <c r="E726" s="563"/>
      <c r="F726" s="564"/>
      <c r="G726" s="795" t="s">
        <v>619</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11"/>
      <c r="B727" s="612"/>
      <c r="C727" s="790" t="s">
        <v>58</v>
      </c>
      <c r="D727" s="791"/>
      <c r="E727" s="791"/>
      <c r="F727" s="792"/>
      <c r="G727" s="793" t="s">
        <v>618</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x14ac:dyDescent="0.2">
      <c r="A729" s="759" t="s">
        <v>34</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6"/>
      <c r="B731" s="607"/>
      <c r="C731" s="607"/>
      <c r="D731" s="607"/>
      <c r="E731" s="608"/>
      <c r="F731" s="674" t="s">
        <v>649</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39"/>
      <c r="B733" s="740"/>
      <c r="C733" s="740"/>
      <c r="D733" s="740"/>
      <c r="E733" s="741"/>
      <c r="F733" s="760" t="s">
        <v>650</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8" t="s">
        <v>505</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3" t="s">
        <v>433</v>
      </c>
      <c r="B737" s="614"/>
      <c r="C737" s="614"/>
      <c r="D737" s="614"/>
      <c r="E737" s="614"/>
      <c r="F737" s="614"/>
      <c r="G737" s="924" t="s">
        <v>589</v>
      </c>
      <c r="H737" s="925"/>
      <c r="I737" s="925"/>
      <c r="J737" s="925"/>
      <c r="K737" s="925"/>
      <c r="L737" s="925"/>
      <c r="M737" s="925"/>
      <c r="N737" s="925"/>
      <c r="O737" s="925"/>
      <c r="P737" s="926"/>
      <c r="Q737" s="614" t="s">
        <v>360</v>
      </c>
      <c r="R737" s="614"/>
      <c r="S737" s="614"/>
      <c r="T737" s="614"/>
      <c r="U737" s="614"/>
      <c r="V737" s="614"/>
      <c r="W737" s="924" t="s">
        <v>549</v>
      </c>
      <c r="X737" s="925"/>
      <c r="Y737" s="925"/>
      <c r="Z737" s="925"/>
      <c r="AA737" s="925"/>
      <c r="AB737" s="925"/>
      <c r="AC737" s="925"/>
      <c r="AD737" s="925"/>
      <c r="AE737" s="925"/>
      <c r="AF737" s="926"/>
      <c r="AG737" s="614" t="s">
        <v>361</v>
      </c>
      <c r="AH737" s="614"/>
      <c r="AI737" s="614"/>
      <c r="AJ737" s="614"/>
      <c r="AK737" s="614"/>
      <c r="AL737" s="614"/>
      <c r="AM737" s="924" t="s">
        <v>556</v>
      </c>
      <c r="AN737" s="925"/>
      <c r="AO737" s="925"/>
      <c r="AP737" s="925"/>
      <c r="AQ737" s="925"/>
      <c r="AR737" s="925"/>
      <c r="AS737" s="925"/>
      <c r="AT737" s="925"/>
      <c r="AU737" s="925"/>
      <c r="AV737" s="926"/>
      <c r="AW737" s="59"/>
      <c r="AX737" s="60"/>
    </row>
    <row r="738" spans="1:50" ht="24.75" customHeight="1" x14ac:dyDescent="0.15">
      <c r="A738" s="901" t="s">
        <v>362</v>
      </c>
      <c r="B738" s="902"/>
      <c r="C738" s="902"/>
      <c r="D738" s="902"/>
      <c r="E738" s="902"/>
      <c r="F738" s="902"/>
      <c r="G738" s="924" t="s">
        <v>551</v>
      </c>
      <c r="H738" s="925"/>
      <c r="I738" s="925"/>
      <c r="J738" s="925"/>
      <c r="K738" s="925"/>
      <c r="L738" s="925"/>
      <c r="M738" s="925"/>
      <c r="N738" s="925"/>
      <c r="O738" s="925"/>
      <c r="P738" s="925"/>
      <c r="Q738" s="614" t="s">
        <v>363</v>
      </c>
      <c r="R738" s="614"/>
      <c r="S738" s="614"/>
      <c r="T738" s="614"/>
      <c r="U738" s="614"/>
      <c r="V738" s="614"/>
      <c r="W738" s="924" t="s">
        <v>552</v>
      </c>
      <c r="X738" s="925"/>
      <c r="Y738" s="925"/>
      <c r="Z738" s="925"/>
      <c r="AA738" s="925"/>
      <c r="AB738" s="925"/>
      <c r="AC738" s="925"/>
      <c r="AD738" s="925"/>
      <c r="AE738" s="925"/>
      <c r="AF738" s="926"/>
      <c r="AG738" s="902" t="s">
        <v>364</v>
      </c>
      <c r="AH738" s="902"/>
      <c r="AI738" s="902"/>
      <c r="AJ738" s="902"/>
      <c r="AK738" s="902"/>
      <c r="AL738" s="902"/>
      <c r="AM738" s="924" t="s">
        <v>556</v>
      </c>
      <c r="AN738" s="925"/>
      <c r="AO738" s="925"/>
      <c r="AP738" s="925"/>
      <c r="AQ738" s="925"/>
      <c r="AR738" s="925"/>
      <c r="AS738" s="925"/>
      <c r="AT738" s="925"/>
      <c r="AU738" s="925"/>
      <c r="AV738" s="926"/>
      <c r="AW738" s="87"/>
      <c r="AX738" s="88"/>
    </row>
    <row r="739" spans="1:50" ht="24.75" customHeight="1" thickBot="1" x14ac:dyDescent="0.2">
      <c r="A739" s="737" t="s">
        <v>491</v>
      </c>
      <c r="B739" s="738"/>
      <c r="C739" s="738"/>
      <c r="D739" s="738"/>
      <c r="E739" s="738"/>
      <c r="F739" s="738"/>
      <c r="G739" s="927" t="s">
        <v>646</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541</v>
      </c>
      <c r="B740" s="775"/>
      <c r="C740" s="775"/>
      <c r="D740" s="775"/>
      <c r="E740" s="775"/>
      <c r="F740" s="776"/>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543</v>
      </c>
      <c r="B779" s="755"/>
      <c r="C779" s="755"/>
      <c r="D779" s="755"/>
      <c r="E779" s="755"/>
      <c r="F779" s="756"/>
      <c r="G779" s="601" t="s">
        <v>622</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601" t="s">
        <v>623</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7"/>
      <c r="C780" s="757"/>
      <c r="D780" s="757"/>
      <c r="E780" s="757"/>
      <c r="F780" s="758"/>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7"/>
      <c r="C781" s="757"/>
      <c r="D781" s="757"/>
      <c r="E781" s="757"/>
      <c r="F781" s="758"/>
      <c r="G781" s="434" t="s">
        <v>590</v>
      </c>
      <c r="H781" s="435"/>
      <c r="I781" s="435"/>
      <c r="J781" s="435"/>
      <c r="K781" s="436"/>
      <c r="L781" s="437" t="s">
        <v>631</v>
      </c>
      <c r="M781" s="438"/>
      <c r="N781" s="438"/>
      <c r="O781" s="438"/>
      <c r="P781" s="438"/>
      <c r="Q781" s="438"/>
      <c r="R781" s="438"/>
      <c r="S781" s="438"/>
      <c r="T781" s="438"/>
      <c r="U781" s="438"/>
      <c r="V781" s="438"/>
      <c r="W781" s="438"/>
      <c r="X781" s="439"/>
      <c r="Y781" s="464">
        <v>6</v>
      </c>
      <c r="Z781" s="465"/>
      <c r="AA781" s="465"/>
      <c r="AB781" s="562"/>
      <c r="AC781" s="434" t="s">
        <v>590</v>
      </c>
      <c r="AD781" s="435"/>
      <c r="AE781" s="435"/>
      <c r="AF781" s="435"/>
      <c r="AG781" s="436"/>
      <c r="AH781" s="437" t="s">
        <v>631</v>
      </c>
      <c r="AI781" s="438"/>
      <c r="AJ781" s="438"/>
      <c r="AK781" s="438"/>
      <c r="AL781" s="438"/>
      <c r="AM781" s="438"/>
      <c r="AN781" s="438"/>
      <c r="AO781" s="438"/>
      <c r="AP781" s="438"/>
      <c r="AQ781" s="438"/>
      <c r="AR781" s="438"/>
      <c r="AS781" s="438"/>
      <c r="AT781" s="439"/>
      <c r="AU781" s="464">
        <v>6</v>
      </c>
      <c r="AV781" s="465"/>
      <c r="AW781" s="465"/>
      <c r="AX781" s="466"/>
    </row>
    <row r="782" spans="1:50" ht="30.75" customHeight="1" x14ac:dyDescent="0.15">
      <c r="A782" s="569"/>
      <c r="B782" s="757"/>
      <c r="C782" s="757"/>
      <c r="D782" s="757"/>
      <c r="E782" s="757"/>
      <c r="F782" s="758"/>
      <c r="G782" s="345" t="s">
        <v>591</v>
      </c>
      <c r="H782" s="346"/>
      <c r="I782" s="346"/>
      <c r="J782" s="346"/>
      <c r="K782" s="347"/>
      <c r="L782" s="390" t="s">
        <v>633</v>
      </c>
      <c r="M782" s="391"/>
      <c r="N782" s="391"/>
      <c r="O782" s="391"/>
      <c r="P782" s="391"/>
      <c r="Q782" s="391"/>
      <c r="R782" s="391"/>
      <c r="S782" s="391"/>
      <c r="T782" s="391"/>
      <c r="U782" s="391"/>
      <c r="V782" s="391"/>
      <c r="W782" s="391"/>
      <c r="X782" s="392"/>
      <c r="Y782" s="387">
        <v>0.3</v>
      </c>
      <c r="Z782" s="388"/>
      <c r="AA782" s="388"/>
      <c r="AB782" s="394"/>
      <c r="AC782" s="345" t="s">
        <v>591</v>
      </c>
      <c r="AD782" s="346"/>
      <c r="AE782" s="346"/>
      <c r="AF782" s="346"/>
      <c r="AG782" s="347"/>
      <c r="AH782" s="390" t="s">
        <v>633</v>
      </c>
      <c r="AI782" s="391"/>
      <c r="AJ782" s="391"/>
      <c r="AK782" s="391"/>
      <c r="AL782" s="391"/>
      <c r="AM782" s="391"/>
      <c r="AN782" s="391"/>
      <c r="AO782" s="391"/>
      <c r="AP782" s="391"/>
      <c r="AQ782" s="391"/>
      <c r="AR782" s="391"/>
      <c r="AS782" s="391"/>
      <c r="AT782" s="392"/>
      <c r="AU782" s="387">
        <v>0.3</v>
      </c>
      <c r="AV782" s="388"/>
      <c r="AW782" s="388"/>
      <c r="AX782" s="389"/>
    </row>
    <row r="783" spans="1:50" ht="24.75" customHeight="1" x14ac:dyDescent="0.15">
      <c r="A783" s="569"/>
      <c r="B783" s="757"/>
      <c r="C783" s="757"/>
      <c r="D783" s="757"/>
      <c r="E783" s="757"/>
      <c r="F783" s="758"/>
      <c r="G783" s="345" t="s">
        <v>592</v>
      </c>
      <c r="H783" s="346"/>
      <c r="I783" s="346"/>
      <c r="J783" s="346"/>
      <c r="K783" s="347"/>
      <c r="L783" s="390" t="s">
        <v>629</v>
      </c>
      <c r="M783" s="391"/>
      <c r="N783" s="391"/>
      <c r="O783" s="391"/>
      <c r="P783" s="391"/>
      <c r="Q783" s="391"/>
      <c r="R783" s="391"/>
      <c r="S783" s="391"/>
      <c r="T783" s="391"/>
      <c r="U783" s="391"/>
      <c r="V783" s="391"/>
      <c r="W783" s="391"/>
      <c r="X783" s="392"/>
      <c r="Y783" s="387">
        <v>0.5</v>
      </c>
      <c r="Z783" s="388"/>
      <c r="AA783" s="388"/>
      <c r="AB783" s="394"/>
      <c r="AC783" s="345" t="s">
        <v>592</v>
      </c>
      <c r="AD783" s="346"/>
      <c r="AE783" s="346"/>
      <c r="AF783" s="346"/>
      <c r="AG783" s="347"/>
      <c r="AH783" s="390" t="s">
        <v>629</v>
      </c>
      <c r="AI783" s="391"/>
      <c r="AJ783" s="391"/>
      <c r="AK783" s="391"/>
      <c r="AL783" s="391"/>
      <c r="AM783" s="391"/>
      <c r="AN783" s="391"/>
      <c r="AO783" s="391"/>
      <c r="AP783" s="391"/>
      <c r="AQ783" s="391"/>
      <c r="AR783" s="391"/>
      <c r="AS783" s="391"/>
      <c r="AT783" s="392"/>
      <c r="AU783" s="387">
        <v>1.5</v>
      </c>
      <c r="AV783" s="388"/>
      <c r="AW783" s="388"/>
      <c r="AX783" s="389"/>
    </row>
    <row r="784" spans="1:50" ht="24.75" customHeight="1" x14ac:dyDescent="0.15">
      <c r="A784" s="569"/>
      <c r="B784" s="757"/>
      <c r="C784" s="757"/>
      <c r="D784" s="757"/>
      <c r="E784" s="757"/>
      <c r="F784" s="758"/>
      <c r="G784" s="345" t="s">
        <v>593</v>
      </c>
      <c r="H784" s="346"/>
      <c r="I784" s="346"/>
      <c r="J784" s="346"/>
      <c r="K784" s="347"/>
      <c r="L784" s="390" t="s">
        <v>594</v>
      </c>
      <c r="M784" s="391"/>
      <c r="N784" s="391"/>
      <c r="O784" s="391"/>
      <c r="P784" s="391"/>
      <c r="Q784" s="391"/>
      <c r="R784" s="391"/>
      <c r="S784" s="391"/>
      <c r="T784" s="391"/>
      <c r="U784" s="391"/>
      <c r="V784" s="391"/>
      <c r="W784" s="391"/>
      <c r="X784" s="392"/>
      <c r="Y784" s="387">
        <v>0.2</v>
      </c>
      <c r="Z784" s="388"/>
      <c r="AA784" s="388"/>
      <c r="AB784" s="394"/>
      <c r="AC784" s="345" t="s">
        <v>593</v>
      </c>
      <c r="AD784" s="346"/>
      <c r="AE784" s="346"/>
      <c r="AF784" s="346"/>
      <c r="AG784" s="347"/>
      <c r="AH784" s="390" t="s">
        <v>594</v>
      </c>
      <c r="AI784" s="391"/>
      <c r="AJ784" s="391"/>
      <c r="AK784" s="391"/>
      <c r="AL784" s="391"/>
      <c r="AM784" s="391"/>
      <c r="AN784" s="391"/>
      <c r="AO784" s="391"/>
      <c r="AP784" s="391"/>
      <c r="AQ784" s="391"/>
      <c r="AR784" s="391"/>
      <c r="AS784" s="391"/>
      <c r="AT784" s="392"/>
      <c r="AU784" s="387">
        <v>0.2</v>
      </c>
      <c r="AV784" s="388"/>
      <c r="AW784" s="388"/>
      <c r="AX784" s="389"/>
    </row>
    <row r="785" spans="1:50" ht="24.75" hidden="1" customHeight="1" x14ac:dyDescent="0.15">
      <c r="A785" s="569"/>
      <c r="B785" s="757"/>
      <c r="C785" s="757"/>
      <c r="D785" s="757"/>
      <c r="E785" s="757"/>
      <c r="F785" s="758"/>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7"/>
      <c r="C786" s="757"/>
      <c r="D786" s="757"/>
      <c r="E786" s="757"/>
      <c r="F786" s="758"/>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7"/>
      <c r="C787" s="757"/>
      <c r="D787" s="757"/>
      <c r="E787" s="757"/>
      <c r="F787" s="758"/>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7"/>
      <c r="C788" s="757"/>
      <c r="D788" s="757"/>
      <c r="E788" s="757"/>
      <c r="F788" s="758"/>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7"/>
      <c r="C789" s="757"/>
      <c r="D789" s="757"/>
      <c r="E789" s="757"/>
      <c r="F789" s="75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7"/>
      <c r="C790" s="757"/>
      <c r="D790" s="757"/>
      <c r="E790" s="757"/>
      <c r="F790" s="75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69"/>
      <c r="B791" s="757"/>
      <c r="C791" s="757"/>
      <c r="D791" s="757"/>
      <c r="E791" s="757"/>
      <c r="F791" s="758"/>
      <c r="G791" s="395" t="s">
        <v>21</v>
      </c>
      <c r="H791" s="396"/>
      <c r="I791" s="396"/>
      <c r="J791" s="396"/>
      <c r="K791" s="396"/>
      <c r="L791" s="397"/>
      <c r="M791" s="398"/>
      <c r="N791" s="398"/>
      <c r="O791" s="398"/>
      <c r="P791" s="398"/>
      <c r="Q791" s="398"/>
      <c r="R791" s="398"/>
      <c r="S791" s="398"/>
      <c r="T791" s="398"/>
      <c r="U791" s="398"/>
      <c r="V791" s="398"/>
      <c r="W791" s="398"/>
      <c r="X791" s="399"/>
      <c r="Y791" s="400">
        <f>SUM(Y781:AB790)</f>
        <v>7</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8</v>
      </c>
      <c r="AV791" s="401"/>
      <c r="AW791" s="401"/>
      <c r="AX791" s="403"/>
    </row>
    <row r="792" spans="1:50" ht="24.75" customHeight="1" x14ac:dyDescent="0.15">
      <c r="A792" s="569"/>
      <c r="B792" s="757"/>
      <c r="C792" s="757"/>
      <c r="D792" s="757"/>
      <c r="E792" s="757"/>
      <c r="F792" s="758"/>
      <c r="G792" s="419" t="s">
        <v>621</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9"/>
      <c r="B793" s="757"/>
      <c r="C793" s="757"/>
      <c r="D793" s="757"/>
      <c r="E793" s="757"/>
      <c r="F793" s="758"/>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69"/>
      <c r="B794" s="757"/>
      <c r="C794" s="757"/>
      <c r="D794" s="757"/>
      <c r="E794" s="757"/>
      <c r="F794" s="758"/>
      <c r="G794" s="434" t="s">
        <v>624</v>
      </c>
      <c r="H794" s="435"/>
      <c r="I794" s="435"/>
      <c r="J794" s="435"/>
      <c r="K794" s="436"/>
      <c r="L794" s="437" t="s">
        <v>632</v>
      </c>
      <c r="M794" s="438"/>
      <c r="N794" s="438"/>
      <c r="O794" s="438"/>
      <c r="P794" s="438"/>
      <c r="Q794" s="438"/>
      <c r="R794" s="438"/>
      <c r="S794" s="438"/>
      <c r="T794" s="438"/>
      <c r="U794" s="438"/>
      <c r="V794" s="438"/>
      <c r="W794" s="438"/>
      <c r="X794" s="439"/>
      <c r="Y794" s="464">
        <v>32</v>
      </c>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33" customHeight="1" x14ac:dyDescent="0.15">
      <c r="A795" s="569"/>
      <c r="B795" s="757"/>
      <c r="C795" s="757"/>
      <c r="D795" s="757"/>
      <c r="E795" s="757"/>
      <c r="F795" s="758"/>
      <c r="G795" s="345" t="s">
        <v>625</v>
      </c>
      <c r="H795" s="346"/>
      <c r="I795" s="346"/>
      <c r="J795" s="346"/>
      <c r="K795" s="347"/>
      <c r="L795" s="390" t="s">
        <v>634</v>
      </c>
      <c r="M795" s="391"/>
      <c r="N795" s="391"/>
      <c r="O795" s="391"/>
      <c r="P795" s="391"/>
      <c r="Q795" s="391"/>
      <c r="R795" s="391"/>
      <c r="S795" s="391"/>
      <c r="T795" s="391"/>
      <c r="U795" s="391"/>
      <c r="V795" s="391"/>
      <c r="W795" s="391"/>
      <c r="X795" s="392"/>
      <c r="Y795" s="387">
        <v>3</v>
      </c>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customHeight="1" x14ac:dyDescent="0.15">
      <c r="A796" s="569"/>
      <c r="B796" s="757"/>
      <c r="C796" s="757"/>
      <c r="D796" s="757"/>
      <c r="E796" s="757"/>
      <c r="F796" s="758"/>
      <c r="G796" s="345" t="s">
        <v>626</v>
      </c>
      <c r="H796" s="346"/>
      <c r="I796" s="346"/>
      <c r="J796" s="346"/>
      <c r="K796" s="347"/>
      <c r="L796" s="390" t="s">
        <v>630</v>
      </c>
      <c r="M796" s="391"/>
      <c r="N796" s="391"/>
      <c r="O796" s="391"/>
      <c r="P796" s="391"/>
      <c r="Q796" s="391"/>
      <c r="R796" s="391"/>
      <c r="S796" s="391"/>
      <c r="T796" s="391"/>
      <c r="U796" s="391"/>
      <c r="V796" s="391"/>
      <c r="W796" s="391"/>
      <c r="X796" s="392"/>
      <c r="Y796" s="387">
        <v>3</v>
      </c>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customHeight="1" x14ac:dyDescent="0.15">
      <c r="A797" s="569"/>
      <c r="B797" s="757"/>
      <c r="C797" s="757"/>
      <c r="D797" s="757"/>
      <c r="E797" s="757"/>
      <c r="F797" s="758"/>
      <c r="G797" s="345" t="s">
        <v>627</v>
      </c>
      <c r="H797" s="346"/>
      <c r="I797" s="346"/>
      <c r="J797" s="346"/>
      <c r="K797" s="347"/>
      <c r="L797" s="390" t="s">
        <v>628</v>
      </c>
      <c r="M797" s="391"/>
      <c r="N797" s="391"/>
      <c r="O797" s="391"/>
      <c r="P797" s="391"/>
      <c r="Q797" s="391"/>
      <c r="R797" s="391"/>
      <c r="S797" s="391"/>
      <c r="T797" s="391"/>
      <c r="U797" s="391"/>
      <c r="V797" s="391"/>
      <c r="W797" s="391"/>
      <c r="X797" s="392"/>
      <c r="Y797" s="387">
        <v>2</v>
      </c>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7"/>
      <c r="C798" s="757"/>
      <c r="D798" s="757"/>
      <c r="E798" s="757"/>
      <c r="F798" s="758"/>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7"/>
      <c r="C799" s="757"/>
      <c r="D799" s="757"/>
      <c r="E799" s="757"/>
      <c r="F799" s="758"/>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7"/>
      <c r="C800" s="757"/>
      <c r="D800" s="757"/>
      <c r="E800" s="757"/>
      <c r="F800" s="75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7"/>
      <c r="C801" s="757"/>
      <c r="D801" s="757"/>
      <c r="E801" s="757"/>
      <c r="F801" s="75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7"/>
      <c r="C802" s="757"/>
      <c r="D802" s="757"/>
      <c r="E802" s="757"/>
      <c r="F802" s="75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7"/>
      <c r="C803" s="757"/>
      <c r="D803" s="757"/>
      <c r="E803" s="757"/>
      <c r="F803" s="75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x14ac:dyDescent="0.15">
      <c r="A804" s="569"/>
      <c r="B804" s="757"/>
      <c r="C804" s="757"/>
      <c r="D804" s="757"/>
      <c r="E804" s="757"/>
      <c r="F804" s="758"/>
      <c r="G804" s="395" t="s">
        <v>21</v>
      </c>
      <c r="H804" s="396"/>
      <c r="I804" s="396"/>
      <c r="J804" s="396"/>
      <c r="K804" s="396"/>
      <c r="L804" s="397"/>
      <c r="M804" s="398"/>
      <c r="N804" s="398"/>
      <c r="O804" s="398"/>
      <c r="P804" s="398"/>
      <c r="Q804" s="398"/>
      <c r="R804" s="398"/>
      <c r="S804" s="398"/>
      <c r="T804" s="398"/>
      <c r="U804" s="398"/>
      <c r="V804" s="398"/>
      <c r="W804" s="398"/>
      <c r="X804" s="399"/>
      <c r="Y804" s="400">
        <f>SUM(Y794:AB803)</f>
        <v>40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7"/>
      <c r="C805" s="757"/>
      <c r="D805" s="757"/>
      <c r="E805" s="757"/>
      <c r="F805" s="758"/>
      <c r="G805" s="419" t="s">
        <v>457</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458</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7"/>
      <c r="C806" s="757"/>
      <c r="D806" s="757"/>
      <c r="E806" s="757"/>
      <c r="F806" s="758"/>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7"/>
      <c r="C807" s="757"/>
      <c r="D807" s="757"/>
      <c r="E807" s="757"/>
      <c r="F807" s="758"/>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7"/>
      <c r="C808" s="757"/>
      <c r="D808" s="757"/>
      <c r="E808" s="757"/>
      <c r="F808" s="758"/>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7"/>
      <c r="C809" s="757"/>
      <c r="D809" s="757"/>
      <c r="E809" s="757"/>
      <c r="F809" s="758"/>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7"/>
      <c r="C810" s="757"/>
      <c r="D810" s="757"/>
      <c r="E810" s="757"/>
      <c r="F810" s="758"/>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7"/>
      <c r="C811" s="757"/>
      <c r="D811" s="757"/>
      <c r="E811" s="757"/>
      <c r="F811" s="758"/>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7"/>
      <c r="C812" s="757"/>
      <c r="D812" s="757"/>
      <c r="E812" s="757"/>
      <c r="F812" s="758"/>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7"/>
      <c r="C813" s="757"/>
      <c r="D813" s="757"/>
      <c r="E813" s="757"/>
      <c r="F813" s="75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7"/>
      <c r="C814" s="757"/>
      <c r="D814" s="757"/>
      <c r="E814" s="757"/>
      <c r="F814" s="75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7"/>
      <c r="C815" s="757"/>
      <c r="D815" s="757"/>
      <c r="E815" s="757"/>
      <c r="F815" s="75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7"/>
      <c r="C816" s="757"/>
      <c r="D816" s="757"/>
      <c r="E816" s="757"/>
      <c r="F816" s="75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7"/>
      <c r="C817" s="757"/>
      <c r="D817" s="757"/>
      <c r="E817" s="757"/>
      <c r="F817" s="758"/>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7"/>
      <c r="C818" s="757"/>
      <c r="D818" s="757"/>
      <c r="E818" s="757"/>
      <c r="F818" s="758"/>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7"/>
      <c r="C819" s="757"/>
      <c r="D819" s="757"/>
      <c r="E819" s="757"/>
      <c r="F819" s="758"/>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7"/>
      <c r="C820" s="757"/>
      <c r="D820" s="757"/>
      <c r="E820" s="757"/>
      <c r="F820" s="758"/>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7"/>
      <c r="C821" s="757"/>
      <c r="D821" s="757"/>
      <c r="E821" s="757"/>
      <c r="F821" s="758"/>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7"/>
      <c r="C822" s="757"/>
      <c r="D822" s="757"/>
      <c r="E822" s="757"/>
      <c r="F822" s="758"/>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7"/>
      <c r="C823" s="757"/>
      <c r="D823" s="757"/>
      <c r="E823" s="757"/>
      <c r="F823" s="758"/>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7"/>
      <c r="C824" s="757"/>
      <c r="D824" s="757"/>
      <c r="E824" s="757"/>
      <c r="F824" s="75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7"/>
      <c r="C825" s="757"/>
      <c r="D825" s="757"/>
      <c r="E825" s="757"/>
      <c r="F825" s="75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7"/>
      <c r="C826" s="757"/>
      <c r="D826" s="757"/>
      <c r="E826" s="757"/>
      <c r="F826" s="75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7"/>
      <c r="C827" s="757"/>
      <c r="D827" s="757"/>
      <c r="E827" s="757"/>
      <c r="F827" s="75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7"/>
      <c r="C828" s="757"/>
      <c r="D828" s="757"/>
      <c r="E828" s="757"/>
      <c r="F828" s="75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7"/>
      <c r="C829" s="757"/>
      <c r="D829" s="757"/>
      <c r="E829" s="757"/>
      <c r="F829" s="75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7"/>
      <c r="C830" s="757"/>
      <c r="D830" s="757"/>
      <c r="E830" s="757"/>
      <c r="F830" s="758"/>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0" t="s">
        <v>495</v>
      </c>
      <c r="AM831" s="921"/>
      <c r="AN831" s="921"/>
      <c r="AO831" s="91" t="s">
        <v>493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488</v>
      </c>
      <c r="AD836" s="251"/>
      <c r="AE836" s="251"/>
      <c r="AF836" s="251"/>
      <c r="AG836" s="251"/>
      <c r="AH836" s="341" t="s">
        <v>524</v>
      </c>
      <c r="AI836" s="343"/>
      <c r="AJ836" s="343"/>
      <c r="AK836" s="343"/>
      <c r="AL836" s="343" t="s">
        <v>22</v>
      </c>
      <c r="AM836" s="343"/>
      <c r="AN836" s="343"/>
      <c r="AO836" s="417"/>
      <c r="AP836" s="418" t="s">
        <v>435</v>
      </c>
      <c r="AQ836" s="418"/>
      <c r="AR836" s="418"/>
      <c r="AS836" s="418"/>
      <c r="AT836" s="418"/>
      <c r="AU836" s="418"/>
      <c r="AV836" s="418"/>
      <c r="AW836" s="418"/>
      <c r="AX836" s="418"/>
    </row>
    <row r="837" spans="1:50" ht="30" hidden="1" customHeight="1" x14ac:dyDescent="0.15">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488</v>
      </c>
      <c r="AD869" s="251"/>
      <c r="AE869" s="251"/>
      <c r="AF869" s="251"/>
      <c r="AG869" s="251"/>
      <c r="AH869" s="341" t="s">
        <v>524</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488</v>
      </c>
      <c r="AD902" s="251"/>
      <c r="AE902" s="251"/>
      <c r="AF902" s="251"/>
      <c r="AG902" s="251"/>
      <c r="AH902" s="341" t="s">
        <v>524</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488</v>
      </c>
      <c r="AD935" s="251"/>
      <c r="AE935" s="251"/>
      <c r="AF935" s="251"/>
      <c r="AG935" s="251"/>
      <c r="AH935" s="341" t="s">
        <v>524</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488</v>
      </c>
      <c r="AD968" s="251"/>
      <c r="AE968" s="251"/>
      <c r="AF968" s="251"/>
      <c r="AG968" s="251"/>
      <c r="AH968" s="341" t="s">
        <v>524</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488</v>
      </c>
      <c r="AD1001" s="251"/>
      <c r="AE1001" s="251"/>
      <c r="AF1001" s="251"/>
      <c r="AG1001" s="251"/>
      <c r="AH1001" s="341" t="s">
        <v>524</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488</v>
      </c>
      <c r="AD1034" s="251"/>
      <c r="AE1034" s="251"/>
      <c r="AF1034" s="251"/>
      <c r="AG1034" s="251"/>
      <c r="AH1034" s="341" t="s">
        <v>524</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488</v>
      </c>
      <c r="AD1067" s="251"/>
      <c r="AE1067" s="251"/>
      <c r="AF1067" s="251"/>
      <c r="AG1067" s="251"/>
      <c r="AH1067" s="341" t="s">
        <v>524</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9" t="s">
        <v>468</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495</v>
      </c>
      <c r="AM1098" s="923"/>
      <c r="AN1098" s="923"/>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2"/>
      <c r="E1101" s="251" t="s">
        <v>398</v>
      </c>
      <c r="F1101" s="862"/>
      <c r="G1101" s="862"/>
      <c r="H1101" s="862"/>
      <c r="I1101" s="862"/>
      <c r="J1101" s="251" t="s">
        <v>434</v>
      </c>
      <c r="K1101" s="251"/>
      <c r="L1101" s="251"/>
      <c r="M1101" s="251"/>
      <c r="N1101" s="251"/>
      <c r="O1101" s="251"/>
      <c r="P1101" s="341" t="s">
        <v>28</v>
      </c>
      <c r="Q1101" s="341"/>
      <c r="R1101" s="341"/>
      <c r="S1101" s="341"/>
      <c r="T1101" s="341"/>
      <c r="U1101" s="341"/>
      <c r="V1101" s="341"/>
      <c r="W1101" s="341"/>
      <c r="X1101" s="341"/>
      <c r="Y1101" s="251" t="s">
        <v>436</v>
      </c>
      <c r="Z1101" s="862"/>
      <c r="AA1101" s="862"/>
      <c r="AB1101" s="862"/>
      <c r="AC1101" s="251" t="s">
        <v>379</v>
      </c>
      <c r="AD1101" s="251"/>
      <c r="AE1101" s="251"/>
      <c r="AF1101" s="251"/>
      <c r="AG1101" s="251"/>
      <c r="AH1101" s="341" t="s">
        <v>393</v>
      </c>
      <c r="AI1101" s="342"/>
      <c r="AJ1101" s="342"/>
      <c r="AK1101" s="342"/>
      <c r="AL1101" s="342" t="s">
        <v>22</v>
      </c>
      <c r="AM1101" s="342"/>
      <c r="AN1101" s="342"/>
      <c r="AO1101" s="865"/>
      <c r="AP1101" s="418" t="s">
        <v>469</v>
      </c>
      <c r="AQ1101" s="418"/>
      <c r="AR1101" s="418"/>
      <c r="AS1101" s="418"/>
      <c r="AT1101" s="418"/>
      <c r="AU1101" s="418"/>
      <c r="AV1101" s="418"/>
      <c r="AW1101" s="418"/>
      <c r="AX1101" s="418"/>
    </row>
    <row r="1102" spans="1:50" ht="30" hidden="1" customHeight="1" x14ac:dyDescent="0.15">
      <c r="A1102" s="393">
        <v>1</v>
      </c>
      <c r="B1102" s="393">
        <v>1</v>
      </c>
      <c r="C1102" s="864"/>
      <c r="D1102" s="864"/>
      <c r="E1102" s="863"/>
      <c r="F1102" s="863"/>
      <c r="G1102" s="863"/>
      <c r="H1102" s="863"/>
      <c r="I1102" s="863"/>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4"/>
      <c r="D1103" s="864"/>
      <c r="E1103" s="863"/>
      <c r="F1103" s="863"/>
      <c r="G1103" s="863"/>
      <c r="H1103" s="863"/>
      <c r="I1103" s="863"/>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4"/>
      <c r="D1104" s="864"/>
      <c r="E1104" s="863"/>
      <c r="F1104" s="863"/>
      <c r="G1104" s="863"/>
      <c r="H1104" s="863"/>
      <c r="I1104" s="863"/>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4"/>
      <c r="D1105" s="864"/>
      <c r="E1105" s="863"/>
      <c r="F1105" s="863"/>
      <c r="G1105" s="863"/>
      <c r="H1105" s="863"/>
      <c r="I1105" s="863"/>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4"/>
      <c r="D1106" s="864"/>
      <c r="E1106" s="863"/>
      <c r="F1106" s="863"/>
      <c r="G1106" s="863"/>
      <c r="H1106" s="863"/>
      <c r="I1106" s="863"/>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4"/>
      <c r="D1107" s="864"/>
      <c r="E1107" s="863"/>
      <c r="F1107" s="863"/>
      <c r="G1107" s="863"/>
      <c r="H1107" s="863"/>
      <c r="I1107" s="863"/>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4"/>
      <c r="D1108" s="864"/>
      <c r="E1108" s="863"/>
      <c r="F1108" s="863"/>
      <c r="G1108" s="863"/>
      <c r="H1108" s="863"/>
      <c r="I1108" s="863"/>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4"/>
      <c r="D1109" s="864"/>
      <c r="E1109" s="863"/>
      <c r="F1109" s="863"/>
      <c r="G1109" s="863"/>
      <c r="H1109" s="863"/>
      <c r="I1109" s="863"/>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4"/>
      <c r="D1110" s="864"/>
      <c r="E1110" s="863"/>
      <c r="F1110" s="863"/>
      <c r="G1110" s="863"/>
      <c r="H1110" s="863"/>
      <c r="I1110" s="863"/>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4"/>
      <c r="D1111" s="864"/>
      <c r="E1111" s="863"/>
      <c r="F1111" s="863"/>
      <c r="G1111" s="863"/>
      <c r="H1111" s="863"/>
      <c r="I1111" s="863"/>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4"/>
      <c r="D1112" s="864"/>
      <c r="E1112" s="863"/>
      <c r="F1112" s="863"/>
      <c r="G1112" s="863"/>
      <c r="H1112" s="863"/>
      <c r="I1112" s="863"/>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4"/>
      <c r="D1113" s="864"/>
      <c r="E1113" s="863"/>
      <c r="F1113" s="863"/>
      <c r="G1113" s="863"/>
      <c r="H1113" s="863"/>
      <c r="I1113" s="863"/>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4"/>
      <c r="D1114" s="864"/>
      <c r="E1114" s="863"/>
      <c r="F1114" s="863"/>
      <c r="G1114" s="863"/>
      <c r="H1114" s="863"/>
      <c r="I1114" s="863"/>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4"/>
      <c r="D1115" s="864"/>
      <c r="E1115" s="863"/>
      <c r="F1115" s="863"/>
      <c r="G1115" s="863"/>
      <c r="H1115" s="863"/>
      <c r="I1115" s="863"/>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4"/>
      <c r="D1116" s="864"/>
      <c r="E1116" s="863"/>
      <c r="F1116" s="863"/>
      <c r="G1116" s="863"/>
      <c r="H1116" s="863"/>
      <c r="I1116" s="863"/>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4"/>
      <c r="D1117" s="864"/>
      <c r="E1117" s="863"/>
      <c r="F1117" s="863"/>
      <c r="G1117" s="863"/>
      <c r="H1117" s="863"/>
      <c r="I1117" s="863"/>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4"/>
      <c r="D1118" s="864"/>
      <c r="E1118" s="863"/>
      <c r="F1118" s="863"/>
      <c r="G1118" s="863"/>
      <c r="H1118" s="863"/>
      <c r="I1118" s="863"/>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4"/>
      <c r="D1119" s="864"/>
      <c r="E1119" s="249"/>
      <c r="F1119" s="863"/>
      <c r="G1119" s="863"/>
      <c r="H1119" s="863"/>
      <c r="I1119" s="863"/>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4"/>
      <c r="D1120" s="864"/>
      <c r="E1120" s="863"/>
      <c r="F1120" s="863"/>
      <c r="G1120" s="863"/>
      <c r="H1120" s="863"/>
      <c r="I1120" s="863"/>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4"/>
      <c r="D1121" s="864"/>
      <c r="E1121" s="863"/>
      <c r="F1121" s="863"/>
      <c r="G1121" s="863"/>
      <c r="H1121" s="863"/>
      <c r="I1121" s="863"/>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4"/>
      <c r="D1122" s="864"/>
      <c r="E1122" s="863"/>
      <c r="F1122" s="863"/>
      <c r="G1122" s="863"/>
      <c r="H1122" s="863"/>
      <c r="I1122" s="863"/>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4"/>
      <c r="D1123" s="864"/>
      <c r="E1123" s="863"/>
      <c r="F1123" s="863"/>
      <c r="G1123" s="863"/>
      <c r="H1123" s="863"/>
      <c r="I1123" s="863"/>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4"/>
      <c r="D1124" s="864"/>
      <c r="E1124" s="863"/>
      <c r="F1124" s="863"/>
      <c r="G1124" s="863"/>
      <c r="H1124" s="863"/>
      <c r="I1124" s="863"/>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4"/>
      <c r="D1125" s="864"/>
      <c r="E1125" s="863"/>
      <c r="F1125" s="863"/>
      <c r="G1125" s="863"/>
      <c r="H1125" s="863"/>
      <c r="I1125" s="863"/>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4"/>
      <c r="D1126" s="864"/>
      <c r="E1126" s="863"/>
      <c r="F1126" s="863"/>
      <c r="G1126" s="863"/>
      <c r="H1126" s="863"/>
      <c r="I1126" s="863"/>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4"/>
      <c r="D1127" s="864"/>
      <c r="E1127" s="863"/>
      <c r="F1127" s="863"/>
      <c r="G1127" s="863"/>
      <c r="H1127" s="863"/>
      <c r="I1127" s="863"/>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4"/>
      <c r="D1128" s="864"/>
      <c r="E1128" s="863"/>
      <c r="F1128" s="863"/>
      <c r="G1128" s="863"/>
      <c r="H1128" s="863"/>
      <c r="I1128" s="863"/>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4"/>
      <c r="D1129" s="864"/>
      <c r="E1129" s="863"/>
      <c r="F1129" s="863"/>
      <c r="G1129" s="863"/>
      <c r="H1129" s="863"/>
      <c r="I1129" s="863"/>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4"/>
      <c r="D1130" s="864"/>
      <c r="E1130" s="863"/>
      <c r="F1130" s="863"/>
      <c r="G1130" s="863"/>
      <c r="H1130" s="863"/>
      <c r="I1130" s="863"/>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4"/>
      <c r="D1131" s="864"/>
      <c r="E1131" s="863"/>
      <c r="F1131" s="863"/>
      <c r="G1131" s="863"/>
      <c r="H1131" s="863"/>
      <c r="I1131" s="863"/>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83"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P11" sqref="P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577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638</v>
      </c>
      <c r="M3" s="13" t="str">
        <f t="shared" ref="M3:M11" si="2">IF(L3="","",K3)</f>
        <v>文教及び科学振興</v>
      </c>
      <c r="N3" s="13" t="str">
        <f>IF(M3="",N2,IF(N2&lt;&gt;"",CONCATENATE(N2,"、",M3),M3))</f>
        <v>文教及び科学振興</v>
      </c>
      <c r="O3" s="13"/>
      <c r="P3" s="12" t="s">
        <v>192</v>
      </c>
      <c r="Q3" s="17" t="s">
        <v>577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C738" sqref="C738:X73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500</v>
      </c>
      <c r="B2" s="534"/>
      <c r="C2" s="534"/>
      <c r="D2" s="534"/>
      <c r="E2" s="534"/>
      <c r="F2" s="535"/>
      <c r="G2" s="540" t="s">
        <v>266</v>
      </c>
      <c r="H2" s="541"/>
      <c r="I2" s="541"/>
      <c r="J2" s="541"/>
      <c r="K2" s="541"/>
      <c r="L2" s="541"/>
      <c r="M2" s="541"/>
      <c r="N2" s="541"/>
      <c r="O2" s="542"/>
      <c r="P2" s="749" t="s">
        <v>60</v>
      </c>
      <c r="Q2" s="541"/>
      <c r="R2" s="541"/>
      <c r="S2" s="541"/>
      <c r="T2" s="541"/>
      <c r="U2" s="541"/>
      <c r="V2" s="541"/>
      <c r="W2" s="541"/>
      <c r="X2" s="542"/>
      <c r="Y2" s="1015"/>
      <c r="Z2" s="398"/>
      <c r="AA2" s="399"/>
      <c r="AB2" s="1019" t="s">
        <v>12</v>
      </c>
      <c r="AC2" s="1020"/>
      <c r="AD2" s="1021"/>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6"/>
      <c r="Z3" s="1017"/>
      <c r="AA3" s="1018"/>
      <c r="AB3" s="1022"/>
      <c r="AC3" s="1023"/>
      <c r="AD3" s="1024"/>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5"/>
      <c r="I4" s="1025"/>
      <c r="J4" s="1025"/>
      <c r="K4" s="1025"/>
      <c r="L4" s="1025"/>
      <c r="M4" s="1025"/>
      <c r="N4" s="1025"/>
      <c r="O4" s="1026"/>
      <c r="P4" s="121"/>
      <c r="Q4" s="1033"/>
      <c r="R4" s="1033"/>
      <c r="S4" s="1033"/>
      <c r="T4" s="1033"/>
      <c r="U4" s="1033"/>
      <c r="V4" s="1033"/>
      <c r="W4" s="1033"/>
      <c r="X4" s="1034"/>
      <c r="Y4" s="1011" t="s">
        <v>13</v>
      </c>
      <c r="Z4" s="1012"/>
      <c r="AA4" s="1013"/>
      <c r="AB4" s="521"/>
      <c r="AC4" s="1014"/>
      <c r="AD4" s="1014"/>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7"/>
      <c r="H5" s="1028"/>
      <c r="I5" s="1028"/>
      <c r="J5" s="1028"/>
      <c r="K5" s="1028"/>
      <c r="L5" s="1028"/>
      <c r="M5" s="1028"/>
      <c r="N5" s="1028"/>
      <c r="O5" s="1029"/>
      <c r="P5" s="1035"/>
      <c r="Q5" s="1035"/>
      <c r="R5" s="1035"/>
      <c r="S5" s="1035"/>
      <c r="T5" s="1035"/>
      <c r="U5" s="1035"/>
      <c r="V5" s="1035"/>
      <c r="W5" s="1035"/>
      <c r="X5" s="1036"/>
      <c r="Y5" s="282" t="s">
        <v>55</v>
      </c>
      <c r="Z5" s="1008"/>
      <c r="AA5" s="1009"/>
      <c r="AB5" s="491"/>
      <c r="AC5" s="1010"/>
      <c r="AD5" s="1010"/>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0"/>
      <c r="H6" s="1031"/>
      <c r="I6" s="1031"/>
      <c r="J6" s="1031"/>
      <c r="K6" s="1031"/>
      <c r="L6" s="1031"/>
      <c r="M6" s="1031"/>
      <c r="N6" s="1031"/>
      <c r="O6" s="1032"/>
      <c r="P6" s="1037"/>
      <c r="Q6" s="1037"/>
      <c r="R6" s="1037"/>
      <c r="S6" s="1037"/>
      <c r="T6" s="1037"/>
      <c r="U6" s="1037"/>
      <c r="V6" s="1037"/>
      <c r="W6" s="1037"/>
      <c r="X6" s="1038"/>
      <c r="Y6" s="1039" t="s">
        <v>14</v>
      </c>
      <c r="Z6" s="1008"/>
      <c r="AA6" s="1009"/>
      <c r="AB6" s="445" t="s">
        <v>302</v>
      </c>
      <c r="AC6" s="1040"/>
      <c r="AD6" s="104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3" t="s">
        <v>537</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3" t="s">
        <v>500</v>
      </c>
      <c r="B9" s="534"/>
      <c r="C9" s="534"/>
      <c r="D9" s="534"/>
      <c r="E9" s="534"/>
      <c r="F9" s="535"/>
      <c r="G9" s="540" t="s">
        <v>266</v>
      </c>
      <c r="H9" s="541"/>
      <c r="I9" s="541"/>
      <c r="J9" s="541"/>
      <c r="K9" s="541"/>
      <c r="L9" s="541"/>
      <c r="M9" s="541"/>
      <c r="N9" s="541"/>
      <c r="O9" s="542"/>
      <c r="P9" s="749" t="s">
        <v>60</v>
      </c>
      <c r="Q9" s="541"/>
      <c r="R9" s="541"/>
      <c r="S9" s="541"/>
      <c r="T9" s="541"/>
      <c r="U9" s="541"/>
      <c r="V9" s="541"/>
      <c r="W9" s="541"/>
      <c r="X9" s="542"/>
      <c r="Y9" s="1015"/>
      <c r="Z9" s="398"/>
      <c r="AA9" s="399"/>
      <c r="AB9" s="1019" t="s">
        <v>12</v>
      </c>
      <c r="AC9" s="1020"/>
      <c r="AD9" s="1021"/>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6"/>
      <c r="Z10" s="1017"/>
      <c r="AA10" s="1018"/>
      <c r="AB10" s="1022"/>
      <c r="AC10" s="1023"/>
      <c r="AD10" s="1024"/>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521"/>
      <c r="AC11" s="1014"/>
      <c r="AD11" s="1014"/>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7"/>
      <c r="H12" s="1028"/>
      <c r="I12" s="1028"/>
      <c r="J12" s="1028"/>
      <c r="K12" s="1028"/>
      <c r="L12" s="1028"/>
      <c r="M12" s="1028"/>
      <c r="N12" s="1028"/>
      <c r="O12" s="1029"/>
      <c r="P12" s="1035"/>
      <c r="Q12" s="1035"/>
      <c r="R12" s="1035"/>
      <c r="S12" s="1035"/>
      <c r="T12" s="1035"/>
      <c r="U12" s="1035"/>
      <c r="V12" s="1035"/>
      <c r="W12" s="1035"/>
      <c r="X12" s="1036"/>
      <c r="Y12" s="282" t="s">
        <v>55</v>
      </c>
      <c r="Z12" s="1008"/>
      <c r="AA12" s="1009"/>
      <c r="AB12" s="491"/>
      <c r="AC12" s="1010"/>
      <c r="AD12" s="101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7"/>
      <c r="B13" s="638"/>
      <c r="C13" s="638"/>
      <c r="D13" s="638"/>
      <c r="E13" s="638"/>
      <c r="F13" s="639"/>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5" t="s">
        <v>302</v>
      </c>
      <c r="AC13" s="1040"/>
      <c r="AD13" s="104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3" t="s">
        <v>537</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3" t="s">
        <v>500</v>
      </c>
      <c r="B16" s="534"/>
      <c r="C16" s="534"/>
      <c r="D16" s="534"/>
      <c r="E16" s="534"/>
      <c r="F16" s="535"/>
      <c r="G16" s="540" t="s">
        <v>266</v>
      </c>
      <c r="H16" s="541"/>
      <c r="I16" s="541"/>
      <c r="J16" s="541"/>
      <c r="K16" s="541"/>
      <c r="L16" s="541"/>
      <c r="M16" s="541"/>
      <c r="N16" s="541"/>
      <c r="O16" s="542"/>
      <c r="P16" s="749" t="s">
        <v>60</v>
      </c>
      <c r="Q16" s="541"/>
      <c r="R16" s="541"/>
      <c r="S16" s="541"/>
      <c r="T16" s="541"/>
      <c r="U16" s="541"/>
      <c r="V16" s="541"/>
      <c r="W16" s="541"/>
      <c r="X16" s="542"/>
      <c r="Y16" s="1015"/>
      <c r="Z16" s="398"/>
      <c r="AA16" s="399"/>
      <c r="AB16" s="1019" t="s">
        <v>12</v>
      </c>
      <c r="AC16" s="1020"/>
      <c r="AD16" s="1021"/>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6"/>
      <c r="Z17" s="1017"/>
      <c r="AA17" s="1018"/>
      <c r="AB17" s="1022"/>
      <c r="AC17" s="1023"/>
      <c r="AD17" s="1024"/>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21"/>
      <c r="AC18" s="1014"/>
      <c r="AD18" s="1014"/>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7"/>
      <c r="H19" s="1028"/>
      <c r="I19" s="1028"/>
      <c r="J19" s="1028"/>
      <c r="K19" s="1028"/>
      <c r="L19" s="1028"/>
      <c r="M19" s="1028"/>
      <c r="N19" s="1028"/>
      <c r="O19" s="1029"/>
      <c r="P19" s="1035"/>
      <c r="Q19" s="1035"/>
      <c r="R19" s="1035"/>
      <c r="S19" s="1035"/>
      <c r="T19" s="1035"/>
      <c r="U19" s="1035"/>
      <c r="V19" s="1035"/>
      <c r="W19" s="1035"/>
      <c r="X19" s="1036"/>
      <c r="Y19" s="282" t="s">
        <v>55</v>
      </c>
      <c r="Z19" s="1008"/>
      <c r="AA19" s="1009"/>
      <c r="AB19" s="491"/>
      <c r="AC19" s="1010"/>
      <c r="AD19" s="101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7"/>
      <c r="B20" s="638"/>
      <c r="C20" s="638"/>
      <c r="D20" s="638"/>
      <c r="E20" s="638"/>
      <c r="F20" s="639"/>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5" t="s">
        <v>302</v>
      </c>
      <c r="AC20" s="1040"/>
      <c r="AD20" s="104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3" t="s">
        <v>537</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3" t="s">
        <v>500</v>
      </c>
      <c r="B23" s="534"/>
      <c r="C23" s="534"/>
      <c r="D23" s="534"/>
      <c r="E23" s="534"/>
      <c r="F23" s="535"/>
      <c r="G23" s="540" t="s">
        <v>266</v>
      </c>
      <c r="H23" s="541"/>
      <c r="I23" s="541"/>
      <c r="J23" s="541"/>
      <c r="K23" s="541"/>
      <c r="L23" s="541"/>
      <c r="M23" s="541"/>
      <c r="N23" s="541"/>
      <c r="O23" s="542"/>
      <c r="P23" s="749" t="s">
        <v>60</v>
      </c>
      <c r="Q23" s="541"/>
      <c r="R23" s="541"/>
      <c r="S23" s="541"/>
      <c r="T23" s="541"/>
      <c r="U23" s="541"/>
      <c r="V23" s="541"/>
      <c r="W23" s="541"/>
      <c r="X23" s="542"/>
      <c r="Y23" s="1015"/>
      <c r="Z23" s="398"/>
      <c r="AA23" s="399"/>
      <c r="AB23" s="1019" t="s">
        <v>12</v>
      </c>
      <c r="AC23" s="1020"/>
      <c r="AD23" s="1021"/>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6"/>
      <c r="Z24" s="1017"/>
      <c r="AA24" s="1018"/>
      <c r="AB24" s="1022"/>
      <c r="AC24" s="1023"/>
      <c r="AD24" s="1024"/>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21"/>
      <c r="AC25" s="1014"/>
      <c r="AD25" s="1014"/>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7"/>
      <c r="H26" s="1028"/>
      <c r="I26" s="1028"/>
      <c r="J26" s="1028"/>
      <c r="K26" s="1028"/>
      <c r="L26" s="1028"/>
      <c r="M26" s="1028"/>
      <c r="N26" s="1028"/>
      <c r="O26" s="1029"/>
      <c r="P26" s="1035"/>
      <c r="Q26" s="1035"/>
      <c r="R26" s="1035"/>
      <c r="S26" s="1035"/>
      <c r="T26" s="1035"/>
      <c r="U26" s="1035"/>
      <c r="V26" s="1035"/>
      <c r="W26" s="1035"/>
      <c r="X26" s="1036"/>
      <c r="Y26" s="282" t="s">
        <v>55</v>
      </c>
      <c r="Z26" s="1008"/>
      <c r="AA26" s="1009"/>
      <c r="AB26" s="491"/>
      <c r="AC26" s="1010"/>
      <c r="AD26" s="101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7"/>
      <c r="B27" s="638"/>
      <c r="C27" s="638"/>
      <c r="D27" s="638"/>
      <c r="E27" s="638"/>
      <c r="F27" s="639"/>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5" t="s">
        <v>302</v>
      </c>
      <c r="AC27" s="1040"/>
      <c r="AD27" s="104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3" t="s">
        <v>537</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3" t="s">
        <v>500</v>
      </c>
      <c r="B30" s="534"/>
      <c r="C30" s="534"/>
      <c r="D30" s="534"/>
      <c r="E30" s="534"/>
      <c r="F30" s="535"/>
      <c r="G30" s="540" t="s">
        <v>266</v>
      </c>
      <c r="H30" s="541"/>
      <c r="I30" s="541"/>
      <c r="J30" s="541"/>
      <c r="K30" s="541"/>
      <c r="L30" s="541"/>
      <c r="M30" s="541"/>
      <c r="N30" s="541"/>
      <c r="O30" s="542"/>
      <c r="P30" s="749" t="s">
        <v>60</v>
      </c>
      <c r="Q30" s="541"/>
      <c r="R30" s="541"/>
      <c r="S30" s="541"/>
      <c r="T30" s="541"/>
      <c r="U30" s="541"/>
      <c r="V30" s="541"/>
      <c r="W30" s="541"/>
      <c r="X30" s="542"/>
      <c r="Y30" s="1015"/>
      <c r="Z30" s="398"/>
      <c r="AA30" s="399"/>
      <c r="AB30" s="1019" t="s">
        <v>12</v>
      </c>
      <c r="AC30" s="1020"/>
      <c r="AD30" s="1021"/>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6"/>
      <c r="Z31" s="1017"/>
      <c r="AA31" s="1018"/>
      <c r="AB31" s="1022"/>
      <c r="AC31" s="1023"/>
      <c r="AD31" s="1024"/>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21"/>
      <c r="AC32" s="1014"/>
      <c r="AD32" s="1014"/>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7"/>
      <c r="H33" s="1028"/>
      <c r="I33" s="1028"/>
      <c r="J33" s="1028"/>
      <c r="K33" s="1028"/>
      <c r="L33" s="1028"/>
      <c r="M33" s="1028"/>
      <c r="N33" s="1028"/>
      <c r="O33" s="1029"/>
      <c r="P33" s="1035"/>
      <c r="Q33" s="1035"/>
      <c r="R33" s="1035"/>
      <c r="S33" s="1035"/>
      <c r="T33" s="1035"/>
      <c r="U33" s="1035"/>
      <c r="V33" s="1035"/>
      <c r="W33" s="1035"/>
      <c r="X33" s="1036"/>
      <c r="Y33" s="282" t="s">
        <v>55</v>
      </c>
      <c r="Z33" s="1008"/>
      <c r="AA33" s="1009"/>
      <c r="AB33" s="491"/>
      <c r="AC33" s="1010"/>
      <c r="AD33" s="101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7"/>
      <c r="B34" s="638"/>
      <c r="C34" s="638"/>
      <c r="D34" s="638"/>
      <c r="E34" s="638"/>
      <c r="F34" s="639"/>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5" t="s">
        <v>302</v>
      </c>
      <c r="AC34" s="1040"/>
      <c r="AD34" s="104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3" t="s">
        <v>537</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3" t="s">
        <v>500</v>
      </c>
      <c r="B37" s="534"/>
      <c r="C37" s="534"/>
      <c r="D37" s="534"/>
      <c r="E37" s="534"/>
      <c r="F37" s="535"/>
      <c r="G37" s="540" t="s">
        <v>266</v>
      </c>
      <c r="H37" s="541"/>
      <c r="I37" s="541"/>
      <c r="J37" s="541"/>
      <c r="K37" s="541"/>
      <c r="L37" s="541"/>
      <c r="M37" s="541"/>
      <c r="N37" s="541"/>
      <c r="O37" s="542"/>
      <c r="P37" s="749" t="s">
        <v>60</v>
      </c>
      <c r="Q37" s="541"/>
      <c r="R37" s="541"/>
      <c r="S37" s="541"/>
      <c r="T37" s="541"/>
      <c r="U37" s="541"/>
      <c r="V37" s="541"/>
      <c r="W37" s="541"/>
      <c r="X37" s="542"/>
      <c r="Y37" s="1015"/>
      <c r="Z37" s="398"/>
      <c r="AA37" s="399"/>
      <c r="AB37" s="1019" t="s">
        <v>12</v>
      </c>
      <c r="AC37" s="1020"/>
      <c r="AD37" s="1021"/>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6"/>
      <c r="Z38" s="1017"/>
      <c r="AA38" s="1018"/>
      <c r="AB38" s="1022"/>
      <c r="AC38" s="1023"/>
      <c r="AD38" s="1024"/>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21"/>
      <c r="AC39" s="1014"/>
      <c r="AD39" s="101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7"/>
      <c r="H40" s="1028"/>
      <c r="I40" s="1028"/>
      <c r="J40" s="1028"/>
      <c r="K40" s="1028"/>
      <c r="L40" s="1028"/>
      <c r="M40" s="1028"/>
      <c r="N40" s="1028"/>
      <c r="O40" s="1029"/>
      <c r="P40" s="1035"/>
      <c r="Q40" s="1035"/>
      <c r="R40" s="1035"/>
      <c r="S40" s="1035"/>
      <c r="T40" s="1035"/>
      <c r="U40" s="1035"/>
      <c r="V40" s="1035"/>
      <c r="W40" s="1035"/>
      <c r="X40" s="1036"/>
      <c r="Y40" s="282" t="s">
        <v>55</v>
      </c>
      <c r="Z40" s="1008"/>
      <c r="AA40" s="1009"/>
      <c r="AB40" s="491"/>
      <c r="AC40" s="1010"/>
      <c r="AD40" s="101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7"/>
      <c r="B41" s="638"/>
      <c r="C41" s="638"/>
      <c r="D41" s="638"/>
      <c r="E41" s="638"/>
      <c r="F41" s="639"/>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5" t="s">
        <v>302</v>
      </c>
      <c r="AC41" s="1040"/>
      <c r="AD41" s="104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3" t="s">
        <v>537</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3" t="s">
        <v>500</v>
      </c>
      <c r="B44" s="534"/>
      <c r="C44" s="534"/>
      <c r="D44" s="534"/>
      <c r="E44" s="534"/>
      <c r="F44" s="535"/>
      <c r="G44" s="540" t="s">
        <v>266</v>
      </c>
      <c r="H44" s="541"/>
      <c r="I44" s="541"/>
      <c r="J44" s="541"/>
      <c r="K44" s="541"/>
      <c r="L44" s="541"/>
      <c r="M44" s="541"/>
      <c r="N44" s="541"/>
      <c r="O44" s="542"/>
      <c r="P44" s="749" t="s">
        <v>60</v>
      </c>
      <c r="Q44" s="541"/>
      <c r="R44" s="541"/>
      <c r="S44" s="541"/>
      <c r="T44" s="541"/>
      <c r="U44" s="541"/>
      <c r="V44" s="541"/>
      <c r="W44" s="541"/>
      <c r="X44" s="542"/>
      <c r="Y44" s="1015"/>
      <c r="Z44" s="398"/>
      <c r="AA44" s="399"/>
      <c r="AB44" s="1019" t="s">
        <v>12</v>
      </c>
      <c r="AC44" s="1020"/>
      <c r="AD44" s="1021"/>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6"/>
      <c r="Z45" s="1017"/>
      <c r="AA45" s="1018"/>
      <c r="AB45" s="1022"/>
      <c r="AC45" s="1023"/>
      <c r="AD45" s="1024"/>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21"/>
      <c r="AC46" s="1014"/>
      <c r="AD46" s="101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7"/>
      <c r="H47" s="1028"/>
      <c r="I47" s="1028"/>
      <c r="J47" s="1028"/>
      <c r="K47" s="1028"/>
      <c r="L47" s="1028"/>
      <c r="M47" s="1028"/>
      <c r="N47" s="1028"/>
      <c r="O47" s="1029"/>
      <c r="P47" s="1035"/>
      <c r="Q47" s="1035"/>
      <c r="R47" s="1035"/>
      <c r="S47" s="1035"/>
      <c r="T47" s="1035"/>
      <c r="U47" s="1035"/>
      <c r="V47" s="1035"/>
      <c r="W47" s="1035"/>
      <c r="X47" s="1036"/>
      <c r="Y47" s="282" t="s">
        <v>55</v>
      </c>
      <c r="Z47" s="1008"/>
      <c r="AA47" s="1009"/>
      <c r="AB47" s="491"/>
      <c r="AC47" s="1010"/>
      <c r="AD47" s="101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7"/>
      <c r="B48" s="638"/>
      <c r="C48" s="638"/>
      <c r="D48" s="638"/>
      <c r="E48" s="638"/>
      <c r="F48" s="639"/>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5" t="s">
        <v>302</v>
      </c>
      <c r="AC48" s="1040"/>
      <c r="AD48" s="104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3" t="s">
        <v>537</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3" t="s">
        <v>500</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1015"/>
      <c r="Z51" s="398"/>
      <c r="AA51" s="399"/>
      <c r="AB51" s="358" t="s">
        <v>12</v>
      </c>
      <c r="AC51" s="1020"/>
      <c r="AD51" s="1021"/>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6"/>
      <c r="Z52" s="1017"/>
      <c r="AA52" s="1018"/>
      <c r="AB52" s="1022"/>
      <c r="AC52" s="1023"/>
      <c r="AD52" s="1024"/>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21"/>
      <c r="AC53" s="1014"/>
      <c r="AD53" s="101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7"/>
      <c r="H54" s="1028"/>
      <c r="I54" s="1028"/>
      <c r="J54" s="1028"/>
      <c r="K54" s="1028"/>
      <c r="L54" s="1028"/>
      <c r="M54" s="1028"/>
      <c r="N54" s="1028"/>
      <c r="O54" s="1029"/>
      <c r="P54" s="1035"/>
      <c r="Q54" s="1035"/>
      <c r="R54" s="1035"/>
      <c r="S54" s="1035"/>
      <c r="T54" s="1035"/>
      <c r="U54" s="1035"/>
      <c r="V54" s="1035"/>
      <c r="W54" s="1035"/>
      <c r="X54" s="1036"/>
      <c r="Y54" s="282" t="s">
        <v>55</v>
      </c>
      <c r="Z54" s="1008"/>
      <c r="AA54" s="1009"/>
      <c r="AB54" s="491"/>
      <c r="AC54" s="1010"/>
      <c r="AD54" s="101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7"/>
      <c r="B55" s="638"/>
      <c r="C55" s="638"/>
      <c r="D55" s="638"/>
      <c r="E55" s="638"/>
      <c r="F55" s="639"/>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5" t="s">
        <v>302</v>
      </c>
      <c r="AC55" s="1040"/>
      <c r="AD55" s="104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3" t="s">
        <v>537</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3" t="s">
        <v>500</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1015"/>
      <c r="Z58" s="398"/>
      <c r="AA58" s="399"/>
      <c r="AB58" s="1019" t="s">
        <v>12</v>
      </c>
      <c r="AC58" s="1020"/>
      <c r="AD58" s="1021"/>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6"/>
      <c r="Z59" s="1017"/>
      <c r="AA59" s="1018"/>
      <c r="AB59" s="1022"/>
      <c r="AC59" s="1023"/>
      <c r="AD59" s="1024"/>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21"/>
      <c r="AC60" s="1014"/>
      <c r="AD60" s="101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7"/>
      <c r="H61" s="1028"/>
      <c r="I61" s="1028"/>
      <c r="J61" s="1028"/>
      <c r="K61" s="1028"/>
      <c r="L61" s="1028"/>
      <c r="M61" s="1028"/>
      <c r="N61" s="1028"/>
      <c r="O61" s="1029"/>
      <c r="P61" s="1035"/>
      <c r="Q61" s="1035"/>
      <c r="R61" s="1035"/>
      <c r="S61" s="1035"/>
      <c r="T61" s="1035"/>
      <c r="U61" s="1035"/>
      <c r="V61" s="1035"/>
      <c r="W61" s="1035"/>
      <c r="X61" s="1036"/>
      <c r="Y61" s="282" t="s">
        <v>55</v>
      </c>
      <c r="Z61" s="1008"/>
      <c r="AA61" s="1009"/>
      <c r="AB61" s="491"/>
      <c r="AC61" s="1010"/>
      <c r="AD61" s="101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7"/>
      <c r="B62" s="638"/>
      <c r="C62" s="638"/>
      <c r="D62" s="638"/>
      <c r="E62" s="638"/>
      <c r="F62" s="639"/>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5" t="s">
        <v>302</v>
      </c>
      <c r="AC62" s="1040"/>
      <c r="AD62" s="104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3" t="s">
        <v>537</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3" t="s">
        <v>500</v>
      </c>
      <c r="B65" s="534"/>
      <c r="C65" s="534"/>
      <c r="D65" s="534"/>
      <c r="E65" s="534"/>
      <c r="F65" s="535"/>
      <c r="G65" s="540" t="s">
        <v>266</v>
      </c>
      <c r="H65" s="541"/>
      <c r="I65" s="541"/>
      <c r="J65" s="541"/>
      <c r="K65" s="541"/>
      <c r="L65" s="541"/>
      <c r="M65" s="541"/>
      <c r="N65" s="541"/>
      <c r="O65" s="542"/>
      <c r="P65" s="749" t="s">
        <v>60</v>
      </c>
      <c r="Q65" s="541"/>
      <c r="R65" s="541"/>
      <c r="S65" s="541"/>
      <c r="T65" s="541"/>
      <c r="U65" s="541"/>
      <c r="V65" s="541"/>
      <c r="W65" s="541"/>
      <c r="X65" s="542"/>
      <c r="Y65" s="1015"/>
      <c r="Z65" s="398"/>
      <c r="AA65" s="399"/>
      <c r="AB65" s="1019" t="s">
        <v>12</v>
      </c>
      <c r="AC65" s="1020"/>
      <c r="AD65" s="1021"/>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6"/>
      <c r="Z66" s="1017"/>
      <c r="AA66" s="1018"/>
      <c r="AB66" s="1022"/>
      <c r="AC66" s="1023"/>
      <c r="AD66" s="1024"/>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21"/>
      <c r="AC67" s="1014"/>
      <c r="AD67" s="1014"/>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7"/>
      <c r="H68" s="1028"/>
      <c r="I68" s="1028"/>
      <c r="J68" s="1028"/>
      <c r="K68" s="1028"/>
      <c r="L68" s="1028"/>
      <c r="M68" s="1028"/>
      <c r="N68" s="1028"/>
      <c r="O68" s="1029"/>
      <c r="P68" s="1035"/>
      <c r="Q68" s="1035"/>
      <c r="R68" s="1035"/>
      <c r="S68" s="1035"/>
      <c r="T68" s="1035"/>
      <c r="U68" s="1035"/>
      <c r="V68" s="1035"/>
      <c r="W68" s="1035"/>
      <c r="X68" s="1036"/>
      <c r="Y68" s="282" t="s">
        <v>55</v>
      </c>
      <c r="Z68" s="1008"/>
      <c r="AA68" s="1009"/>
      <c r="AB68" s="491"/>
      <c r="AC68" s="1010"/>
      <c r="AD68" s="101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7"/>
      <c r="B69" s="638"/>
      <c r="C69" s="638"/>
      <c r="D69" s="638"/>
      <c r="E69" s="638"/>
      <c r="F69" s="639"/>
      <c r="G69" s="1030"/>
      <c r="H69" s="1031"/>
      <c r="I69" s="1031"/>
      <c r="J69" s="1031"/>
      <c r="K69" s="1031"/>
      <c r="L69" s="1031"/>
      <c r="M69" s="1031"/>
      <c r="N69" s="1031"/>
      <c r="O69" s="1032"/>
      <c r="P69" s="1037"/>
      <c r="Q69" s="1037"/>
      <c r="R69" s="1037"/>
      <c r="S69" s="1037"/>
      <c r="T69" s="1037"/>
      <c r="U69" s="1037"/>
      <c r="V69" s="1037"/>
      <c r="W69" s="1037"/>
      <c r="X69" s="1038"/>
      <c r="Y69" s="282" t="s">
        <v>14</v>
      </c>
      <c r="Z69" s="1008"/>
      <c r="AA69" s="1009"/>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3" t="s">
        <v>537</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C738" sqref="C738:X73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19" t="s">
        <v>523</v>
      </c>
      <c r="H2" s="420"/>
      <c r="I2" s="420"/>
      <c r="J2" s="420"/>
      <c r="K2" s="420"/>
      <c r="L2" s="420"/>
      <c r="M2" s="420"/>
      <c r="N2" s="420"/>
      <c r="O2" s="420"/>
      <c r="P2" s="420"/>
      <c r="Q2" s="420"/>
      <c r="R2" s="420"/>
      <c r="S2" s="420"/>
      <c r="T2" s="420"/>
      <c r="U2" s="420"/>
      <c r="V2" s="420"/>
      <c r="W2" s="420"/>
      <c r="X2" s="420"/>
      <c r="Y2" s="420"/>
      <c r="Z2" s="420"/>
      <c r="AA2" s="420"/>
      <c r="AB2" s="444"/>
      <c r="AC2" s="419" t="s">
        <v>525</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7"/>
      <c r="B4" s="1048"/>
      <c r="C4" s="1048"/>
      <c r="D4" s="1048"/>
      <c r="E4" s="1048"/>
      <c r="F4" s="1049"/>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7"/>
      <c r="B5" s="1048"/>
      <c r="C5" s="1048"/>
      <c r="D5" s="1048"/>
      <c r="E5" s="1048"/>
      <c r="F5" s="104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7"/>
      <c r="B6" s="1048"/>
      <c r="C6" s="1048"/>
      <c r="D6" s="1048"/>
      <c r="E6" s="1048"/>
      <c r="F6" s="104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7"/>
      <c r="B7" s="1048"/>
      <c r="C7" s="1048"/>
      <c r="D7" s="1048"/>
      <c r="E7" s="1048"/>
      <c r="F7" s="104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7"/>
      <c r="B8" s="1048"/>
      <c r="C8" s="1048"/>
      <c r="D8" s="1048"/>
      <c r="E8" s="1048"/>
      <c r="F8" s="104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7"/>
      <c r="B9" s="1048"/>
      <c r="C9" s="1048"/>
      <c r="D9" s="1048"/>
      <c r="E9" s="1048"/>
      <c r="F9" s="104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7"/>
      <c r="B10" s="1048"/>
      <c r="C10" s="1048"/>
      <c r="D10" s="1048"/>
      <c r="E10" s="1048"/>
      <c r="F10" s="104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7"/>
      <c r="B11" s="1048"/>
      <c r="C11" s="1048"/>
      <c r="D11" s="1048"/>
      <c r="E11" s="1048"/>
      <c r="F11" s="104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7"/>
      <c r="B12" s="1048"/>
      <c r="C12" s="1048"/>
      <c r="D12" s="1048"/>
      <c r="E12" s="1048"/>
      <c r="F12" s="104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7"/>
      <c r="B13" s="1048"/>
      <c r="C13" s="1048"/>
      <c r="D13" s="1048"/>
      <c r="E13" s="1048"/>
      <c r="F13" s="104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7"/>
      <c r="B14" s="1048"/>
      <c r="C14" s="1048"/>
      <c r="D14" s="1048"/>
      <c r="E14" s="1048"/>
      <c r="F14" s="104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7"/>
      <c r="B16" s="1048"/>
      <c r="C16" s="1048"/>
      <c r="D16" s="1048"/>
      <c r="E16" s="1048"/>
      <c r="F16" s="1049"/>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7"/>
      <c r="B17" s="1048"/>
      <c r="C17" s="1048"/>
      <c r="D17" s="1048"/>
      <c r="E17" s="1048"/>
      <c r="F17" s="1049"/>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7"/>
      <c r="B18" s="1048"/>
      <c r="C18" s="1048"/>
      <c r="D18" s="1048"/>
      <c r="E18" s="1048"/>
      <c r="F18" s="104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7"/>
      <c r="B19" s="1048"/>
      <c r="C19" s="1048"/>
      <c r="D19" s="1048"/>
      <c r="E19" s="1048"/>
      <c r="F19" s="104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7"/>
      <c r="B20" s="1048"/>
      <c r="C20" s="1048"/>
      <c r="D20" s="1048"/>
      <c r="E20" s="1048"/>
      <c r="F20" s="104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7"/>
      <c r="B21" s="1048"/>
      <c r="C21" s="1048"/>
      <c r="D21" s="1048"/>
      <c r="E21" s="1048"/>
      <c r="F21" s="104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7"/>
      <c r="B22" s="1048"/>
      <c r="C22" s="1048"/>
      <c r="D22" s="1048"/>
      <c r="E22" s="1048"/>
      <c r="F22" s="104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7"/>
      <c r="B23" s="1048"/>
      <c r="C23" s="1048"/>
      <c r="D23" s="1048"/>
      <c r="E23" s="1048"/>
      <c r="F23" s="104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7"/>
      <c r="B24" s="1048"/>
      <c r="C24" s="1048"/>
      <c r="D24" s="1048"/>
      <c r="E24" s="1048"/>
      <c r="F24" s="104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7"/>
      <c r="B25" s="1048"/>
      <c r="C25" s="1048"/>
      <c r="D25" s="1048"/>
      <c r="E25" s="1048"/>
      <c r="F25" s="104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7"/>
      <c r="B26" s="1048"/>
      <c r="C26" s="1048"/>
      <c r="D26" s="1048"/>
      <c r="E26" s="1048"/>
      <c r="F26" s="104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7"/>
      <c r="B27" s="1048"/>
      <c r="C27" s="1048"/>
      <c r="D27" s="1048"/>
      <c r="E27" s="1048"/>
      <c r="F27" s="104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7"/>
      <c r="B29" s="1048"/>
      <c r="C29" s="1048"/>
      <c r="D29" s="1048"/>
      <c r="E29" s="1048"/>
      <c r="F29" s="1049"/>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7"/>
      <c r="B30" s="1048"/>
      <c r="C30" s="1048"/>
      <c r="D30" s="1048"/>
      <c r="E30" s="1048"/>
      <c r="F30" s="1049"/>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7"/>
      <c r="B31" s="1048"/>
      <c r="C31" s="1048"/>
      <c r="D31" s="1048"/>
      <c r="E31" s="1048"/>
      <c r="F31" s="104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7"/>
      <c r="B32" s="1048"/>
      <c r="C32" s="1048"/>
      <c r="D32" s="1048"/>
      <c r="E32" s="1048"/>
      <c r="F32" s="104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7"/>
      <c r="B33" s="1048"/>
      <c r="C33" s="1048"/>
      <c r="D33" s="1048"/>
      <c r="E33" s="1048"/>
      <c r="F33" s="104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7"/>
      <c r="B34" s="1048"/>
      <c r="C34" s="1048"/>
      <c r="D34" s="1048"/>
      <c r="E34" s="1048"/>
      <c r="F34" s="104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7"/>
      <c r="B35" s="1048"/>
      <c r="C35" s="1048"/>
      <c r="D35" s="1048"/>
      <c r="E35" s="1048"/>
      <c r="F35" s="104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7"/>
      <c r="B36" s="1048"/>
      <c r="C36" s="1048"/>
      <c r="D36" s="1048"/>
      <c r="E36" s="1048"/>
      <c r="F36" s="104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7"/>
      <c r="B37" s="1048"/>
      <c r="C37" s="1048"/>
      <c r="D37" s="1048"/>
      <c r="E37" s="1048"/>
      <c r="F37" s="104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7"/>
      <c r="B38" s="1048"/>
      <c r="C38" s="1048"/>
      <c r="D38" s="1048"/>
      <c r="E38" s="1048"/>
      <c r="F38" s="104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7"/>
      <c r="B39" s="1048"/>
      <c r="C39" s="1048"/>
      <c r="D39" s="1048"/>
      <c r="E39" s="1048"/>
      <c r="F39" s="104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7"/>
      <c r="B40" s="1048"/>
      <c r="C40" s="1048"/>
      <c r="D40" s="1048"/>
      <c r="E40" s="1048"/>
      <c r="F40" s="104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7"/>
      <c r="B42" s="1048"/>
      <c r="C42" s="1048"/>
      <c r="D42" s="1048"/>
      <c r="E42" s="1048"/>
      <c r="F42" s="1049"/>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7"/>
      <c r="B43" s="1048"/>
      <c r="C43" s="1048"/>
      <c r="D43" s="1048"/>
      <c r="E43" s="1048"/>
      <c r="F43" s="1049"/>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7"/>
      <c r="B44" s="1048"/>
      <c r="C44" s="1048"/>
      <c r="D44" s="1048"/>
      <c r="E44" s="1048"/>
      <c r="F44" s="104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7"/>
      <c r="B45" s="1048"/>
      <c r="C45" s="1048"/>
      <c r="D45" s="1048"/>
      <c r="E45" s="1048"/>
      <c r="F45" s="104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7"/>
      <c r="B46" s="1048"/>
      <c r="C46" s="1048"/>
      <c r="D46" s="1048"/>
      <c r="E46" s="1048"/>
      <c r="F46" s="104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7"/>
      <c r="B47" s="1048"/>
      <c r="C47" s="1048"/>
      <c r="D47" s="1048"/>
      <c r="E47" s="1048"/>
      <c r="F47" s="104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7"/>
      <c r="B48" s="1048"/>
      <c r="C48" s="1048"/>
      <c r="D48" s="1048"/>
      <c r="E48" s="1048"/>
      <c r="F48" s="104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7"/>
      <c r="B49" s="1048"/>
      <c r="C49" s="1048"/>
      <c r="D49" s="1048"/>
      <c r="E49" s="1048"/>
      <c r="F49" s="104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7"/>
      <c r="B50" s="1048"/>
      <c r="C50" s="1048"/>
      <c r="D50" s="1048"/>
      <c r="E50" s="1048"/>
      <c r="F50" s="104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7"/>
      <c r="B51" s="1048"/>
      <c r="C51" s="1048"/>
      <c r="D51" s="1048"/>
      <c r="E51" s="1048"/>
      <c r="F51" s="104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7"/>
      <c r="B52" s="1048"/>
      <c r="C52" s="1048"/>
      <c r="D52" s="1048"/>
      <c r="E52" s="1048"/>
      <c r="F52" s="104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7"/>
      <c r="B56" s="1048"/>
      <c r="C56" s="1048"/>
      <c r="D56" s="1048"/>
      <c r="E56" s="1048"/>
      <c r="F56" s="1049"/>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7"/>
      <c r="B57" s="1048"/>
      <c r="C57" s="1048"/>
      <c r="D57" s="1048"/>
      <c r="E57" s="1048"/>
      <c r="F57" s="1049"/>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7"/>
      <c r="B58" s="1048"/>
      <c r="C58" s="1048"/>
      <c r="D58" s="1048"/>
      <c r="E58" s="1048"/>
      <c r="F58" s="104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7"/>
      <c r="B59" s="1048"/>
      <c r="C59" s="1048"/>
      <c r="D59" s="1048"/>
      <c r="E59" s="1048"/>
      <c r="F59" s="104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7"/>
      <c r="B60" s="1048"/>
      <c r="C60" s="1048"/>
      <c r="D60" s="1048"/>
      <c r="E60" s="1048"/>
      <c r="F60" s="104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7"/>
      <c r="B61" s="1048"/>
      <c r="C61" s="1048"/>
      <c r="D61" s="1048"/>
      <c r="E61" s="1048"/>
      <c r="F61" s="104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7"/>
      <c r="B62" s="1048"/>
      <c r="C62" s="1048"/>
      <c r="D62" s="1048"/>
      <c r="E62" s="1048"/>
      <c r="F62" s="104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7"/>
      <c r="B63" s="1048"/>
      <c r="C63" s="1048"/>
      <c r="D63" s="1048"/>
      <c r="E63" s="1048"/>
      <c r="F63" s="104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7"/>
      <c r="B64" s="1048"/>
      <c r="C64" s="1048"/>
      <c r="D64" s="1048"/>
      <c r="E64" s="1048"/>
      <c r="F64" s="104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7"/>
      <c r="B65" s="1048"/>
      <c r="C65" s="1048"/>
      <c r="D65" s="1048"/>
      <c r="E65" s="1048"/>
      <c r="F65" s="104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7"/>
      <c r="B66" s="1048"/>
      <c r="C66" s="1048"/>
      <c r="D66" s="1048"/>
      <c r="E66" s="1048"/>
      <c r="F66" s="104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7"/>
      <c r="B67" s="1048"/>
      <c r="C67" s="1048"/>
      <c r="D67" s="1048"/>
      <c r="E67" s="1048"/>
      <c r="F67" s="104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7"/>
      <c r="B69" s="1048"/>
      <c r="C69" s="1048"/>
      <c r="D69" s="1048"/>
      <c r="E69" s="1048"/>
      <c r="F69" s="1049"/>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7"/>
      <c r="B70" s="1048"/>
      <c r="C70" s="1048"/>
      <c r="D70" s="1048"/>
      <c r="E70" s="1048"/>
      <c r="F70" s="1049"/>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7"/>
      <c r="B71" s="1048"/>
      <c r="C71" s="1048"/>
      <c r="D71" s="1048"/>
      <c r="E71" s="1048"/>
      <c r="F71" s="104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7"/>
      <c r="B72" s="1048"/>
      <c r="C72" s="1048"/>
      <c r="D72" s="1048"/>
      <c r="E72" s="1048"/>
      <c r="F72" s="104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7"/>
      <c r="B73" s="1048"/>
      <c r="C73" s="1048"/>
      <c r="D73" s="1048"/>
      <c r="E73" s="1048"/>
      <c r="F73" s="104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7"/>
      <c r="B74" s="1048"/>
      <c r="C74" s="1048"/>
      <c r="D74" s="1048"/>
      <c r="E74" s="1048"/>
      <c r="F74" s="104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7"/>
      <c r="B75" s="1048"/>
      <c r="C75" s="1048"/>
      <c r="D75" s="1048"/>
      <c r="E75" s="1048"/>
      <c r="F75" s="104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7"/>
      <c r="B76" s="1048"/>
      <c r="C76" s="1048"/>
      <c r="D76" s="1048"/>
      <c r="E76" s="1048"/>
      <c r="F76" s="104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7"/>
      <c r="B77" s="1048"/>
      <c r="C77" s="1048"/>
      <c r="D77" s="1048"/>
      <c r="E77" s="1048"/>
      <c r="F77" s="104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7"/>
      <c r="B78" s="1048"/>
      <c r="C78" s="1048"/>
      <c r="D78" s="1048"/>
      <c r="E78" s="1048"/>
      <c r="F78" s="104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7"/>
      <c r="B79" s="1048"/>
      <c r="C79" s="1048"/>
      <c r="D79" s="1048"/>
      <c r="E79" s="1048"/>
      <c r="F79" s="104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7"/>
      <c r="B80" s="1048"/>
      <c r="C80" s="1048"/>
      <c r="D80" s="1048"/>
      <c r="E80" s="1048"/>
      <c r="F80" s="104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7"/>
      <c r="B82" s="1048"/>
      <c r="C82" s="1048"/>
      <c r="D82" s="1048"/>
      <c r="E82" s="1048"/>
      <c r="F82" s="1049"/>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7"/>
      <c r="B83" s="1048"/>
      <c r="C83" s="1048"/>
      <c r="D83" s="1048"/>
      <c r="E83" s="1048"/>
      <c r="F83" s="1049"/>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7"/>
      <c r="B84" s="1048"/>
      <c r="C84" s="1048"/>
      <c r="D84" s="1048"/>
      <c r="E84" s="1048"/>
      <c r="F84" s="104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7"/>
      <c r="B85" s="1048"/>
      <c r="C85" s="1048"/>
      <c r="D85" s="1048"/>
      <c r="E85" s="1048"/>
      <c r="F85" s="104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7"/>
      <c r="B86" s="1048"/>
      <c r="C86" s="1048"/>
      <c r="D86" s="1048"/>
      <c r="E86" s="1048"/>
      <c r="F86" s="104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7"/>
      <c r="B87" s="1048"/>
      <c r="C87" s="1048"/>
      <c r="D87" s="1048"/>
      <c r="E87" s="1048"/>
      <c r="F87" s="104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7"/>
      <c r="B88" s="1048"/>
      <c r="C88" s="1048"/>
      <c r="D88" s="1048"/>
      <c r="E88" s="1048"/>
      <c r="F88" s="104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7"/>
      <c r="B89" s="1048"/>
      <c r="C89" s="1048"/>
      <c r="D89" s="1048"/>
      <c r="E89" s="1048"/>
      <c r="F89" s="104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7"/>
      <c r="B90" s="1048"/>
      <c r="C90" s="1048"/>
      <c r="D90" s="1048"/>
      <c r="E90" s="1048"/>
      <c r="F90" s="104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7"/>
      <c r="B91" s="1048"/>
      <c r="C91" s="1048"/>
      <c r="D91" s="1048"/>
      <c r="E91" s="1048"/>
      <c r="F91" s="104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7"/>
      <c r="B92" s="1048"/>
      <c r="C92" s="1048"/>
      <c r="D92" s="1048"/>
      <c r="E92" s="1048"/>
      <c r="F92" s="104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7"/>
      <c r="B93" s="1048"/>
      <c r="C93" s="1048"/>
      <c r="D93" s="1048"/>
      <c r="E93" s="1048"/>
      <c r="F93" s="104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7"/>
      <c r="B95" s="1048"/>
      <c r="C95" s="1048"/>
      <c r="D95" s="1048"/>
      <c r="E95" s="1048"/>
      <c r="F95" s="1049"/>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7"/>
      <c r="B96" s="1048"/>
      <c r="C96" s="1048"/>
      <c r="D96" s="1048"/>
      <c r="E96" s="1048"/>
      <c r="F96" s="1049"/>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7"/>
      <c r="B97" s="1048"/>
      <c r="C97" s="1048"/>
      <c r="D97" s="1048"/>
      <c r="E97" s="1048"/>
      <c r="F97" s="104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7"/>
      <c r="B98" s="1048"/>
      <c r="C98" s="1048"/>
      <c r="D98" s="1048"/>
      <c r="E98" s="1048"/>
      <c r="F98" s="104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7"/>
      <c r="B99" s="1048"/>
      <c r="C99" s="1048"/>
      <c r="D99" s="1048"/>
      <c r="E99" s="1048"/>
      <c r="F99" s="104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7"/>
      <c r="B100" s="1048"/>
      <c r="C100" s="1048"/>
      <c r="D100" s="1048"/>
      <c r="E100" s="1048"/>
      <c r="F100" s="104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7"/>
      <c r="B101" s="1048"/>
      <c r="C101" s="1048"/>
      <c r="D101" s="1048"/>
      <c r="E101" s="1048"/>
      <c r="F101" s="104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7"/>
      <c r="B102" s="1048"/>
      <c r="C102" s="1048"/>
      <c r="D102" s="1048"/>
      <c r="E102" s="1048"/>
      <c r="F102" s="104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7"/>
      <c r="B103" s="1048"/>
      <c r="C103" s="1048"/>
      <c r="D103" s="1048"/>
      <c r="E103" s="1048"/>
      <c r="F103" s="104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7"/>
      <c r="B104" s="1048"/>
      <c r="C104" s="1048"/>
      <c r="D104" s="1048"/>
      <c r="E104" s="1048"/>
      <c r="F104" s="104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7"/>
      <c r="B105" s="1048"/>
      <c r="C105" s="1048"/>
      <c r="D105" s="1048"/>
      <c r="E105" s="1048"/>
      <c r="F105" s="104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7"/>
      <c r="B109" s="1048"/>
      <c r="C109" s="1048"/>
      <c r="D109" s="1048"/>
      <c r="E109" s="1048"/>
      <c r="F109" s="1049"/>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7"/>
      <c r="B110" s="1048"/>
      <c r="C110" s="1048"/>
      <c r="D110" s="1048"/>
      <c r="E110" s="1048"/>
      <c r="F110" s="1049"/>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7"/>
      <c r="B111" s="1048"/>
      <c r="C111" s="1048"/>
      <c r="D111" s="1048"/>
      <c r="E111" s="1048"/>
      <c r="F111" s="104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7"/>
      <c r="B112" s="1048"/>
      <c r="C112" s="1048"/>
      <c r="D112" s="1048"/>
      <c r="E112" s="1048"/>
      <c r="F112" s="104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7"/>
      <c r="B113" s="1048"/>
      <c r="C113" s="1048"/>
      <c r="D113" s="1048"/>
      <c r="E113" s="1048"/>
      <c r="F113" s="104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7"/>
      <c r="B114" s="1048"/>
      <c r="C114" s="1048"/>
      <c r="D114" s="1048"/>
      <c r="E114" s="1048"/>
      <c r="F114" s="104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7"/>
      <c r="B115" s="1048"/>
      <c r="C115" s="1048"/>
      <c r="D115" s="1048"/>
      <c r="E115" s="1048"/>
      <c r="F115" s="104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7"/>
      <c r="B116" s="1048"/>
      <c r="C116" s="1048"/>
      <c r="D116" s="1048"/>
      <c r="E116" s="1048"/>
      <c r="F116" s="104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7"/>
      <c r="B117" s="1048"/>
      <c r="C117" s="1048"/>
      <c r="D117" s="1048"/>
      <c r="E117" s="1048"/>
      <c r="F117" s="104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7"/>
      <c r="B118" s="1048"/>
      <c r="C118" s="1048"/>
      <c r="D118" s="1048"/>
      <c r="E118" s="1048"/>
      <c r="F118" s="104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7"/>
      <c r="B119" s="1048"/>
      <c r="C119" s="1048"/>
      <c r="D119" s="1048"/>
      <c r="E119" s="1048"/>
      <c r="F119" s="104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7"/>
      <c r="B120" s="1048"/>
      <c r="C120" s="1048"/>
      <c r="D120" s="1048"/>
      <c r="E120" s="1048"/>
      <c r="F120" s="104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7"/>
      <c r="B122" s="1048"/>
      <c r="C122" s="1048"/>
      <c r="D122" s="1048"/>
      <c r="E122" s="1048"/>
      <c r="F122" s="1049"/>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7"/>
      <c r="B123" s="1048"/>
      <c r="C123" s="1048"/>
      <c r="D123" s="1048"/>
      <c r="E123" s="1048"/>
      <c r="F123" s="1049"/>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7"/>
      <c r="B124" s="1048"/>
      <c r="C124" s="1048"/>
      <c r="D124" s="1048"/>
      <c r="E124" s="1048"/>
      <c r="F124" s="104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7"/>
      <c r="B125" s="1048"/>
      <c r="C125" s="1048"/>
      <c r="D125" s="1048"/>
      <c r="E125" s="1048"/>
      <c r="F125" s="104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7"/>
      <c r="B126" s="1048"/>
      <c r="C126" s="1048"/>
      <c r="D126" s="1048"/>
      <c r="E126" s="1048"/>
      <c r="F126" s="104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7"/>
      <c r="B127" s="1048"/>
      <c r="C127" s="1048"/>
      <c r="D127" s="1048"/>
      <c r="E127" s="1048"/>
      <c r="F127" s="104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7"/>
      <c r="B128" s="1048"/>
      <c r="C128" s="1048"/>
      <c r="D128" s="1048"/>
      <c r="E128" s="1048"/>
      <c r="F128" s="104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7"/>
      <c r="B129" s="1048"/>
      <c r="C129" s="1048"/>
      <c r="D129" s="1048"/>
      <c r="E129" s="1048"/>
      <c r="F129" s="104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7"/>
      <c r="B130" s="1048"/>
      <c r="C130" s="1048"/>
      <c r="D130" s="1048"/>
      <c r="E130" s="1048"/>
      <c r="F130" s="104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7"/>
      <c r="B131" s="1048"/>
      <c r="C131" s="1048"/>
      <c r="D131" s="1048"/>
      <c r="E131" s="1048"/>
      <c r="F131" s="104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7"/>
      <c r="B132" s="1048"/>
      <c r="C132" s="1048"/>
      <c r="D132" s="1048"/>
      <c r="E132" s="1048"/>
      <c r="F132" s="104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7"/>
      <c r="B133" s="1048"/>
      <c r="C133" s="1048"/>
      <c r="D133" s="1048"/>
      <c r="E133" s="1048"/>
      <c r="F133" s="104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7"/>
      <c r="B135" s="1048"/>
      <c r="C135" s="1048"/>
      <c r="D135" s="1048"/>
      <c r="E135" s="1048"/>
      <c r="F135" s="1049"/>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7"/>
      <c r="B136" s="1048"/>
      <c r="C136" s="1048"/>
      <c r="D136" s="1048"/>
      <c r="E136" s="1048"/>
      <c r="F136" s="1049"/>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7"/>
      <c r="B137" s="1048"/>
      <c r="C137" s="1048"/>
      <c r="D137" s="1048"/>
      <c r="E137" s="1048"/>
      <c r="F137" s="104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7"/>
      <c r="B138" s="1048"/>
      <c r="C138" s="1048"/>
      <c r="D138" s="1048"/>
      <c r="E138" s="1048"/>
      <c r="F138" s="104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7"/>
      <c r="B139" s="1048"/>
      <c r="C139" s="1048"/>
      <c r="D139" s="1048"/>
      <c r="E139" s="1048"/>
      <c r="F139" s="104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7"/>
      <c r="B140" s="1048"/>
      <c r="C140" s="1048"/>
      <c r="D140" s="1048"/>
      <c r="E140" s="1048"/>
      <c r="F140" s="104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7"/>
      <c r="B141" s="1048"/>
      <c r="C141" s="1048"/>
      <c r="D141" s="1048"/>
      <c r="E141" s="1048"/>
      <c r="F141" s="104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7"/>
      <c r="B142" s="1048"/>
      <c r="C142" s="1048"/>
      <c r="D142" s="1048"/>
      <c r="E142" s="1048"/>
      <c r="F142" s="104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7"/>
      <c r="B143" s="1048"/>
      <c r="C143" s="1048"/>
      <c r="D143" s="1048"/>
      <c r="E143" s="1048"/>
      <c r="F143" s="104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7"/>
      <c r="B144" s="1048"/>
      <c r="C144" s="1048"/>
      <c r="D144" s="1048"/>
      <c r="E144" s="1048"/>
      <c r="F144" s="104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7"/>
      <c r="B145" s="1048"/>
      <c r="C145" s="1048"/>
      <c r="D145" s="1048"/>
      <c r="E145" s="1048"/>
      <c r="F145" s="104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7"/>
      <c r="B146" s="1048"/>
      <c r="C146" s="1048"/>
      <c r="D146" s="1048"/>
      <c r="E146" s="1048"/>
      <c r="F146" s="104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7"/>
      <c r="B148" s="1048"/>
      <c r="C148" s="1048"/>
      <c r="D148" s="1048"/>
      <c r="E148" s="1048"/>
      <c r="F148" s="1049"/>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7"/>
      <c r="B149" s="1048"/>
      <c r="C149" s="1048"/>
      <c r="D149" s="1048"/>
      <c r="E149" s="1048"/>
      <c r="F149" s="1049"/>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7"/>
      <c r="B150" s="1048"/>
      <c r="C150" s="1048"/>
      <c r="D150" s="1048"/>
      <c r="E150" s="1048"/>
      <c r="F150" s="104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7"/>
      <c r="B151" s="1048"/>
      <c r="C151" s="1048"/>
      <c r="D151" s="1048"/>
      <c r="E151" s="1048"/>
      <c r="F151" s="104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7"/>
      <c r="B152" s="1048"/>
      <c r="C152" s="1048"/>
      <c r="D152" s="1048"/>
      <c r="E152" s="1048"/>
      <c r="F152" s="104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7"/>
      <c r="B153" s="1048"/>
      <c r="C153" s="1048"/>
      <c r="D153" s="1048"/>
      <c r="E153" s="1048"/>
      <c r="F153" s="104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7"/>
      <c r="B154" s="1048"/>
      <c r="C154" s="1048"/>
      <c r="D154" s="1048"/>
      <c r="E154" s="1048"/>
      <c r="F154" s="104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7"/>
      <c r="B155" s="1048"/>
      <c r="C155" s="1048"/>
      <c r="D155" s="1048"/>
      <c r="E155" s="1048"/>
      <c r="F155" s="104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7"/>
      <c r="B156" s="1048"/>
      <c r="C156" s="1048"/>
      <c r="D156" s="1048"/>
      <c r="E156" s="1048"/>
      <c r="F156" s="104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7"/>
      <c r="B157" s="1048"/>
      <c r="C157" s="1048"/>
      <c r="D157" s="1048"/>
      <c r="E157" s="1048"/>
      <c r="F157" s="104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7"/>
      <c r="B158" s="1048"/>
      <c r="C158" s="1048"/>
      <c r="D158" s="1048"/>
      <c r="E158" s="1048"/>
      <c r="F158" s="104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7"/>
      <c r="B162" s="1048"/>
      <c r="C162" s="1048"/>
      <c r="D162" s="1048"/>
      <c r="E162" s="1048"/>
      <c r="F162" s="1049"/>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7"/>
      <c r="B163" s="1048"/>
      <c r="C163" s="1048"/>
      <c r="D163" s="1048"/>
      <c r="E163" s="1048"/>
      <c r="F163" s="1049"/>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7"/>
      <c r="B164" s="1048"/>
      <c r="C164" s="1048"/>
      <c r="D164" s="1048"/>
      <c r="E164" s="1048"/>
      <c r="F164" s="104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7"/>
      <c r="B165" s="1048"/>
      <c r="C165" s="1048"/>
      <c r="D165" s="1048"/>
      <c r="E165" s="1048"/>
      <c r="F165" s="104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7"/>
      <c r="B166" s="1048"/>
      <c r="C166" s="1048"/>
      <c r="D166" s="1048"/>
      <c r="E166" s="1048"/>
      <c r="F166" s="104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7"/>
      <c r="B167" s="1048"/>
      <c r="C167" s="1048"/>
      <c r="D167" s="1048"/>
      <c r="E167" s="1048"/>
      <c r="F167" s="104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7"/>
      <c r="B168" s="1048"/>
      <c r="C168" s="1048"/>
      <c r="D168" s="1048"/>
      <c r="E168" s="1048"/>
      <c r="F168" s="104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7"/>
      <c r="B169" s="1048"/>
      <c r="C169" s="1048"/>
      <c r="D169" s="1048"/>
      <c r="E169" s="1048"/>
      <c r="F169" s="104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7"/>
      <c r="B170" s="1048"/>
      <c r="C170" s="1048"/>
      <c r="D170" s="1048"/>
      <c r="E170" s="1048"/>
      <c r="F170" s="104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7"/>
      <c r="B171" s="1048"/>
      <c r="C171" s="1048"/>
      <c r="D171" s="1048"/>
      <c r="E171" s="1048"/>
      <c r="F171" s="104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7"/>
      <c r="B172" s="1048"/>
      <c r="C172" s="1048"/>
      <c r="D172" s="1048"/>
      <c r="E172" s="1048"/>
      <c r="F172" s="104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7"/>
      <c r="B173" s="1048"/>
      <c r="C173" s="1048"/>
      <c r="D173" s="1048"/>
      <c r="E173" s="1048"/>
      <c r="F173" s="104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7"/>
      <c r="B175" s="1048"/>
      <c r="C175" s="1048"/>
      <c r="D175" s="1048"/>
      <c r="E175" s="1048"/>
      <c r="F175" s="1049"/>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7"/>
      <c r="B176" s="1048"/>
      <c r="C176" s="1048"/>
      <c r="D176" s="1048"/>
      <c r="E176" s="1048"/>
      <c r="F176" s="1049"/>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7"/>
      <c r="B177" s="1048"/>
      <c r="C177" s="1048"/>
      <c r="D177" s="1048"/>
      <c r="E177" s="1048"/>
      <c r="F177" s="104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7"/>
      <c r="B178" s="1048"/>
      <c r="C178" s="1048"/>
      <c r="D178" s="1048"/>
      <c r="E178" s="1048"/>
      <c r="F178" s="104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7"/>
      <c r="B179" s="1048"/>
      <c r="C179" s="1048"/>
      <c r="D179" s="1048"/>
      <c r="E179" s="1048"/>
      <c r="F179" s="104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7"/>
      <c r="B180" s="1048"/>
      <c r="C180" s="1048"/>
      <c r="D180" s="1048"/>
      <c r="E180" s="1048"/>
      <c r="F180" s="104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7"/>
      <c r="B181" s="1048"/>
      <c r="C181" s="1048"/>
      <c r="D181" s="1048"/>
      <c r="E181" s="1048"/>
      <c r="F181" s="104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7"/>
      <c r="B182" s="1048"/>
      <c r="C182" s="1048"/>
      <c r="D182" s="1048"/>
      <c r="E182" s="1048"/>
      <c r="F182" s="104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7"/>
      <c r="B183" s="1048"/>
      <c r="C183" s="1048"/>
      <c r="D183" s="1048"/>
      <c r="E183" s="1048"/>
      <c r="F183" s="104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7"/>
      <c r="B184" s="1048"/>
      <c r="C184" s="1048"/>
      <c r="D184" s="1048"/>
      <c r="E184" s="1048"/>
      <c r="F184" s="104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7"/>
      <c r="B185" s="1048"/>
      <c r="C185" s="1048"/>
      <c r="D185" s="1048"/>
      <c r="E185" s="1048"/>
      <c r="F185" s="104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7"/>
      <c r="B186" s="1048"/>
      <c r="C186" s="1048"/>
      <c r="D186" s="1048"/>
      <c r="E186" s="1048"/>
      <c r="F186" s="104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7"/>
      <c r="B188" s="1048"/>
      <c r="C188" s="1048"/>
      <c r="D188" s="1048"/>
      <c r="E188" s="1048"/>
      <c r="F188" s="1049"/>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7"/>
      <c r="B189" s="1048"/>
      <c r="C189" s="1048"/>
      <c r="D189" s="1048"/>
      <c r="E189" s="1048"/>
      <c r="F189" s="1049"/>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7"/>
      <c r="B190" s="1048"/>
      <c r="C190" s="1048"/>
      <c r="D190" s="1048"/>
      <c r="E190" s="1048"/>
      <c r="F190" s="104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7"/>
      <c r="B191" s="1048"/>
      <c r="C191" s="1048"/>
      <c r="D191" s="1048"/>
      <c r="E191" s="1048"/>
      <c r="F191" s="104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7"/>
      <c r="B192" s="1048"/>
      <c r="C192" s="1048"/>
      <c r="D192" s="1048"/>
      <c r="E192" s="1048"/>
      <c r="F192" s="104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7"/>
      <c r="B193" s="1048"/>
      <c r="C193" s="1048"/>
      <c r="D193" s="1048"/>
      <c r="E193" s="1048"/>
      <c r="F193" s="104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7"/>
      <c r="B194" s="1048"/>
      <c r="C194" s="1048"/>
      <c r="D194" s="1048"/>
      <c r="E194" s="1048"/>
      <c r="F194" s="104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7"/>
      <c r="B195" s="1048"/>
      <c r="C195" s="1048"/>
      <c r="D195" s="1048"/>
      <c r="E195" s="1048"/>
      <c r="F195" s="104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7"/>
      <c r="B196" s="1048"/>
      <c r="C196" s="1048"/>
      <c r="D196" s="1048"/>
      <c r="E196" s="1048"/>
      <c r="F196" s="104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7"/>
      <c r="B197" s="1048"/>
      <c r="C197" s="1048"/>
      <c r="D197" s="1048"/>
      <c r="E197" s="1048"/>
      <c r="F197" s="104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7"/>
      <c r="B198" s="1048"/>
      <c r="C198" s="1048"/>
      <c r="D198" s="1048"/>
      <c r="E198" s="1048"/>
      <c r="F198" s="104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7"/>
      <c r="B199" s="1048"/>
      <c r="C199" s="1048"/>
      <c r="D199" s="1048"/>
      <c r="E199" s="1048"/>
      <c r="F199" s="104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7"/>
      <c r="B201" s="1048"/>
      <c r="C201" s="1048"/>
      <c r="D201" s="1048"/>
      <c r="E201" s="1048"/>
      <c r="F201" s="1049"/>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7"/>
      <c r="B202" s="1048"/>
      <c r="C202" s="1048"/>
      <c r="D202" s="1048"/>
      <c r="E202" s="1048"/>
      <c r="F202" s="1049"/>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7"/>
      <c r="B203" s="1048"/>
      <c r="C203" s="1048"/>
      <c r="D203" s="1048"/>
      <c r="E203" s="1048"/>
      <c r="F203" s="104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7"/>
      <c r="B204" s="1048"/>
      <c r="C204" s="1048"/>
      <c r="D204" s="1048"/>
      <c r="E204" s="1048"/>
      <c r="F204" s="104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7"/>
      <c r="B205" s="1048"/>
      <c r="C205" s="1048"/>
      <c r="D205" s="1048"/>
      <c r="E205" s="1048"/>
      <c r="F205" s="104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7"/>
      <c r="B206" s="1048"/>
      <c r="C206" s="1048"/>
      <c r="D206" s="1048"/>
      <c r="E206" s="1048"/>
      <c r="F206" s="104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7"/>
      <c r="B207" s="1048"/>
      <c r="C207" s="1048"/>
      <c r="D207" s="1048"/>
      <c r="E207" s="1048"/>
      <c r="F207" s="104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7"/>
      <c r="B208" s="1048"/>
      <c r="C208" s="1048"/>
      <c r="D208" s="1048"/>
      <c r="E208" s="1048"/>
      <c r="F208" s="104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7"/>
      <c r="B209" s="1048"/>
      <c r="C209" s="1048"/>
      <c r="D209" s="1048"/>
      <c r="E209" s="1048"/>
      <c r="F209" s="104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7"/>
      <c r="B210" s="1048"/>
      <c r="C210" s="1048"/>
      <c r="D210" s="1048"/>
      <c r="E210" s="1048"/>
      <c r="F210" s="104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7"/>
      <c r="B211" s="1048"/>
      <c r="C211" s="1048"/>
      <c r="D211" s="1048"/>
      <c r="E211" s="1048"/>
      <c r="F211" s="104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7"/>
      <c r="B215" s="1048"/>
      <c r="C215" s="1048"/>
      <c r="D215" s="1048"/>
      <c r="E215" s="1048"/>
      <c r="F215" s="1049"/>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7"/>
      <c r="B216" s="1048"/>
      <c r="C216" s="1048"/>
      <c r="D216" s="1048"/>
      <c r="E216" s="1048"/>
      <c r="F216" s="1049"/>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7"/>
      <c r="B217" s="1048"/>
      <c r="C217" s="1048"/>
      <c r="D217" s="1048"/>
      <c r="E217" s="1048"/>
      <c r="F217" s="104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7"/>
      <c r="B218" s="1048"/>
      <c r="C218" s="1048"/>
      <c r="D218" s="1048"/>
      <c r="E218" s="1048"/>
      <c r="F218" s="104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7"/>
      <c r="B219" s="1048"/>
      <c r="C219" s="1048"/>
      <c r="D219" s="1048"/>
      <c r="E219" s="1048"/>
      <c r="F219" s="104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7"/>
      <c r="B220" s="1048"/>
      <c r="C220" s="1048"/>
      <c r="D220" s="1048"/>
      <c r="E220" s="1048"/>
      <c r="F220" s="104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7"/>
      <c r="B221" s="1048"/>
      <c r="C221" s="1048"/>
      <c r="D221" s="1048"/>
      <c r="E221" s="1048"/>
      <c r="F221" s="104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7"/>
      <c r="B222" s="1048"/>
      <c r="C222" s="1048"/>
      <c r="D222" s="1048"/>
      <c r="E222" s="1048"/>
      <c r="F222" s="104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7"/>
      <c r="B223" s="1048"/>
      <c r="C223" s="1048"/>
      <c r="D223" s="1048"/>
      <c r="E223" s="1048"/>
      <c r="F223" s="104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7"/>
      <c r="B224" s="1048"/>
      <c r="C224" s="1048"/>
      <c r="D224" s="1048"/>
      <c r="E224" s="1048"/>
      <c r="F224" s="104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7"/>
      <c r="B225" s="1048"/>
      <c r="C225" s="1048"/>
      <c r="D225" s="1048"/>
      <c r="E225" s="1048"/>
      <c r="F225" s="104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7"/>
      <c r="B226" s="1048"/>
      <c r="C226" s="1048"/>
      <c r="D226" s="1048"/>
      <c r="E226" s="1048"/>
      <c r="F226" s="104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7"/>
      <c r="B228" s="1048"/>
      <c r="C228" s="1048"/>
      <c r="D228" s="1048"/>
      <c r="E228" s="1048"/>
      <c r="F228" s="1049"/>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7"/>
      <c r="B229" s="1048"/>
      <c r="C229" s="1048"/>
      <c r="D229" s="1048"/>
      <c r="E229" s="1048"/>
      <c r="F229" s="1049"/>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7"/>
      <c r="B230" s="1048"/>
      <c r="C230" s="1048"/>
      <c r="D230" s="1048"/>
      <c r="E230" s="1048"/>
      <c r="F230" s="104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7"/>
      <c r="B231" s="1048"/>
      <c r="C231" s="1048"/>
      <c r="D231" s="1048"/>
      <c r="E231" s="1048"/>
      <c r="F231" s="104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7"/>
      <c r="B232" s="1048"/>
      <c r="C232" s="1048"/>
      <c r="D232" s="1048"/>
      <c r="E232" s="1048"/>
      <c r="F232" s="104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7"/>
      <c r="B233" s="1048"/>
      <c r="C233" s="1048"/>
      <c r="D233" s="1048"/>
      <c r="E233" s="1048"/>
      <c r="F233" s="104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7"/>
      <c r="B234" s="1048"/>
      <c r="C234" s="1048"/>
      <c r="D234" s="1048"/>
      <c r="E234" s="1048"/>
      <c r="F234" s="104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7"/>
      <c r="B235" s="1048"/>
      <c r="C235" s="1048"/>
      <c r="D235" s="1048"/>
      <c r="E235" s="1048"/>
      <c r="F235" s="104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7"/>
      <c r="B236" s="1048"/>
      <c r="C236" s="1048"/>
      <c r="D236" s="1048"/>
      <c r="E236" s="1048"/>
      <c r="F236" s="104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7"/>
      <c r="B237" s="1048"/>
      <c r="C237" s="1048"/>
      <c r="D237" s="1048"/>
      <c r="E237" s="1048"/>
      <c r="F237" s="104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7"/>
      <c r="B238" s="1048"/>
      <c r="C238" s="1048"/>
      <c r="D238" s="1048"/>
      <c r="E238" s="1048"/>
      <c r="F238" s="104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7"/>
      <c r="B239" s="1048"/>
      <c r="C239" s="1048"/>
      <c r="D239" s="1048"/>
      <c r="E239" s="1048"/>
      <c r="F239" s="104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7"/>
      <c r="B241" s="1048"/>
      <c r="C241" s="1048"/>
      <c r="D241" s="1048"/>
      <c r="E241" s="1048"/>
      <c r="F241" s="1049"/>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7"/>
      <c r="B242" s="1048"/>
      <c r="C242" s="1048"/>
      <c r="D242" s="1048"/>
      <c r="E242" s="1048"/>
      <c r="F242" s="1049"/>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7"/>
      <c r="B243" s="1048"/>
      <c r="C243" s="1048"/>
      <c r="D243" s="1048"/>
      <c r="E243" s="1048"/>
      <c r="F243" s="104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7"/>
      <c r="B244" s="1048"/>
      <c r="C244" s="1048"/>
      <c r="D244" s="1048"/>
      <c r="E244" s="1048"/>
      <c r="F244" s="104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7"/>
      <c r="B245" s="1048"/>
      <c r="C245" s="1048"/>
      <c r="D245" s="1048"/>
      <c r="E245" s="1048"/>
      <c r="F245" s="104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7"/>
      <c r="B246" s="1048"/>
      <c r="C246" s="1048"/>
      <c r="D246" s="1048"/>
      <c r="E246" s="1048"/>
      <c r="F246" s="104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7"/>
      <c r="B247" s="1048"/>
      <c r="C247" s="1048"/>
      <c r="D247" s="1048"/>
      <c r="E247" s="1048"/>
      <c r="F247" s="104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7"/>
      <c r="B248" s="1048"/>
      <c r="C248" s="1048"/>
      <c r="D248" s="1048"/>
      <c r="E248" s="1048"/>
      <c r="F248" s="104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7"/>
      <c r="B249" s="1048"/>
      <c r="C249" s="1048"/>
      <c r="D249" s="1048"/>
      <c r="E249" s="1048"/>
      <c r="F249" s="104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7"/>
      <c r="B250" s="1048"/>
      <c r="C250" s="1048"/>
      <c r="D250" s="1048"/>
      <c r="E250" s="1048"/>
      <c r="F250" s="104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7"/>
      <c r="B251" s="1048"/>
      <c r="C251" s="1048"/>
      <c r="D251" s="1048"/>
      <c r="E251" s="1048"/>
      <c r="F251" s="104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7"/>
      <c r="B252" s="1048"/>
      <c r="C252" s="1048"/>
      <c r="D252" s="1048"/>
      <c r="E252" s="1048"/>
      <c r="F252" s="104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7"/>
      <c r="B254" s="1048"/>
      <c r="C254" s="1048"/>
      <c r="D254" s="1048"/>
      <c r="E254" s="1048"/>
      <c r="F254" s="1049"/>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7"/>
      <c r="B255" s="1048"/>
      <c r="C255" s="1048"/>
      <c r="D255" s="1048"/>
      <c r="E255" s="1048"/>
      <c r="F255" s="1049"/>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7"/>
      <c r="B256" s="1048"/>
      <c r="C256" s="1048"/>
      <c r="D256" s="1048"/>
      <c r="E256" s="1048"/>
      <c r="F256" s="104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7"/>
      <c r="B257" s="1048"/>
      <c r="C257" s="1048"/>
      <c r="D257" s="1048"/>
      <c r="E257" s="1048"/>
      <c r="F257" s="104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7"/>
      <c r="B258" s="1048"/>
      <c r="C258" s="1048"/>
      <c r="D258" s="1048"/>
      <c r="E258" s="1048"/>
      <c r="F258" s="104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7"/>
      <c r="B259" s="1048"/>
      <c r="C259" s="1048"/>
      <c r="D259" s="1048"/>
      <c r="E259" s="1048"/>
      <c r="F259" s="104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7"/>
      <c r="B260" s="1048"/>
      <c r="C260" s="1048"/>
      <c r="D260" s="1048"/>
      <c r="E260" s="1048"/>
      <c r="F260" s="104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7"/>
      <c r="B261" s="1048"/>
      <c r="C261" s="1048"/>
      <c r="D261" s="1048"/>
      <c r="E261" s="1048"/>
      <c r="F261" s="104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7"/>
      <c r="B262" s="1048"/>
      <c r="C262" s="1048"/>
      <c r="D262" s="1048"/>
      <c r="E262" s="1048"/>
      <c r="F262" s="104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7"/>
      <c r="B263" s="1048"/>
      <c r="C263" s="1048"/>
      <c r="D263" s="1048"/>
      <c r="E263" s="1048"/>
      <c r="F263" s="104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7"/>
      <c r="B264" s="1048"/>
      <c r="C264" s="1048"/>
      <c r="D264" s="1048"/>
      <c r="E264" s="1048"/>
      <c r="F264" s="104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738" sqref="C738:X738"/>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506</v>
      </c>
      <c r="Z3" s="342"/>
      <c r="AA3" s="342"/>
      <c r="AB3" s="342"/>
      <c r="AC3" s="251" t="s">
        <v>488</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7">
        <v>1</v>
      </c>
      <c r="B4" s="106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7">
        <v>2</v>
      </c>
      <c r="B5" s="106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7">
        <v>3</v>
      </c>
      <c r="B6" s="106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7">
        <v>4</v>
      </c>
      <c r="B7" s="106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7">
        <v>5</v>
      </c>
      <c r="B8" s="106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7">
        <v>6</v>
      </c>
      <c r="B9" s="106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7">
        <v>7</v>
      </c>
      <c r="B10" s="106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7">
        <v>8</v>
      </c>
      <c r="B11" s="106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7">
        <v>9</v>
      </c>
      <c r="B12" s="106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7">
        <v>10</v>
      </c>
      <c r="B13" s="106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7">
        <v>11</v>
      </c>
      <c r="B14" s="106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7">
        <v>12</v>
      </c>
      <c r="B15" s="106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7">
        <v>13</v>
      </c>
      <c r="B16" s="106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7">
        <v>14</v>
      </c>
      <c r="B17" s="106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7">
        <v>15</v>
      </c>
      <c r="B18" s="106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7">
        <v>16</v>
      </c>
      <c r="B19" s="106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7">
        <v>17</v>
      </c>
      <c r="B20" s="106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7">
        <v>18</v>
      </c>
      <c r="B21" s="106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7">
        <v>19</v>
      </c>
      <c r="B22" s="106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7">
        <v>20</v>
      </c>
      <c r="B23" s="106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7">
        <v>21</v>
      </c>
      <c r="B24" s="106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7">
        <v>22</v>
      </c>
      <c r="B25" s="106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7">
        <v>23</v>
      </c>
      <c r="B26" s="106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7">
        <v>24</v>
      </c>
      <c r="B27" s="106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7">
        <v>25</v>
      </c>
      <c r="B28" s="106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7">
        <v>26</v>
      </c>
      <c r="B29" s="106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7">
        <v>27</v>
      </c>
      <c r="B30" s="106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7">
        <v>28</v>
      </c>
      <c r="B31" s="106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7">
        <v>29</v>
      </c>
      <c r="B32" s="106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7">
        <v>30</v>
      </c>
      <c r="B33" s="106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506</v>
      </c>
      <c r="Z36" s="342"/>
      <c r="AA36" s="342"/>
      <c r="AB36" s="342"/>
      <c r="AC36" s="251" t="s">
        <v>488</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7">
        <v>1</v>
      </c>
      <c r="B37" s="106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7">
        <v>2</v>
      </c>
      <c r="B38" s="106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7">
        <v>3</v>
      </c>
      <c r="B39" s="106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7">
        <v>4</v>
      </c>
      <c r="B40" s="106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7">
        <v>5</v>
      </c>
      <c r="B41" s="106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7">
        <v>6</v>
      </c>
      <c r="B42" s="106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7">
        <v>7</v>
      </c>
      <c r="B43" s="106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7">
        <v>8</v>
      </c>
      <c r="B44" s="106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7">
        <v>9</v>
      </c>
      <c r="B45" s="106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7">
        <v>10</v>
      </c>
      <c r="B46" s="106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7">
        <v>11</v>
      </c>
      <c r="B47" s="106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7">
        <v>12</v>
      </c>
      <c r="B48" s="106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7">
        <v>13</v>
      </c>
      <c r="B49" s="106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7">
        <v>14</v>
      </c>
      <c r="B50" s="106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7">
        <v>15</v>
      </c>
      <c r="B51" s="106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7">
        <v>16</v>
      </c>
      <c r="B52" s="106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7">
        <v>17</v>
      </c>
      <c r="B53" s="106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7">
        <v>18</v>
      </c>
      <c r="B54" s="106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7">
        <v>19</v>
      </c>
      <c r="B55" s="106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7">
        <v>20</v>
      </c>
      <c r="B56" s="106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7">
        <v>21</v>
      </c>
      <c r="B57" s="106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7">
        <v>22</v>
      </c>
      <c r="B58" s="106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7">
        <v>23</v>
      </c>
      <c r="B59" s="106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7">
        <v>24</v>
      </c>
      <c r="B60" s="106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7">
        <v>25</v>
      </c>
      <c r="B61" s="106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7">
        <v>26</v>
      </c>
      <c r="B62" s="106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7">
        <v>27</v>
      </c>
      <c r="B63" s="106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7">
        <v>28</v>
      </c>
      <c r="B64" s="106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7">
        <v>29</v>
      </c>
      <c r="B65" s="106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7">
        <v>30</v>
      </c>
      <c r="B66" s="106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506</v>
      </c>
      <c r="Z69" s="342"/>
      <c r="AA69" s="342"/>
      <c r="AB69" s="342"/>
      <c r="AC69" s="251" t="s">
        <v>488</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7">
        <v>1</v>
      </c>
      <c r="B70" s="106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7">
        <v>2</v>
      </c>
      <c r="B71" s="106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7">
        <v>3</v>
      </c>
      <c r="B72" s="106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7">
        <v>4</v>
      </c>
      <c r="B73" s="106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7">
        <v>5</v>
      </c>
      <c r="B74" s="106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7">
        <v>6</v>
      </c>
      <c r="B75" s="106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7">
        <v>7</v>
      </c>
      <c r="B76" s="106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7">
        <v>8</v>
      </c>
      <c r="B77" s="106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7">
        <v>9</v>
      </c>
      <c r="B78" s="106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7">
        <v>10</v>
      </c>
      <c r="B79" s="106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7">
        <v>11</v>
      </c>
      <c r="B80" s="106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7">
        <v>12</v>
      </c>
      <c r="B81" s="106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7">
        <v>13</v>
      </c>
      <c r="B82" s="106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7">
        <v>14</v>
      </c>
      <c r="B83" s="106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7">
        <v>15</v>
      </c>
      <c r="B84" s="106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7">
        <v>16</v>
      </c>
      <c r="B85" s="106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7">
        <v>17</v>
      </c>
      <c r="B86" s="106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7">
        <v>18</v>
      </c>
      <c r="B87" s="106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7">
        <v>19</v>
      </c>
      <c r="B88" s="106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7">
        <v>20</v>
      </c>
      <c r="B89" s="106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7">
        <v>21</v>
      </c>
      <c r="B90" s="106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7">
        <v>22</v>
      </c>
      <c r="B91" s="106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7">
        <v>23</v>
      </c>
      <c r="B92" s="106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7">
        <v>24</v>
      </c>
      <c r="B93" s="106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7">
        <v>25</v>
      </c>
      <c r="B94" s="106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7">
        <v>26</v>
      </c>
      <c r="B95" s="106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7">
        <v>27</v>
      </c>
      <c r="B96" s="106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7">
        <v>28</v>
      </c>
      <c r="B97" s="106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7">
        <v>29</v>
      </c>
      <c r="B98" s="106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7">
        <v>30</v>
      </c>
      <c r="B99" s="106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506</v>
      </c>
      <c r="Z102" s="342"/>
      <c r="AA102" s="342"/>
      <c r="AB102" s="342"/>
      <c r="AC102" s="251" t="s">
        <v>488</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7">
        <v>1</v>
      </c>
      <c r="B103" s="106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7">
        <v>2</v>
      </c>
      <c r="B104" s="106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7">
        <v>3</v>
      </c>
      <c r="B105" s="106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7">
        <v>4</v>
      </c>
      <c r="B106" s="106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7">
        <v>5</v>
      </c>
      <c r="B107" s="106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7">
        <v>6</v>
      </c>
      <c r="B108" s="106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7">
        <v>7</v>
      </c>
      <c r="B109" s="106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7">
        <v>8</v>
      </c>
      <c r="B110" s="106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7">
        <v>9</v>
      </c>
      <c r="B111" s="106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7">
        <v>10</v>
      </c>
      <c r="B112" s="106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7">
        <v>11</v>
      </c>
      <c r="B113" s="106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7">
        <v>12</v>
      </c>
      <c r="B114" s="106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7">
        <v>13</v>
      </c>
      <c r="B115" s="106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7">
        <v>14</v>
      </c>
      <c r="B116" s="106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7">
        <v>15</v>
      </c>
      <c r="B117" s="106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7">
        <v>16</v>
      </c>
      <c r="B118" s="106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7">
        <v>17</v>
      </c>
      <c r="B119" s="106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7">
        <v>18</v>
      </c>
      <c r="B120" s="106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7">
        <v>19</v>
      </c>
      <c r="B121" s="106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7">
        <v>20</v>
      </c>
      <c r="B122" s="106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7">
        <v>21</v>
      </c>
      <c r="B123" s="106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7">
        <v>22</v>
      </c>
      <c r="B124" s="106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7">
        <v>23</v>
      </c>
      <c r="B125" s="106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7">
        <v>24</v>
      </c>
      <c r="B126" s="106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7">
        <v>25</v>
      </c>
      <c r="B127" s="106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7">
        <v>26</v>
      </c>
      <c r="B128" s="106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7">
        <v>27</v>
      </c>
      <c r="B129" s="106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7">
        <v>28</v>
      </c>
      <c r="B130" s="106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7">
        <v>29</v>
      </c>
      <c r="B131" s="106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7">
        <v>30</v>
      </c>
      <c r="B132" s="106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506</v>
      </c>
      <c r="Z135" s="342"/>
      <c r="AA135" s="342"/>
      <c r="AB135" s="342"/>
      <c r="AC135" s="251" t="s">
        <v>488</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7">
        <v>1</v>
      </c>
      <c r="B136" s="106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7">
        <v>2</v>
      </c>
      <c r="B137" s="106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7">
        <v>3</v>
      </c>
      <c r="B138" s="106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7">
        <v>4</v>
      </c>
      <c r="B139" s="106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7">
        <v>5</v>
      </c>
      <c r="B140" s="106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7">
        <v>6</v>
      </c>
      <c r="B141" s="106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7">
        <v>7</v>
      </c>
      <c r="B142" s="106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7">
        <v>8</v>
      </c>
      <c r="B143" s="106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7">
        <v>9</v>
      </c>
      <c r="B144" s="106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7">
        <v>10</v>
      </c>
      <c r="B145" s="106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7">
        <v>11</v>
      </c>
      <c r="B146" s="106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7">
        <v>12</v>
      </c>
      <c r="B147" s="106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7">
        <v>13</v>
      </c>
      <c r="B148" s="106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7">
        <v>14</v>
      </c>
      <c r="B149" s="106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7">
        <v>15</v>
      </c>
      <c r="B150" s="106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7">
        <v>16</v>
      </c>
      <c r="B151" s="106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7">
        <v>17</v>
      </c>
      <c r="B152" s="106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7">
        <v>18</v>
      </c>
      <c r="B153" s="106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7">
        <v>19</v>
      </c>
      <c r="B154" s="106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7">
        <v>20</v>
      </c>
      <c r="B155" s="106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7">
        <v>21</v>
      </c>
      <c r="B156" s="106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7">
        <v>22</v>
      </c>
      <c r="B157" s="106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7">
        <v>23</v>
      </c>
      <c r="B158" s="106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7">
        <v>24</v>
      </c>
      <c r="B159" s="106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7">
        <v>25</v>
      </c>
      <c r="B160" s="106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7">
        <v>26</v>
      </c>
      <c r="B161" s="106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7">
        <v>27</v>
      </c>
      <c r="B162" s="106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7">
        <v>28</v>
      </c>
      <c r="B163" s="106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7">
        <v>29</v>
      </c>
      <c r="B164" s="106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7">
        <v>30</v>
      </c>
      <c r="B165" s="106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506</v>
      </c>
      <c r="Z168" s="342"/>
      <c r="AA168" s="342"/>
      <c r="AB168" s="342"/>
      <c r="AC168" s="251" t="s">
        <v>488</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7">
        <v>1</v>
      </c>
      <c r="B169" s="106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7">
        <v>2</v>
      </c>
      <c r="B170" s="106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7">
        <v>3</v>
      </c>
      <c r="B171" s="106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7">
        <v>4</v>
      </c>
      <c r="B172" s="106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7">
        <v>5</v>
      </c>
      <c r="B173" s="106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7">
        <v>6</v>
      </c>
      <c r="B174" s="106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7">
        <v>7</v>
      </c>
      <c r="B175" s="106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7">
        <v>8</v>
      </c>
      <c r="B176" s="106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7">
        <v>9</v>
      </c>
      <c r="B177" s="106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7">
        <v>10</v>
      </c>
      <c r="B178" s="106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7">
        <v>11</v>
      </c>
      <c r="B179" s="106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7">
        <v>12</v>
      </c>
      <c r="B180" s="106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7">
        <v>13</v>
      </c>
      <c r="B181" s="106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7">
        <v>14</v>
      </c>
      <c r="B182" s="106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7">
        <v>15</v>
      </c>
      <c r="B183" s="106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7">
        <v>16</v>
      </c>
      <c r="B184" s="106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7">
        <v>17</v>
      </c>
      <c r="B185" s="106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7">
        <v>18</v>
      </c>
      <c r="B186" s="106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7">
        <v>19</v>
      </c>
      <c r="B187" s="106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7">
        <v>20</v>
      </c>
      <c r="B188" s="106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7">
        <v>21</v>
      </c>
      <c r="B189" s="106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7">
        <v>22</v>
      </c>
      <c r="B190" s="106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7">
        <v>23</v>
      </c>
      <c r="B191" s="106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7">
        <v>24</v>
      </c>
      <c r="B192" s="106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7">
        <v>25</v>
      </c>
      <c r="B193" s="106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7">
        <v>26</v>
      </c>
      <c r="B194" s="106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7">
        <v>27</v>
      </c>
      <c r="B195" s="106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7">
        <v>28</v>
      </c>
      <c r="B196" s="106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7">
        <v>29</v>
      </c>
      <c r="B197" s="106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7">
        <v>30</v>
      </c>
      <c r="B198" s="106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506</v>
      </c>
      <c r="Z201" s="342"/>
      <c r="AA201" s="342"/>
      <c r="AB201" s="342"/>
      <c r="AC201" s="251" t="s">
        <v>488</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7">
        <v>1</v>
      </c>
      <c r="B202" s="106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7">
        <v>2</v>
      </c>
      <c r="B203" s="106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7">
        <v>3</v>
      </c>
      <c r="B204" s="106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7">
        <v>4</v>
      </c>
      <c r="B205" s="106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7">
        <v>5</v>
      </c>
      <c r="B206" s="106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7">
        <v>6</v>
      </c>
      <c r="B207" s="106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7">
        <v>7</v>
      </c>
      <c r="B208" s="106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7">
        <v>8</v>
      </c>
      <c r="B209" s="106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7">
        <v>9</v>
      </c>
      <c r="B210" s="106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7">
        <v>10</v>
      </c>
      <c r="B211" s="106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7">
        <v>11</v>
      </c>
      <c r="B212" s="106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7">
        <v>12</v>
      </c>
      <c r="B213" s="106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7">
        <v>13</v>
      </c>
      <c r="B214" s="106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7">
        <v>14</v>
      </c>
      <c r="B215" s="106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7">
        <v>15</v>
      </c>
      <c r="B216" s="106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7">
        <v>16</v>
      </c>
      <c r="B217" s="106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7">
        <v>17</v>
      </c>
      <c r="B218" s="106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7">
        <v>18</v>
      </c>
      <c r="B219" s="106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7">
        <v>19</v>
      </c>
      <c r="B220" s="106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7">
        <v>20</v>
      </c>
      <c r="B221" s="106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7">
        <v>21</v>
      </c>
      <c r="B222" s="106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7">
        <v>22</v>
      </c>
      <c r="B223" s="106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7">
        <v>23</v>
      </c>
      <c r="B224" s="106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7">
        <v>24</v>
      </c>
      <c r="B225" s="106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7">
        <v>25</v>
      </c>
      <c r="B226" s="106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7">
        <v>26</v>
      </c>
      <c r="B227" s="106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7">
        <v>27</v>
      </c>
      <c r="B228" s="106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7">
        <v>28</v>
      </c>
      <c r="B229" s="106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7">
        <v>29</v>
      </c>
      <c r="B230" s="106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7">
        <v>30</v>
      </c>
      <c r="B231" s="106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506</v>
      </c>
      <c r="Z234" s="342"/>
      <c r="AA234" s="342"/>
      <c r="AB234" s="342"/>
      <c r="AC234" s="251" t="s">
        <v>488</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7">
        <v>1</v>
      </c>
      <c r="B235" s="106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7">
        <v>2</v>
      </c>
      <c r="B236" s="106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7">
        <v>3</v>
      </c>
      <c r="B237" s="106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7">
        <v>4</v>
      </c>
      <c r="B238" s="106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7">
        <v>5</v>
      </c>
      <c r="B239" s="106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7">
        <v>6</v>
      </c>
      <c r="B240" s="106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7">
        <v>7</v>
      </c>
      <c r="B241" s="106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7">
        <v>8</v>
      </c>
      <c r="B242" s="106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7">
        <v>9</v>
      </c>
      <c r="B243" s="106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7">
        <v>10</v>
      </c>
      <c r="B244" s="106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7">
        <v>11</v>
      </c>
      <c r="B245" s="106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7">
        <v>12</v>
      </c>
      <c r="B246" s="106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7">
        <v>13</v>
      </c>
      <c r="B247" s="106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7">
        <v>14</v>
      </c>
      <c r="B248" s="106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7">
        <v>15</v>
      </c>
      <c r="B249" s="106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7">
        <v>16</v>
      </c>
      <c r="B250" s="106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7">
        <v>17</v>
      </c>
      <c r="B251" s="106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7">
        <v>18</v>
      </c>
      <c r="B252" s="106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7">
        <v>19</v>
      </c>
      <c r="B253" s="106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7">
        <v>20</v>
      </c>
      <c r="B254" s="106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7">
        <v>21</v>
      </c>
      <c r="B255" s="106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7">
        <v>22</v>
      </c>
      <c r="B256" s="106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7">
        <v>23</v>
      </c>
      <c r="B257" s="106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7">
        <v>24</v>
      </c>
      <c r="B258" s="106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7">
        <v>25</v>
      </c>
      <c r="B259" s="106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7">
        <v>26</v>
      </c>
      <c r="B260" s="106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7">
        <v>27</v>
      </c>
      <c r="B261" s="106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7">
        <v>28</v>
      </c>
      <c r="B262" s="106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7">
        <v>29</v>
      </c>
      <c r="B263" s="106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7">
        <v>30</v>
      </c>
      <c r="B264" s="106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506</v>
      </c>
      <c r="Z267" s="342"/>
      <c r="AA267" s="342"/>
      <c r="AB267" s="342"/>
      <c r="AC267" s="251" t="s">
        <v>488</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7">
        <v>1</v>
      </c>
      <c r="B268" s="106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7">
        <v>2</v>
      </c>
      <c r="B269" s="106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7">
        <v>3</v>
      </c>
      <c r="B270" s="106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7">
        <v>4</v>
      </c>
      <c r="B271" s="106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7">
        <v>5</v>
      </c>
      <c r="B272" s="106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7">
        <v>6</v>
      </c>
      <c r="B273" s="106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7">
        <v>7</v>
      </c>
      <c r="B274" s="106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7">
        <v>8</v>
      </c>
      <c r="B275" s="106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7">
        <v>9</v>
      </c>
      <c r="B276" s="106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7">
        <v>10</v>
      </c>
      <c r="B277" s="106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7">
        <v>11</v>
      </c>
      <c r="B278" s="106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7">
        <v>12</v>
      </c>
      <c r="B279" s="106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7">
        <v>13</v>
      </c>
      <c r="B280" s="106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7">
        <v>14</v>
      </c>
      <c r="B281" s="106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7">
        <v>15</v>
      </c>
      <c r="B282" s="106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7">
        <v>16</v>
      </c>
      <c r="B283" s="106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7">
        <v>17</v>
      </c>
      <c r="B284" s="106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7">
        <v>18</v>
      </c>
      <c r="B285" s="106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7">
        <v>19</v>
      </c>
      <c r="B286" s="106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7">
        <v>20</v>
      </c>
      <c r="B287" s="106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7">
        <v>21</v>
      </c>
      <c r="B288" s="106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7">
        <v>22</v>
      </c>
      <c r="B289" s="106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7">
        <v>23</v>
      </c>
      <c r="B290" s="106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7">
        <v>24</v>
      </c>
      <c r="B291" s="106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7">
        <v>25</v>
      </c>
      <c r="B292" s="106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7">
        <v>26</v>
      </c>
      <c r="B293" s="106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7">
        <v>27</v>
      </c>
      <c r="B294" s="106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7">
        <v>28</v>
      </c>
      <c r="B295" s="106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7">
        <v>29</v>
      </c>
      <c r="B296" s="106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7">
        <v>30</v>
      </c>
      <c r="B297" s="106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506</v>
      </c>
      <c r="Z300" s="342"/>
      <c r="AA300" s="342"/>
      <c r="AB300" s="342"/>
      <c r="AC300" s="251" t="s">
        <v>488</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7">
        <v>1</v>
      </c>
      <c r="B301" s="106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7">
        <v>2</v>
      </c>
      <c r="B302" s="106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7">
        <v>3</v>
      </c>
      <c r="B303" s="106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7">
        <v>4</v>
      </c>
      <c r="B304" s="106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7">
        <v>5</v>
      </c>
      <c r="B305" s="106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7">
        <v>6</v>
      </c>
      <c r="B306" s="106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7">
        <v>7</v>
      </c>
      <c r="B307" s="106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7">
        <v>8</v>
      </c>
      <c r="B308" s="106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7">
        <v>9</v>
      </c>
      <c r="B309" s="106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7">
        <v>10</v>
      </c>
      <c r="B310" s="106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7">
        <v>11</v>
      </c>
      <c r="B311" s="106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7">
        <v>12</v>
      </c>
      <c r="B312" s="106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7">
        <v>13</v>
      </c>
      <c r="B313" s="106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7">
        <v>14</v>
      </c>
      <c r="B314" s="106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7">
        <v>15</v>
      </c>
      <c r="B315" s="106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7">
        <v>16</v>
      </c>
      <c r="B316" s="106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7">
        <v>17</v>
      </c>
      <c r="B317" s="106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7">
        <v>18</v>
      </c>
      <c r="B318" s="106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7">
        <v>19</v>
      </c>
      <c r="B319" s="106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7">
        <v>20</v>
      </c>
      <c r="B320" s="106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7">
        <v>21</v>
      </c>
      <c r="B321" s="106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7">
        <v>22</v>
      </c>
      <c r="B322" s="106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7">
        <v>23</v>
      </c>
      <c r="B323" s="106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7">
        <v>24</v>
      </c>
      <c r="B324" s="106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7">
        <v>25</v>
      </c>
      <c r="B325" s="106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7">
        <v>26</v>
      </c>
      <c r="B326" s="106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7">
        <v>27</v>
      </c>
      <c r="B327" s="106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7">
        <v>28</v>
      </c>
      <c r="B328" s="106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7">
        <v>29</v>
      </c>
      <c r="B329" s="106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7">
        <v>30</v>
      </c>
      <c r="B330" s="106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506</v>
      </c>
      <c r="Z333" s="342"/>
      <c r="AA333" s="342"/>
      <c r="AB333" s="342"/>
      <c r="AC333" s="251" t="s">
        <v>488</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7">
        <v>1</v>
      </c>
      <c r="B334" s="106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7">
        <v>2</v>
      </c>
      <c r="B335" s="106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7">
        <v>3</v>
      </c>
      <c r="B336" s="106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7">
        <v>4</v>
      </c>
      <c r="B337" s="106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7">
        <v>5</v>
      </c>
      <c r="B338" s="106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7">
        <v>6</v>
      </c>
      <c r="B339" s="106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7">
        <v>7</v>
      </c>
      <c r="B340" s="106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7">
        <v>8</v>
      </c>
      <c r="B341" s="106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7">
        <v>9</v>
      </c>
      <c r="B342" s="106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7">
        <v>10</v>
      </c>
      <c r="B343" s="106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7">
        <v>11</v>
      </c>
      <c r="B344" s="106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7">
        <v>12</v>
      </c>
      <c r="B345" s="106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7">
        <v>13</v>
      </c>
      <c r="B346" s="106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7">
        <v>14</v>
      </c>
      <c r="B347" s="106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7">
        <v>15</v>
      </c>
      <c r="B348" s="106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7">
        <v>16</v>
      </c>
      <c r="B349" s="106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7">
        <v>17</v>
      </c>
      <c r="B350" s="106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7">
        <v>18</v>
      </c>
      <c r="B351" s="106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7">
        <v>19</v>
      </c>
      <c r="B352" s="106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7">
        <v>20</v>
      </c>
      <c r="B353" s="106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7">
        <v>21</v>
      </c>
      <c r="B354" s="106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7">
        <v>22</v>
      </c>
      <c r="B355" s="106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7">
        <v>23</v>
      </c>
      <c r="B356" s="106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7">
        <v>24</v>
      </c>
      <c r="B357" s="106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7">
        <v>25</v>
      </c>
      <c r="B358" s="106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7">
        <v>26</v>
      </c>
      <c r="B359" s="106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7">
        <v>27</v>
      </c>
      <c r="B360" s="106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7">
        <v>28</v>
      </c>
      <c r="B361" s="106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7">
        <v>29</v>
      </c>
      <c r="B362" s="106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7">
        <v>30</v>
      </c>
      <c r="B363" s="106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506</v>
      </c>
      <c r="Z366" s="342"/>
      <c r="AA366" s="342"/>
      <c r="AB366" s="342"/>
      <c r="AC366" s="251" t="s">
        <v>488</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7">
        <v>1</v>
      </c>
      <c r="B367" s="106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7">
        <v>2</v>
      </c>
      <c r="B368" s="106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7">
        <v>3</v>
      </c>
      <c r="B369" s="106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7">
        <v>4</v>
      </c>
      <c r="B370" s="106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7">
        <v>5</v>
      </c>
      <c r="B371" s="106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7">
        <v>6</v>
      </c>
      <c r="B372" s="106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7">
        <v>7</v>
      </c>
      <c r="B373" s="106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7">
        <v>8</v>
      </c>
      <c r="B374" s="106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7">
        <v>9</v>
      </c>
      <c r="B375" s="106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7">
        <v>10</v>
      </c>
      <c r="B376" s="106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7">
        <v>11</v>
      </c>
      <c r="B377" s="106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7">
        <v>12</v>
      </c>
      <c r="B378" s="106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7">
        <v>13</v>
      </c>
      <c r="B379" s="106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7">
        <v>14</v>
      </c>
      <c r="B380" s="106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7">
        <v>15</v>
      </c>
      <c r="B381" s="106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7">
        <v>16</v>
      </c>
      <c r="B382" s="106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7">
        <v>17</v>
      </c>
      <c r="B383" s="106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7">
        <v>18</v>
      </c>
      <c r="B384" s="106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7">
        <v>19</v>
      </c>
      <c r="B385" s="106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7">
        <v>20</v>
      </c>
      <c r="B386" s="106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7">
        <v>21</v>
      </c>
      <c r="B387" s="106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7">
        <v>22</v>
      </c>
      <c r="B388" s="106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7">
        <v>23</v>
      </c>
      <c r="B389" s="106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7">
        <v>24</v>
      </c>
      <c r="B390" s="106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7">
        <v>25</v>
      </c>
      <c r="B391" s="106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7">
        <v>26</v>
      </c>
      <c r="B392" s="106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7">
        <v>27</v>
      </c>
      <c r="B393" s="106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7">
        <v>28</v>
      </c>
      <c r="B394" s="106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7">
        <v>29</v>
      </c>
      <c r="B395" s="106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7">
        <v>30</v>
      </c>
      <c r="B396" s="106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506</v>
      </c>
      <c r="Z399" s="342"/>
      <c r="AA399" s="342"/>
      <c r="AB399" s="342"/>
      <c r="AC399" s="251" t="s">
        <v>488</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7">
        <v>1</v>
      </c>
      <c r="B400" s="106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7">
        <v>2</v>
      </c>
      <c r="B401" s="106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7">
        <v>3</v>
      </c>
      <c r="B402" s="106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7">
        <v>4</v>
      </c>
      <c r="B403" s="106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7">
        <v>5</v>
      </c>
      <c r="B404" s="106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7">
        <v>6</v>
      </c>
      <c r="B405" s="106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7">
        <v>7</v>
      </c>
      <c r="B406" s="106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7">
        <v>8</v>
      </c>
      <c r="B407" s="106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7">
        <v>9</v>
      </c>
      <c r="B408" s="106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7">
        <v>10</v>
      </c>
      <c r="B409" s="106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7">
        <v>11</v>
      </c>
      <c r="B410" s="106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7">
        <v>12</v>
      </c>
      <c r="B411" s="106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7">
        <v>13</v>
      </c>
      <c r="B412" s="106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7">
        <v>14</v>
      </c>
      <c r="B413" s="106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7">
        <v>15</v>
      </c>
      <c r="B414" s="106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7">
        <v>16</v>
      </c>
      <c r="B415" s="106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7">
        <v>17</v>
      </c>
      <c r="B416" s="106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7">
        <v>18</v>
      </c>
      <c r="B417" s="106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7">
        <v>19</v>
      </c>
      <c r="B418" s="106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7">
        <v>20</v>
      </c>
      <c r="B419" s="106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7">
        <v>21</v>
      </c>
      <c r="B420" s="106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7">
        <v>22</v>
      </c>
      <c r="B421" s="106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7">
        <v>23</v>
      </c>
      <c r="B422" s="106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7">
        <v>24</v>
      </c>
      <c r="B423" s="106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7">
        <v>25</v>
      </c>
      <c r="B424" s="106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7">
        <v>26</v>
      </c>
      <c r="B425" s="106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7">
        <v>27</v>
      </c>
      <c r="B426" s="106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7">
        <v>28</v>
      </c>
      <c r="B427" s="106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7">
        <v>29</v>
      </c>
      <c r="B428" s="106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7">
        <v>30</v>
      </c>
      <c r="B429" s="106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506</v>
      </c>
      <c r="Z432" s="342"/>
      <c r="AA432" s="342"/>
      <c r="AB432" s="342"/>
      <c r="AC432" s="251" t="s">
        <v>488</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7">
        <v>1</v>
      </c>
      <c r="B433" s="106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7">
        <v>2</v>
      </c>
      <c r="B434" s="106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7">
        <v>3</v>
      </c>
      <c r="B435" s="106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7">
        <v>4</v>
      </c>
      <c r="B436" s="106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7">
        <v>5</v>
      </c>
      <c r="B437" s="106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7">
        <v>6</v>
      </c>
      <c r="B438" s="106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7">
        <v>7</v>
      </c>
      <c r="B439" s="106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7">
        <v>8</v>
      </c>
      <c r="B440" s="106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7">
        <v>9</v>
      </c>
      <c r="B441" s="106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7">
        <v>10</v>
      </c>
      <c r="B442" s="106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7">
        <v>11</v>
      </c>
      <c r="B443" s="106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7">
        <v>12</v>
      </c>
      <c r="B444" s="106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7">
        <v>13</v>
      </c>
      <c r="B445" s="106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7">
        <v>14</v>
      </c>
      <c r="B446" s="106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7">
        <v>15</v>
      </c>
      <c r="B447" s="106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7">
        <v>16</v>
      </c>
      <c r="B448" s="106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7">
        <v>17</v>
      </c>
      <c r="B449" s="106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7">
        <v>18</v>
      </c>
      <c r="B450" s="106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7">
        <v>19</v>
      </c>
      <c r="B451" s="106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7">
        <v>20</v>
      </c>
      <c r="B452" s="106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7">
        <v>21</v>
      </c>
      <c r="B453" s="106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7">
        <v>22</v>
      </c>
      <c r="B454" s="106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7">
        <v>23</v>
      </c>
      <c r="B455" s="106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7">
        <v>24</v>
      </c>
      <c r="B456" s="106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7">
        <v>25</v>
      </c>
      <c r="B457" s="106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7">
        <v>26</v>
      </c>
      <c r="B458" s="106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7">
        <v>27</v>
      </c>
      <c r="B459" s="106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7">
        <v>28</v>
      </c>
      <c r="B460" s="106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7">
        <v>29</v>
      </c>
      <c r="B461" s="106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7">
        <v>30</v>
      </c>
      <c r="B462" s="106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506</v>
      </c>
      <c r="Z465" s="342"/>
      <c r="AA465" s="342"/>
      <c r="AB465" s="342"/>
      <c r="AC465" s="251" t="s">
        <v>488</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7">
        <v>1</v>
      </c>
      <c r="B466" s="106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7">
        <v>2</v>
      </c>
      <c r="B467" s="106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7">
        <v>3</v>
      </c>
      <c r="B468" s="106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7">
        <v>4</v>
      </c>
      <c r="B469" s="106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7">
        <v>5</v>
      </c>
      <c r="B470" s="106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7">
        <v>6</v>
      </c>
      <c r="B471" s="106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7">
        <v>7</v>
      </c>
      <c r="B472" s="106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7">
        <v>8</v>
      </c>
      <c r="B473" s="106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7">
        <v>9</v>
      </c>
      <c r="B474" s="106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7">
        <v>10</v>
      </c>
      <c r="B475" s="106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7">
        <v>11</v>
      </c>
      <c r="B476" s="106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7">
        <v>12</v>
      </c>
      <c r="B477" s="106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7">
        <v>13</v>
      </c>
      <c r="B478" s="106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7">
        <v>14</v>
      </c>
      <c r="B479" s="106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7">
        <v>15</v>
      </c>
      <c r="B480" s="106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7">
        <v>16</v>
      </c>
      <c r="B481" s="106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7">
        <v>17</v>
      </c>
      <c r="B482" s="106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7">
        <v>18</v>
      </c>
      <c r="B483" s="106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7">
        <v>19</v>
      </c>
      <c r="B484" s="106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7">
        <v>20</v>
      </c>
      <c r="B485" s="106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7">
        <v>21</v>
      </c>
      <c r="B486" s="106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7">
        <v>22</v>
      </c>
      <c r="B487" s="106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7">
        <v>23</v>
      </c>
      <c r="B488" s="106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7">
        <v>24</v>
      </c>
      <c r="B489" s="106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7">
        <v>25</v>
      </c>
      <c r="B490" s="106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7">
        <v>26</v>
      </c>
      <c r="B491" s="106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7">
        <v>27</v>
      </c>
      <c r="B492" s="106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7">
        <v>28</v>
      </c>
      <c r="B493" s="106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7">
        <v>29</v>
      </c>
      <c r="B494" s="106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7">
        <v>30</v>
      </c>
      <c r="B495" s="106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506</v>
      </c>
      <c r="Z498" s="342"/>
      <c r="AA498" s="342"/>
      <c r="AB498" s="342"/>
      <c r="AC498" s="251" t="s">
        <v>488</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7">
        <v>1</v>
      </c>
      <c r="B499" s="106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7">
        <v>2</v>
      </c>
      <c r="B500" s="106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7">
        <v>3</v>
      </c>
      <c r="B501" s="106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7">
        <v>4</v>
      </c>
      <c r="B502" s="106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7">
        <v>5</v>
      </c>
      <c r="B503" s="106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7">
        <v>6</v>
      </c>
      <c r="B504" s="106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7">
        <v>7</v>
      </c>
      <c r="B505" s="106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7">
        <v>8</v>
      </c>
      <c r="B506" s="106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7">
        <v>9</v>
      </c>
      <c r="B507" s="106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7">
        <v>10</v>
      </c>
      <c r="B508" s="106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7">
        <v>11</v>
      </c>
      <c r="B509" s="106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7">
        <v>12</v>
      </c>
      <c r="B510" s="106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7">
        <v>13</v>
      </c>
      <c r="B511" s="106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7">
        <v>14</v>
      </c>
      <c r="B512" s="106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7">
        <v>15</v>
      </c>
      <c r="B513" s="106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7">
        <v>16</v>
      </c>
      <c r="B514" s="106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7">
        <v>17</v>
      </c>
      <c r="B515" s="106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7">
        <v>18</v>
      </c>
      <c r="B516" s="106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7">
        <v>19</v>
      </c>
      <c r="B517" s="106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7">
        <v>20</v>
      </c>
      <c r="B518" s="106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7">
        <v>21</v>
      </c>
      <c r="B519" s="106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7">
        <v>22</v>
      </c>
      <c r="B520" s="106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7">
        <v>23</v>
      </c>
      <c r="B521" s="106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7">
        <v>24</v>
      </c>
      <c r="B522" s="106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7">
        <v>25</v>
      </c>
      <c r="B523" s="106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7">
        <v>26</v>
      </c>
      <c r="B524" s="106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7">
        <v>27</v>
      </c>
      <c r="B525" s="106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7">
        <v>28</v>
      </c>
      <c r="B526" s="106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7">
        <v>29</v>
      </c>
      <c r="B527" s="106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7">
        <v>30</v>
      </c>
      <c r="B528" s="106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506</v>
      </c>
      <c r="Z531" s="342"/>
      <c r="AA531" s="342"/>
      <c r="AB531" s="342"/>
      <c r="AC531" s="251" t="s">
        <v>488</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7">
        <v>1</v>
      </c>
      <c r="B532" s="106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7">
        <v>2</v>
      </c>
      <c r="B533" s="106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7">
        <v>3</v>
      </c>
      <c r="B534" s="106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7">
        <v>4</v>
      </c>
      <c r="B535" s="106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7">
        <v>5</v>
      </c>
      <c r="B536" s="106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7">
        <v>6</v>
      </c>
      <c r="B537" s="106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7">
        <v>7</v>
      </c>
      <c r="B538" s="106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7">
        <v>8</v>
      </c>
      <c r="B539" s="106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7">
        <v>9</v>
      </c>
      <c r="B540" s="106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7">
        <v>10</v>
      </c>
      <c r="B541" s="106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7">
        <v>11</v>
      </c>
      <c r="B542" s="106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7">
        <v>12</v>
      </c>
      <c r="B543" s="106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7">
        <v>13</v>
      </c>
      <c r="B544" s="106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7">
        <v>14</v>
      </c>
      <c r="B545" s="106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7">
        <v>15</v>
      </c>
      <c r="B546" s="106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7">
        <v>16</v>
      </c>
      <c r="B547" s="106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7">
        <v>17</v>
      </c>
      <c r="B548" s="106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7">
        <v>18</v>
      </c>
      <c r="B549" s="106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7">
        <v>19</v>
      </c>
      <c r="B550" s="106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7">
        <v>20</v>
      </c>
      <c r="B551" s="106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7">
        <v>21</v>
      </c>
      <c r="B552" s="106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7">
        <v>22</v>
      </c>
      <c r="B553" s="106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7">
        <v>23</v>
      </c>
      <c r="B554" s="106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7">
        <v>24</v>
      </c>
      <c r="B555" s="106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7">
        <v>25</v>
      </c>
      <c r="B556" s="106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7">
        <v>26</v>
      </c>
      <c r="B557" s="106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7">
        <v>27</v>
      </c>
      <c r="B558" s="106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7">
        <v>28</v>
      </c>
      <c r="B559" s="106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7">
        <v>29</v>
      </c>
      <c r="B560" s="106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7">
        <v>30</v>
      </c>
      <c r="B561" s="106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506</v>
      </c>
      <c r="Z564" s="342"/>
      <c r="AA564" s="342"/>
      <c r="AB564" s="342"/>
      <c r="AC564" s="251" t="s">
        <v>488</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7">
        <v>1</v>
      </c>
      <c r="B565" s="106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7">
        <v>2</v>
      </c>
      <c r="B566" s="106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7">
        <v>3</v>
      </c>
      <c r="B567" s="106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7">
        <v>4</v>
      </c>
      <c r="B568" s="106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7">
        <v>5</v>
      </c>
      <c r="B569" s="106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7">
        <v>6</v>
      </c>
      <c r="B570" s="106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7">
        <v>7</v>
      </c>
      <c r="B571" s="106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7">
        <v>8</v>
      </c>
      <c r="B572" s="106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7">
        <v>9</v>
      </c>
      <c r="B573" s="106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7">
        <v>10</v>
      </c>
      <c r="B574" s="106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7">
        <v>11</v>
      </c>
      <c r="B575" s="106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7">
        <v>12</v>
      </c>
      <c r="B576" s="106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7">
        <v>13</v>
      </c>
      <c r="B577" s="106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7">
        <v>14</v>
      </c>
      <c r="B578" s="106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7">
        <v>15</v>
      </c>
      <c r="B579" s="106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7">
        <v>16</v>
      </c>
      <c r="B580" s="106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7">
        <v>17</v>
      </c>
      <c r="B581" s="106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7">
        <v>18</v>
      </c>
      <c r="B582" s="106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7">
        <v>19</v>
      </c>
      <c r="B583" s="106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7">
        <v>20</v>
      </c>
      <c r="B584" s="106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7">
        <v>21</v>
      </c>
      <c r="B585" s="106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7">
        <v>22</v>
      </c>
      <c r="B586" s="106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7">
        <v>23</v>
      </c>
      <c r="B587" s="106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7">
        <v>24</v>
      </c>
      <c r="B588" s="106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7">
        <v>25</v>
      </c>
      <c r="B589" s="106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7">
        <v>26</v>
      </c>
      <c r="B590" s="106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7">
        <v>27</v>
      </c>
      <c r="B591" s="106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7">
        <v>28</v>
      </c>
      <c r="B592" s="106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7">
        <v>29</v>
      </c>
      <c r="B593" s="106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7">
        <v>30</v>
      </c>
      <c r="B594" s="106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506</v>
      </c>
      <c r="Z597" s="342"/>
      <c r="AA597" s="342"/>
      <c r="AB597" s="342"/>
      <c r="AC597" s="251" t="s">
        <v>488</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7">
        <v>1</v>
      </c>
      <c r="B598" s="106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7">
        <v>2</v>
      </c>
      <c r="B599" s="106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7">
        <v>3</v>
      </c>
      <c r="B600" s="106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7">
        <v>4</v>
      </c>
      <c r="B601" s="106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7">
        <v>5</v>
      </c>
      <c r="B602" s="106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7">
        <v>6</v>
      </c>
      <c r="B603" s="106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7">
        <v>7</v>
      </c>
      <c r="B604" s="106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7">
        <v>8</v>
      </c>
      <c r="B605" s="106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7">
        <v>9</v>
      </c>
      <c r="B606" s="106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7">
        <v>10</v>
      </c>
      <c r="B607" s="106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7">
        <v>11</v>
      </c>
      <c r="B608" s="106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7">
        <v>12</v>
      </c>
      <c r="B609" s="106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7">
        <v>13</v>
      </c>
      <c r="B610" s="106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7">
        <v>14</v>
      </c>
      <c r="B611" s="106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7">
        <v>15</v>
      </c>
      <c r="B612" s="106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7">
        <v>16</v>
      </c>
      <c r="B613" s="106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7">
        <v>17</v>
      </c>
      <c r="B614" s="106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7">
        <v>18</v>
      </c>
      <c r="B615" s="106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7">
        <v>19</v>
      </c>
      <c r="B616" s="106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7">
        <v>20</v>
      </c>
      <c r="B617" s="106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7">
        <v>21</v>
      </c>
      <c r="B618" s="106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7">
        <v>22</v>
      </c>
      <c r="B619" s="106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7">
        <v>23</v>
      </c>
      <c r="B620" s="106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7">
        <v>24</v>
      </c>
      <c r="B621" s="106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7">
        <v>25</v>
      </c>
      <c r="B622" s="106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7">
        <v>26</v>
      </c>
      <c r="B623" s="106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7">
        <v>27</v>
      </c>
      <c r="B624" s="106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7">
        <v>28</v>
      </c>
      <c r="B625" s="106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7">
        <v>29</v>
      </c>
      <c r="B626" s="106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7">
        <v>30</v>
      </c>
      <c r="B627" s="106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506</v>
      </c>
      <c r="Z630" s="342"/>
      <c r="AA630" s="342"/>
      <c r="AB630" s="342"/>
      <c r="AC630" s="251" t="s">
        <v>488</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7">
        <v>1</v>
      </c>
      <c r="B631" s="106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7">
        <v>2</v>
      </c>
      <c r="B632" s="106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7">
        <v>3</v>
      </c>
      <c r="B633" s="106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7">
        <v>4</v>
      </c>
      <c r="B634" s="106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7">
        <v>5</v>
      </c>
      <c r="B635" s="106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7">
        <v>6</v>
      </c>
      <c r="B636" s="106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7">
        <v>7</v>
      </c>
      <c r="B637" s="106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7">
        <v>8</v>
      </c>
      <c r="B638" s="106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7">
        <v>9</v>
      </c>
      <c r="B639" s="106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7">
        <v>10</v>
      </c>
      <c r="B640" s="106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7">
        <v>11</v>
      </c>
      <c r="B641" s="106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7">
        <v>12</v>
      </c>
      <c r="B642" s="106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7">
        <v>13</v>
      </c>
      <c r="B643" s="106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7">
        <v>14</v>
      </c>
      <c r="B644" s="106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7">
        <v>15</v>
      </c>
      <c r="B645" s="106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7">
        <v>16</v>
      </c>
      <c r="B646" s="106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7">
        <v>17</v>
      </c>
      <c r="B647" s="106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7">
        <v>18</v>
      </c>
      <c r="B648" s="106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7">
        <v>19</v>
      </c>
      <c r="B649" s="106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7">
        <v>20</v>
      </c>
      <c r="B650" s="106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7">
        <v>21</v>
      </c>
      <c r="B651" s="106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7">
        <v>22</v>
      </c>
      <c r="B652" s="106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7">
        <v>23</v>
      </c>
      <c r="B653" s="106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7">
        <v>24</v>
      </c>
      <c r="B654" s="106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7">
        <v>25</v>
      </c>
      <c r="B655" s="106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7">
        <v>26</v>
      </c>
      <c r="B656" s="106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7">
        <v>27</v>
      </c>
      <c r="B657" s="106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7">
        <v>28</v>
      </c>
      <c r="B658" s="106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7">
        <v>29</v>
      </c>
      <c r="B659" s="106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7">
        <v>30</v>
      </c>
      <c r="B660" s="106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506</v>
      </c>
      <c r="Z663" s="342"/>
      <c r="AA663" s="342"/>
      <c r="AB663" s="342"/>
      <c r="AC663" s="251" t="s">
        <v>488</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7">
        <v>1</v>
      </c>
      <c r="B664" s="106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7">
        <v>2</v>
      </c>
      <c r="B665" s="106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7">
        <v>3</v>
      </c>
      <c r="B666" s="106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7">
        <v>4</v>
      </c>
      <c r="B667" s="106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7">
        <v>5</v>
      </c>
      <c r="B668" s="106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7">
        <v>6</v>
      </c>
      <c r="B669" s="106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7">
        <v>7</v>
      </c>
      <c r="B670" s="106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7">
        <v>8</v>
      </c>
      <c r="B671" s="106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7">
        <v>9</v>
      </c>
      <c r="B672" s="106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7">
        <v>10</v>
      </c>
      <c r="B673" s="106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7">
        <v>11</v>
      </c>
      <c r="B674" s="106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7">
        <v>12</v>
      </c>
      <c r="B675" s="106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7">
        <v>13</v>
      </c>
      <c r="B676" s="106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7">
        <v>14</v>
      </c>
      <c r="B677" s="106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7">
        <v>15</v>
      </c>
      <c r="B678" s="106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7">
        <v>16</v>
      </c>
      <c r="B679" s="106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7">
        <v>17</v>
      </c>
      <c r="B680" s="106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7">
        <v>18</v>
      </c>
      <c r="B681" s="106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7">
        <v>19</v>
      </c>
      <c r="B682" s="106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7">
        <v>20</v>
      </c>
      <c r="B683" s="106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7">
        <v>21</v>
      </c>
      <c r="B684" s="106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7">
        <v>22</v>
      </c>
      <c r="B685" s="106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7">
        <v>23</v>
      </c>
      <c r="B686" s="106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7">
        <v>24</v>
      </c>
      <c r="B687" s="106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7">
        <v>25</v>
      </c>
      <c r="B688" s="106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7">
        <v>26</v>
      </c>
      <c r="B689" s="106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7">
        <v>27</v>
      </c>
      <c r="B690" s="106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7">
        <v>28</v>
      </c>
      <c r="B691" s="106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7">
        <v>29</v>
      </c>
      <c r="B692" s="106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7">
        <v>30</v>
      </c>
      <c r="B693" s="106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506</v>
      </c>
      <c r="Z696" s="342"/>
      <c r="AA696" s="342"/>
      <c r="AB696" s="342"/>
      <c r="AC696" s="251" t="s">
        <v>488</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7">
        <v>1</v>
      </c>
      <c r="B697" s="106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7">
        <v>2</v>
      </c>
      <c r="B698" s="106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7">
        <v>3</v>
      </c>
      <c r="B699" s="106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7">
        <v>4</v>
      </c>
      <c r="B700" s="106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7">
        <v>5</v>
      </c>
      <c r="B701" s="106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7">
        <v>6</v>
      </c>
      <c r="B702" s="106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7">
        <v>7</v>
      </c>
      <c r="B703" s="106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7">
        <v>8</v>
      </c>
      <c r="B704" s="106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7">
        <v>9</v>
      </c>
      <c r="B705" s="106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7">
        <v>10</v>
      </c>
      <c r="B706" s="106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7">
        <v>11</v>
      </c>
      <c r="B707" s="106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7">
        <v>12</v>
      </c>
      <c r="B708" s="106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7">
        <v>13</v>
      </c>
      <c r="B709" s="106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7">
        <v>14</v>
      </c>
      <c r="B710" s="106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7">
        <v>15</v>
      </c>
      <c r="B711" s="106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7">
        <v>16</v>
      </c>
      <c r="B712" s="106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7">
        <v>17</v>
      </c>
      <c r="B713" s="106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7">
        <v>18</v>
      </c>
      <c r="B714" s="106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7">
        <v>19</v>
      </c>
      <c r="B715" s="106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7">
        <v>20</v>
      </c>
      <c r="B716" s="106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7">
        <v>21</v>
      </c>
      <c r="B717" s="106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7">
        <v>22</v>
      </c>
      <c r="B718" s="106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7">
        <v>23</v>
      </c>
      <c r="B719" s="106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7">
        <v>24</v>
      </c>
      <c r="B720" s="106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7">
        <v>25</v>
      </c>
      <c r="B721" s="106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7">
        <v>26</v>
      </c>
      <c r="B722" s="106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7">
        <v>27</v>
      </c>
      <c r="B723" s="106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7">
        <v>28</v>
      </c>
      <c r="B724" s="106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7">
        <v>29</v>
      </c>
      <c r="B725" s="106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7">
        <v>30</v>
      </c>
      <c r="B726" s="106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506</v>
      </c>
      <c r="Z729" s="342"/>
      <c r="AA729" s="342"/>
      <c r="AB729" s="342"/>
      <c r="AC729" s="251" t="s">
        <v>488</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7">
        <v>1</v>
      </c>
      <c r="B730" s="106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7">
        <v>2</v>
      </c>
      <c r="B731" s="106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7">
        <v>3</v>
      </c>
      <c r="B732" s="106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7">
        <v>4</v>
      </c>
      <c r="B733" s="106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7">
        <v>5</v>
      </c>
      <c r="B734" s="106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7">
        <v>6</v>
      </c>
      <c r="B735" s="106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7">
        <v>7</v>
      </c>
      <c r="B736" s="106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7">
        <v>8</v>
      </c>
      <c r="B737" s="106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7">
        <v>9</v>
      </c>
      <c r="B738" s="106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7">
        <v>10</v>
      </c>
      <c r="B739" s="106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7">
        <v>11</v>
      </c>
      <c r="B740" s="106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7">
        <v>12</v>
      </c>
      <c r="B741" s="106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7">
        <v>13</v>
      </c>
      <c r="B742" s="106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7">
        <v>14</v>
      </c>
      <c r="B743" s="106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7">
        <v>15</v>
      </c>
      <c r="B744" s="106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7">
        <v>16</v>
      </c>
      <c r="B745" s="106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7">
        <v>17</v>
      </c>
      <c r="B746" s="106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7">
        <v>18</v>
      </c>
      <c r="B747" s="106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7">
        <v>19</v>
      </c>
      <c r="B748" s="106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7">
        <v>20</v>
      </c>
      <c r="B749" s="106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7">
        <v>21</v>
      </c>
      <c r="B750" s="106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7">
        <v>22</v>
      </c>
      <c r="B751" s="106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7">
        <v>23</v>
      </c>
      <c r="B752" s="106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7">
        <v>24</v>
      </c>
      <c r="B753" s="106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7">
        <v>25</v>
      </c>
      <c r="B754" s="106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7">
        <v>26</v>
      </c>
      <c r="B755" s="106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7">
        <v>27</v>
      </c>
      <c r="B756" s="106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7">
        <v>28</v>
      </c>
      <c r="B757" s="106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7">
        <v>29</v>
      </c>
      <c r="B758" s="106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7">
        <v>30</v>
      </c>
      <c r="B759" s="106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506</v>
      </c>
      <c r="Z762" s="342"/>
      <c r="AA762" s="342"/>
      <c r="AB762" s="342"/>
      <c r="AC762" s="251" t="s">
        <v>488</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7">
        <v>1</v>
      </c>
      <c r="B763" s="106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7">
        <v>2</v>
      </c>
      <c r="B764" s="106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7">
        <v>3</v>
      </c>
      <c r="B765" s="106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7">
        <v>4</v>
      </c>
      <c r="B766" s="106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7">
        <v>5</v>
      </c>
      <c r="B767" s="106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7">
        <v>6</v>
      </c>
      <c r="B768" s="106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7">
        <v>7</v>
      </c>
      <c r="B769" s="106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7">
        <v>8</v>
      </c>
      <c r="B770" s="106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7">
        <v>9</v>
      </c>
      <c r="B771" s="106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7">
        <v>10</v>
      </c>
      <c r="B772" s="106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7">
        <v>11</v>
      </c>
      <c r="B773" s="106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7">
        <v>12</v>
      </c>
      <c r="B774" s="106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7">
        <v>13</v>
      </c>
      <c r="B775" s="106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7">
        <v>14</v>
      </c>
      <c r="B776" s="106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7">
        <v>15</v>
      </c>
      <c r="B777" s="106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7">
        <v>16</v>
      </c>
      <c r="B778" s="106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7">
        <v>17</v>
      </c>
      <c r="B779" s="106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7">
        <v>18</v>
      </c>
      <c r="B780" s="106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7">
        <v>19</v>
      </c>
      <c r="B781" s="106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7">
        <v>20</v>
      </c>
      <c r="B782" s="106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7">
        <v>21</v>
      </c>
      <c r="B783" s="106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7">
        <v>22</v>
      </c>
      <c r="B784" s="106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7">
        <v>23</v>
      </c>
      <c r="B785" s="106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7">
        <v>24</v>
      </c>
      <c r="B786" s="106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7">
        <v>25</v>
      </c>
      <c r="B787" s="106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7">
        <v>26</v>
      </c>
      <c r="B788" s="106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7">
        <v>27</v>
      </c>
      <c r="B789" s="106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7">
        <v>28</v>
      </c>
      <c r="B790" s="106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7">
        <v>29</v>
      </c>
      <c r="B791" s="106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7">
        <v>30</v>
      </c>
      <c r="B792" s="106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506</v>
      </c>
      <c r="Z795" s="342"/>
      <c r="AA795" s="342"/>
      <c r="AB795" s="342"/>
      <c r="AC795" s="251" t="s">
        <v>488</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7">
        <v>1</v>
      </c>
      <c r="B796" s="106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7">
        <v>2</v>
      </c>
      <c r="B797" s="106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7">
        <v>3</v>
      </c>
      <c r="B798" s="106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7">
        <v>4</v>
      </c>
      <c r="B799" s="106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7">
        <v>5</v>
      </c>
      <c r="B800" s="106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7">
        <v>6</v>
      </c>
      <c r="B801" s="106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7">
        <v>7</v>
      </c>
      <c r="B802" s="106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7">
        <v>8</v>
      </c>
      <c r="B803" s="106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7">
        <v>9</v>
      </c>
      <c r="B804" s="106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7">
        <v>10</v>
      </c>
      <c r="B805" s="106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7">
        <v>11</v>
      </c>
      <c r="B806" s="106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7">
        <v>12</v>
      </c>
      <c r="B807" s="106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7">
        <v>13</v>
      </c>
      <c r="B808" s="106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7">
        <v>14</v>
      </c>
      <c r="B809" s="106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7">
        <v>15</v>
      </c>
      <c r="B810" s="106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7">
        <v>16</v>
      </c>
      <c r="B811" s="106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7">
        <v>17</v>
      </c>
      <c r="B812" s="106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7">
        <v>18</v>
      </c>
      <c r="B813" s="106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7">
        <v>19</v>
      </c>
      <c r="B814" s="106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7">
        <v>20</v>
      </c>
      <c r="B815" s="106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7">
        <v>21</v>
      </c>
      <c r="B816" s="106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7">
        <v>22</v>
      </c>
      <c r="B817" s="106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7">
        <v>23</v>
      </c>
      <c r="B818" s="106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7">
        <v>24</v>
      </c>
      <c r="B819" s="106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7">
        <v>25</v>
      </c>
      <c r="B820" s="106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7">
        <v>26</v>
      </c>
      <c r="B821" s="106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7">
        <v>27</v>
      </c>
      <c r="B822" s="106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7">
        <v>28</v>
      </c>
      <c r="B823" s="106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7">
        <v>29</v>
      </c>
      <c r="B824" s="106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7">
        <v>30</v>
      </c>
      <c r="B825" s="106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506</v>
      </c>
      <c r="Z828" s="342"/>
      <c r="AA828" s="342"/>
      <c r="AB828" s="342"/>
      <c r="AC828" s="251" t="s">
        <v>488</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7">
        <v>1</v>
      </c>
      <c r="B829" s="106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7">
        <v>2</v>
      </c>
      <c r="B830" s="106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7">
        <v>3</v>
      </c>
      <c r="B831" s="106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7">
        <v>4</v>
      </c>
      <c r="B832" s="106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7">
        <v>5</v>
      </c>
      <c r="B833" s="106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7">
        <v>6</v>
      </c>
      <c r="B834" s="106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7">
        <v>7</v>
      </c>
      <c r="B835" s="106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7">
        <v>8</v>
      </c>
      <c r="B836" s="106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7">
        <v>9</v>
      </c>
      <c r="B837" s="106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7">
        <v>10</v>
      </c>
      <c r="B838" s="106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7">
        <v>11</v>
      </c>
      <c r="B839" s="106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7">
        <v>12</v>
      </c>
      <c r="B840" s="106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7">
        <v>13</v>
      </c>
      <c r="B841" s="106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7">
        <v>14</v>
      </c>
      <c r="B842" s="106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7">
        <v>15</v>
      </c>
      <c r="B843" s="106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7">
        <v>16</v>
      </c>
      <c r="B844" s="106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7">
        <v>17</v>
      </c>
      <c r="B845" s="106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7">
        <v>18</v>
      </c>
      <c r="B846" s="106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7">
        <v>19</v>
      </c>
      <c r="B847" s="106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7">
        <v>20</v>
      </c>
      <c r="B848" s="106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7">
        <v>21</v>
      </c>
      <c r="B849" s="106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7">
        <v>22</v>
      </c>
      <c r="B850" s="106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7">
        <v>23</v>
      </c>
      <c r="B851" s="106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7">
        <v>24</v>
      </c>
      <c r="B852" s="106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7">
        <v>25</v>
      </c>
      <c r="B853" s="106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7">
        <v>26</v>
      </c>
      <c r="B854" s="106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7">
        <v>27</v>
      </c>
      <c r="B855" s="106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7">
        <v>28</v>
      </c>
      <c r="B856" s="106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7">
        <v>29</v>
      </c>
      <c r="B857" s="106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7">
        <v>30</v>
      </c>
      <c r="B858" s="106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506</v>
      </c>
      <c r="Z861" s="342"/>
      <c r="AA861" s="342"/>
      <c r="AB861" s="342"/>
      <c r="AC861" s="251" t="s">
        <v>488</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7">
        <v>1</v>
      </c>
      <c r="B862" s="106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7">
        <v>2</v>
      </c>
      <c r="B863" s="106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7">
        <v>3</v>
      </c>
      <c r="B864" s="106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7">
        <v>4</v>
      </c>
      <c r="B865" s="106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7">
        <v>5</v>
      </c>
      <c r="B866" s="106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7">
        <v>6</v>
      </c>
      <c r="B867" s="106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7">
        <v>7</v>
      </c>
      <c r="B868" s="106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7">
        <v>8</v>
      </c>
      <c r="B869" s="106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7">
        <v>9</v>
      </c>
      <c r="B870" s="106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7">
        <v>10</v>
      </c>
      <c r="B871" s="106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7">
        <v>11</v>
      </c>
      <c r="B872" s="106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7">
        <v>12</v>
      </c>
      <c r="B873" s="106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7">
        <v>13</v>
      </c>
      <c r="B874" s="106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7">
        <v>14</v>
      </c>
      <c r="B875" s="106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7">
        <v>15</v>
      </c>
      <c r="B876" s="106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7">
        <v>16</v>
      </c>
      <c r="B877" s="106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7">
        <v>17</v>
      </c>
      <c r="B878" s="106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7">
        <v>18</v>
      </c>
      <c r="B879" s="106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7">
        <v>19</v>
      </c>
      <c r="B880" s="106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7">
        <v>20</v>
      </c>
      <c r="B881" s="106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7">
        <v>21</v>
      </c>
      <c r="B882" s="106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7">
        <v>22</v>
      </c>
      <c r="B883" s="106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7">
        <v>23</v>
      </c>
      <c r="B884" s="106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7">
        <v>24</v>
      </c>
      <c r="B885" s="106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7">
        <v>25</v>
      </c>
      <c r="B886" s="106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7">
        <v>26</v>
      </c>
      <c r="B887" s="106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7">
        <v>27</v>
      </c>
      <c r="B888" s="106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7">
        <v>28</v>
      </c>
      <c r="B889" s="106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7">
        <v>29</v>
      </c>
      <c r="B890" s="106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7">
        <v>30</v>
      </c>
      <c r="B891" s="106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506</v>
      </c>
      <c r="Z894" s="342"/>
      <c r="AA894" s="342"/>
      <c r="AB894" s="342"/>
      <c r="AC894" s="251" t="s">
        <v>488</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7">
        <v>1</v>
      </c>
      <c r="B895" s="106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7">
        <v>2</v>
      </c>
      <c r="B896" s="106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7">
        <v>3</v>
      </c>
      <c r="B897" s="106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7">
        <v>4</v>
      </c>
      <c r="B898" s="106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7">
        <v>5</v>
      </c>
      <c r="B899" s="106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7">
        <v>6</v>
      </c>
      <c r="B900" s="106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7">
        <v>7</v>
      </c>
      <c r="B901" s="106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7">
        <v>8</v>
      </c>
      <c r="B902" s="106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7">
        <v>9</v>
      </c>
      <c r="B903" s="106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7">
        <v>10</v>
      </c>
      <c r="B904" s="106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7">
        <v>11</v>
      </c>
      <c r="B905" s="106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7">
        <v>12</v>
      </c>
      <c r="B906" s="106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7">
        <v>13</v>
      </c>
      <c r="B907" s="106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7">
        <v>14</v>
      </c>
      <c r="B908" s="106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7">
        <v>15</v>
      </c>
      <c r="B909" s="106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7">
        <v>16</v>
      </c>
      <c r="B910" s="106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7">
        <v>17</v>
      </c>
      <c r="B911" s="106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7">
        <v>18</v>
      </c>
      <c r="B912" s="106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7">
        <v>19</v>
      </c>
      <c r="B913" s="106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7">
        <v>20</v>
      </c>
      <c r="B914" s="106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7">
        <v>21</v>
      </c>
      <c r="B915" s="106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7">
        <v>22</v>
      </c>
      <c r="B916" s="106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7">
        <v>23</v>
      </c>
      <c r="B917" s="106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7">
        <v>24</v>
      </c>
      <c r="B918" s="106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7">
        <v>25</v>
      </c>
      <c r="B919" s="106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7">
        <v>26</v>
      </c>
      <c r="B920" s="106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7">
        <v>27</v>
      </c>
      <c r="B921" s="106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7">
        <v>28</v>
      </c>
      <c r="B922" s="106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7">
        <v>29</v>
      </c>
      <c r="B923" s="106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7">
        <v>30</v>
      </c>
      <c r="B924" s="106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506</v>
      </c>
      <c r="Z927" s="342"/>
      <c r="AA927" s="342"/>
      <c r="AB927" s="342"/>
      <c r="AC927" s="251" t="s">
        <v>488</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7">
        <v>1</v>
      </c>
      <c r="B928" s="106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7">
        <v>2</v>
      </c>
      <c r="B929" s="106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7">
        <v>3</v>
      </c>
      <c r="B930" s="106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7">
        <v>4</v>
      </c>
      <c r="B931" s="106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7">
        <v>5</v>
      </c>
      <c r="B932" s="106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7">
        <v>6</v>
      </c>
      <c r="B933" s="106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7">
        <v>7</v>
      </c>
      <c r="B934" s="106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7">
        <v>8</v>
      </c>
      <c r="B935" s="106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7">
        <v>9</v>
      </c>
      <c r="B936" s="106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7">
        <v>10</v>
      </c>
      <c r="B937" s="106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7">
        <v>11</v>
      </c>
      <c r="B938" s="106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7">
        <v>12</v>
      </c>
      <c r="B939" s="106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7">
        <v>13</v>
      </c>
      <c r="B940" s="106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7">
        <v>14</v>
      </c>
      <c r="B941" s="106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7">
        <v>15</v>
      </c>
      <c r="B942" s="106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7">
        <v>16</v>
      </c>
      <c r="B943" s="106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7">
        <v>17</v>
      </c>
      <c r="B944" s="106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7">
        <v>18</v>
      </c>
      <c r="B945" s="106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7">
        <v>19</v>
      </c>
      <c r="B946" s="106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7">
        <v>20</v>
      </c>
      <c r="B947" s="106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7">
        <v>21</v>
      </c>
      <c r="B948" s="106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7">
        <v>22</v>
      </c>
      <c r="B949" s="106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7">
        <v>23</v>
      </c>
      <c r="B950" s="106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7">
        <v>24</v>
      </c>
      <c r="B951" s="106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7">
        <v>25</v>
      </c>
      <c r="B952" s="106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7">
        <v>26</v>
      </c>
      <c r="B953" s="106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7">
        <v>27</v>
      </c>
      <c r="B954" s="106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7">
        <v>28</v>
      </c>
      <c r="B955" s="106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7">
        <v>29</v>
      </c>
      <c r="B956" s="106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7">
        <v>30</v>
      </c>
      <c r="B957" s="106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506</v>
      </c>
      <c r="Z960" s="342"/>
      <c r="AA960" s="342"/>
      <c r="AB960" s="342"/>
      <c r="AC960" s="251" t="s">
        <v>488</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7">
        <v>1</v>
      </c>
      <c r="B961" s="106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7">
        <v>2</v>
      </c>
      <c r="B962" s="106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7">
        <v>3</v>
      </c>
      <c r="B963" s="106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7">
        <v>4</v>
      </c>
      <c r="B964" s="106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7">
        <v>5</v>
      </c>
      <c r="B965" s="106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7">
        <v>6</v>
      </c>
      <c r="B966" s="106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7">
        <v>7</v>
      </c>
      <c r="B967" s="106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7">
        <v>8</v>
      </c>
      <c r="B968" s="106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7">
        <v>9</v>
      </c>
      <c r="B969" s="106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7">
        <v>10</v>
      </c>
      <c r="B970" s="106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7">
        <v>11</v>
      </c>
      <c r="B971" s="106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7">
        <v>12</v>
      </c>
      <c r="B972" s="106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7">
        <v>13</v>
      </c>
      <c r="B973" s="106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7">
        <v>14</v>
      </c>
      <c r="B974" s="106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7">
        <v>15</v>
      </c>
      <c r="B975" s="106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7">
        <v>16</v>
      </c>
      <c r="B976" s="106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7">
        <v>17</v>
      </c>
      <c r="B977" s="106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7">
        <v>18</v>
      </c>
      <c r="B978" s="106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7">
        <v>19</v>
      </c>
      <c r="B979" s="106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7">
        <v>20</v>
      </c>
      <c r="B980" s="106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7">
        <v>21</v>
      </c>
      <c r="B981" s="106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7">
        <v>22</v>
      </c>
      <c r="B982" s="106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7">
        <v>23</v>
      </c>
      <c r="B983" s="106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7">
        <v>24</v>
      </c>
      <c r="B984" s="106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7">
        <v>25</v>
      </c>
      <c r="B985" s="106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7">
        <v>26</v>
      </c>
      <c r="B986" s="106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7">
        <v>27</v>
      </c>
      <c r="B987" s="106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7">
        <v>28</v>
      </c>
      <c r="B988" s="106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7">
        <v>29</v>
      </c>
      <c r="B989" s="106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7">
        <v>30</v>
      </c>
      <c r="B990" s="106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506</v>
      </c>
      <c r="Z993" s="342"/>
      <c r="AA993" s="342"/>
      <c r="AB993" s="342"/>
      <c r="AC993" s="251" t="s">
        <v>488</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7">
        <v>1</v>
      </c>
      <c r="B994" s="106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7">
        <v>2</v>
      </c>
      <c r="B995" s="106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7">
        <v>3</v>
      </c>
      <c r="B996" s="106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7">
        <v>4</v>
      </c>
      <c r="B997" s="106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7">
        <v>5</v>
      </c>
      <c r="B998" s="106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7">
        <v>6</v>
      </c>
      <c r="B999" s="106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7">
        <v>7</v>
      </c>
      <c r="B1000" s="106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7">
        <v>8</v>
      </c>
      <c r="B1001" s="106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7">
        <v>9</v>
      </c>
      <c r="B1002" s="106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7">
        <v>10</v>
      </c>
      <c r="B1003" s="106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7">
        <v>11</v>
      </c>
      <c r="B1004" s="106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7">
        <v>12</v>
      </c>
      <c r="B1005" s="106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7">
        <v>13</v>
      </c>
      <c r="B1006" s="106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7">
        <v>14</v>
      </c>
      <c r="B1007" s="106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7">
        <v>15</v>
      </c>
      <c r="B1008" s="106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7">
        <v>16</v>
      </c>
      <c r="B1009" s="106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7">
        <v>17</v>
      </c>
      <c r="B1010" s="106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7">
        <v>18</v>
      </c>
      <c r="B1011" s="106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7">
        <v>19</v>
      </c>
      <c r="B1012" s="106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7">
        <v>20</v>
      </c>
      <c r="B1013" s="106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7">
        <v>21</v>
      </c>
      <c r="B1014" s="106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7">
        <v>22</v>
      </c>
      <c r="B1015" s="106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7">
        <v>23</v>
      </c>
      <c r="B1016" s="106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7">
        <v>24</v>
      </c>
      <c r="B1017" s="106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7">
        <v>25</v>
      </c>
      <c r="B1018" s="106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7">
        <v>26</v>
      </c>
      <c r="B1019" s="106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7">
        <v>27</v>
      </c>
      <c r="B1020" s="106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7">
        <v>28</v>
      </c>
      <c r="B1021" s="106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7">
        <v>29</v>
      </c>
      <c r="B1022" s="106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7">
        <v>30</v>
      </c>
      <c r="B1023" s="106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506</v>
      </c>
      <c r="Z1026" s="342"/>
      <c r="AA1026" s="342"/>
      <c r="AB1026" s="342"/>
      <c r="AC1026" s="251" t="s">
        <v>488</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7">
        <v>1</v>
      </c>
      <c r="B1027" s="106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7">
        <v>2</v>
      </c>
      <c r="B1028" s="106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7">
        <v>3</v>
      </c>
      <c r="B1029" s="106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7">
        <v>4</v>
      </c>
      <c r="B1030" s="106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7">
        <v>5</v>
      </c>
      <c r="B1031" s="106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7">
        <v>6</v>
      </c>
      <c r="B1032" s="106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7">
        <v>7</v>
      </c>
      <c r="B1033" s="106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7">
        <v>8</v>
      </c>
      <c r="B1034" s="106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7">
        <v>9</v>
      </c>
      <c r="B1035" s="106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7">
        <v>10</v>
      </c>
      <c r="B1036" s="106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7">
        <v>11</v>
      </c>
      <c r="B1037" s="106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7">
        <v>12</v>
      </c>
      <c r="B1038" s="106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7">
        <v>13</v>
      </c>
      <c r="B1039" s="106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7">
        <v>14</v>
      </c>
      <c r="B1040" s="106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7">
        <v>15</v>
      </c>
      <c r="B1041" s="106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7">
        <v>16</v>
      </c>
      <c r="B1042" s="106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7">
        <v>17</v>
      </c>
      <c r="B1043" s="106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7">
        <v>18</v>
      </c>
      <c r="B1044" s="106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7">
        <v>19</v>
      </c>
      <c r="B1045" s="106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7">
        <v>20</v>
      </c>
      <c r="B1046" s="106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7">
        <v>21</v>
      </c>
      <c r="B1047" s="106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7">
        <v>22</v>
      </c>
      <c r="B1048" s="106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7">
        <v>23</v>
      </c>
      <c r="B1049" s="106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7">
        <v>24</v>
      </c>
      <c r="B1050" s="106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7">
        <v>25</v>
      </c>
      <c r="B1051" s="106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7">
        <v>26</v>
      </c>
      <c r="B1052" s="106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7">
        <v>27</v>
      </c>
      <c r="B1053" s="106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7">
        <v>28</v>
      </c>
      <c r="B1054" s="106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7">
        <v>29</v>
      </c>
      <c r="B1055" s="106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7">
        <v>30</v>
      </c>
      <c r="B1056" s="106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506</v>
      </c>
      <c r="Z1059" s="342"/>
      <c r="AA1059" s="342"/>
      <c r="AB1059" s="342"/>
      <c r="AC1059" s="251" t="s">
        <v>488</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7">
        <v>1</v>
      </c>
      <c r="B1060" s="106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7">
        <v>2</v>
      </c>
      <c r="B1061" s="106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7">
        <v>3</v>
      </c>
      <c r="B1062" s="106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7">
        <v>4</v>
      </c>
      <c r="B1063" s="106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7">
        <v>5</v>
      </c>
      <c r="B1064" s="106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7">
        <v>6</v>
      </c>
      <c r="B1065" s="106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7">
        <v>7</v>
      </c>
      <c r="B1066" s="106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7">
        <v>8</v>
      </c>
      <c r="B1067" s="106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7">
        <v>9</v>
      </c>
      <c r="B1068" s="106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7">
        <v>10</v>
      </c>
      <c r="B1069" s="106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7">
        <v>11</v>
      </c>
      <c r="B1070" s="106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7">
        <v>12</v>
      </c>
      <c r="B1071" s="106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7">
        <v>13</v>
      </c>
      <c r="B1072" s="106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7">
        <v>14</v>
      </c>
      <c r="B1073" s="106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7">
        <v>15</v>
      </c>
      <c r="B1074" s="106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7">
        <v>16</v>
      </c>
      <c r="B1075" s="106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7">
        <v>17</v>
      </c>
      <c r="B1076" s="106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7">
        <v>18</v>
      </c>
      <c r="B1077" s="106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7">
        <v>19</v>
      </c>
      <c r="B1078" s="106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7">
        <v>20</v>
      </c>
      <c r="B1079" s="106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7">
        <v>21</v>
      </c>
      <c r="B1080" s="106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7">
        <v>22</v>
      </c>
      <c r="B1081" s="106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7">
        <v>23</v>
      </c>
      <c r="B1082" s="106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7">
        <v>24</v>
      </c>
      <c r="B1083" s="106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7">
        <v>25</v>
      </c>
      <c r="B1084" s="106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7">
        <v>26</v>
      </c>
      <c r="B1085" s="106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7">
        <v>27</v>
      </c>
      <c r="B1086" s="106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7">
        <v>28</v>
      </c>
      <c r="B1087" s="106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7">
        <v>29</v>
      </c>
      <c r="B1088" s="106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7">
        <v>30</v>
      </c>
      <c r="B1089" s="106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506</v>
      </c>
      <c r="Z1092" s="342"/>
      <c r="AA1092" s="342"/>
      <c r="AB1092" s="342"/>
      <c r="AC1092" s="251" t="s">
        <v>488</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7">
        <v>1</v>
      </c>
      <c r="B1093" s="106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7">
        <v>2</v>
      </c>
      <c r="B1094" s="106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7">
        <v>3</v>
      </c>
      <c r="B1095" s="106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7">
        <v>4</v>
      </c>
      <c r="B1096" s="106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7">
        <v>5</v>
      </c>
      <c r="B1097" s="106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7">
        <v>6</v>
      </c>
      <c r="B1098" s="106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7">
        <v>7</v>
      </c>
      <c r="B1099" s="106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7">
        <v>8</v>
      </c>
      <c r="B1100" s="106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7">
        <v>9</v>
      </c>
      <c r="B1101" s="106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7">
        <v>10</v>
      </c>
      <c r="B1102" s="106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7">
        <v>11</v>
      </c>
      <c r="B1103" s="106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7">
        <v>12</v>
      </c>
      <c r="B1104" s="106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7">
        <v>13</v>
      </c>
      <c r="B1105" s="106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7">
        <v>14</v>
      </c>
      <c r="B1106" s="106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7">
        <v>15</v>
      </c>
      <c r="B1107" s="106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7">
        <v>16</v>
      </c>
      <c r="B1108" s="106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7">
        <v>17</v>
      </c>
      <c r="B1109" s="106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7">
        <v>18</v>
      </c>
      <c r="B1110" s="106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7">
        <v>19</v>
      </c>
      <c r="B1111" s="106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7">
        <v>20</v>
      </c>
      <c r="B1112" s="106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7">
        <v>21</v>
      </c>
      <c r="B1113" s="106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7">
        <v>22</v>
      </c>
      <c r="B1114" s="106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7">
        <v>23</v>
      </c>
      <c r="B1115" s="106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7">
        <v>24</v>
      </c>
      <c r="B1116" s="106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7">
        <v>25</v>
      </c>
      <c r="B1117" s="106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7">
        <v>26</v>
      </c>
      <c r="B1118" s="106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7">
        <v>27</v>
      </c>
      <c r="B1119" s="106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7">
        <v>28</v>
      </c>
      <c r="B1120" s="106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7">
        <v>29</v>
      </c>
      <c r="B1121" s="106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7">
        <v>30</v>
      </c>
      <c r="B1122" s="106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506</v>
      </c>
      <c r="Z1125" s="342"/>
      <c r="AA1125" s="342"/>
      <c r="AB1125" s="342"/>
      <c r="AC1125" s="251" t="s">
        <v>488</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7">
        <v>1</v>
      </c>
      <c r="B1126" s="106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7">
        <v>2</v>
      </c>
      <c r="B1127" s="106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7">
        <v>3</v>
      </c>
      <c r="B1128" s="106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7">
        <v>4</v>
      </c>
      <c r="B1129" s="106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7">
        <v>5</v>
      </c>
      <c r="B1130" s="106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7">
        <v>6</v>
      </c>
      <c r="B1131" s="106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7">
        <v>7</v>
      </c>
      <c r="B1132" s="106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7">
        <v>8</v>
      </c>
      <c r="B1133" s="106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7">
        <v>9</v>
      </c>
      <c r="B1134" s="106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7">
        <v>10</v>
      </c>
      <c r="B1135" s="106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7">
        <v>11</v>
      </c>
      <c r="B1136" s="106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7">
        <v>12</v>
      </c>
      <c r="B1137" s="106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7">
        <v>13</v>
      </c>
      <c r="B1138" s="106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7">
        <v>14</v>
      </c>
      <c r="B1139" s="106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7">
        <v>15</v>
      </c>
      <c r="B1140" s="106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7">
        <v>16</v>
      </c>
      <c r="B1141" s="106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7">
        <v>17</v>
      </c>
      <c r="B1142" s="106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7">
        <v>18</v>
      </c>
      <c r="B1143" s="106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7">
        <v>19</v>
      </c>
      <c r="B1144" s="106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7">
        <v>20</v>
      </c>
      <c r="B1145" s="106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7">
        <v>21</v>
      </c>
      <c r="B1146" s="106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7">
        <v>22</v>
      </c>
      <c r="B1147" s="106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7">
        <v>23</v>
      </c>
      <c r="B1148" s="106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7">
        <v>24</v>
      </c>
      <c r="B1149" s="106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7">
        <v>25</v>
      </c>
      <c r="B1150" s="106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7">
        <v>26</v>
      </c>
      <c r="B1151" s="106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7">
        <v>27</v>
      </c>
      <c r="B1152" s="106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7">
        <v>28</v>
      </c>
      <c r="B1153" s="106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7">
        <v>29</v>
      </c>
      <c r="B1154" s="106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7">
        <v>30</v>
      </c>
      <c r="B1155" s="106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506</v>
      </c>
      <c r="Z1158" s="342"/>
      <c r="AA1158" s="342"/>
      <c r="AB1158" s="342"/>
      <c r="AC1158" s="251" t="s">
        <v>488</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7">
        <v>1</v>
      </c>
      <c r="B1159" s="106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7">
        <v>2</v>
      </c>
      <c r="B1160" s="106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7">
        <v>3</v>
      </c>
      <c r="B1161" s="106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7">
        <v>4</v>
      </c>
      <c r="B1162" s="106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7">
        <v>5</v>
      </c>
      <c r="B1163" s="106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7">
        <v>6</v>
      </c>
      <c r="B1164" s="106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7">
        <v>7</v>
      </c>
      <c r="B1165" s="106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7">
        <v>8</v>
      </c>
      <c r="B1166" s="106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7">
        <v>9</v>
      </c>
      <c r="B1167" s="106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7">
        <v>10</v>
      </c>
      <c r="B1168" s="106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7">
        <v>11</v>
      </c>
      <c r="B1169" s="106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7">
        <v>12</v>
      </c>
      <c r="B1170" s="106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7">
        <v>13</v>
      </c>
      <c r="B1171" s="106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7">
        <v>14</v>
      </c>
      <c r="B1172" s="106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7">
        <v>15</v>
      </c>
      <c r="B1173" s="106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7">
        <v>16</v>
      </c>
      <c r="B1174" s="106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7">
        <v>17</v>
      </c>
      <c r="B1175" s="106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7">
        <v>18</v>
      </c>
      <c r="B1176" s="106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7">
        <v>19</v>
      </c>
      <c r="B1177" s="106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7">
        <v>20</v>
      </c>
      <c r="B1178" s="106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7">
        <v>21</v>
      </c>
      <c r="B1179" s="106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7">
        <v>22</v>
      </c>
      <c r="B1180" s="106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7">
        <v>23</v>
      </c>
      <c r="B1181" s="106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7">
        <v>24</v>
      </c>
      <c r="B1182" s="106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7">
        <v>25</v>
      </c>
      <c r="B1183" s="106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7">
        <v>26</v>
      </c>
      <c r="B1184" s="106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7">
        <v>27</v>
      </c>
      <c r="B1185" s="106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7">
        <v>28</v>
      </c>
      <c r="B1186" s="106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7">
        <v>29</v>
      </c>
      <c r="B1187" s="106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7">
        <v>30</v>
      </c>
      <c r="B1188" s="106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506</v>
      </c>
      <c r="Z1191" s="342"/>
      <c r="AA1191" s="342"/>
      <c r="AB1191" s="342"/>
      <c r="AC1191" s="251" t="s">
        <v>488</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7">
        <v>1</v>
      </c>
      <c r="B1192" s="106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7">
        <v>2</v>
      </c>
      <c r="B1193" s="106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7">
        <v>3</v>
      </c>
      <c r="B1194" s="106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7">
        <v>4</v>
      </c>
      <c r="B1195" s="106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7">
        <v>5</v>
      </c>
      <c r="B1196" s="106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7">
        <v>6</v>
      </c>
      <c r="B1197" s="106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7">
        <v>7</v>
      </c>
      <c r="B1198" s="106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7">
        <v>8</v>
      </c>
      <c r="B1199" s="106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7">
        <v>9</v>
      </c>
      <c r="B1200" s="106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7">
        <v>10</v>
      </c>
      <c r="B1201" s="106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7">
        <v>11</v>
      </c>
      <c r="B1202" s="106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7">
        <v>12</v>
      </c>
      <c r="B1203" s="106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7">
        <v>13</v>
      </c>
      <c r="B1204" s="106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7">
        <v>14</v>
      </c>
      <c r="B1205" s="106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7">
        <v>15</v>
      </c>
      <c r="B1206" s="106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7">
        <v>16</v>
      </c>
      <c r="B1207" s="106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7">
        <v>17</v>
      </c>
      <c r="B1208" s="106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7">
        <v>18</v>
      </c>
      <c r="B1209" s="106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7">
        <v>19</v>
      </c>
      <c r="B1210" s="106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7">
        <v>20</v>
      </c>
      <c r="B1211" s="106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7">
        <v>21</v>
      </c>
      <c r="B1212" s="106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7">
        <v>22</v>
      </c>
      <c r="B1213" s="106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7">
        <v>23</v>
      </c>
      <c r="B1214" s="106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7">
        <v>24</v>
      </c>
      <c r="B1215" s="106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7">
        <v>25</v>
      </c>
      <c r="B1216" s="106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7">
        <v>26</v>
      </c>
      <c r="B1217" s="106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7">
        <v>27</v>
      </c>
      <c r="B1218" s="106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7">
        <v>28</v>
      </c>
      <c r="B1219" s="106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7">
        <v>29</v>
      </c>
      <c r="B1220" s="106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7">
        <v>30</v>
      </c>
      <c r="B1221" s="106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506</v>
      </c>
      <c r="Z1224" s="342"/>
      <c r="AA1224" s="342"/>
      <c r="AB1224" s="342"/>
      <c r="AC1224" s="251" t="s">
        <v>488</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7">
        <v>1</v>
      </c>
      <c r="B1225" s="106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7">
        <v>2</v>
      </c>
      <c r="B1226" s="106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7">
        <v>3</v>
      </c>
      <c r="B1227" s="106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7">
        <v>4</v>
      </c>
      <c r="B1228" s="106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7">
        <v>5</v>
      </c>
      <c r="B1229" s="106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7">
        <v>6</v>
      </c>
      <c r="B1230" s="106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7">
        <v>7</v>
      </c>
      <c r="B1231" s="106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7">
        <v>8</v>
      </c>
      <c r="B1232" s="106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7">
        <v>9</v>
      </c>
      <c r="B1233" s="106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7">
        <v>10</v>
      </c>
      <c r="B1234" s="106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7">
        <v>11</v>
      </c>
      <c r="B1235" s="106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7">
        <v>12</v>
      </c>
      <c r="B1236" s="106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7">
        <v>13</v>
      </c>
      <c r="B1237" s="106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7">
        <v>14</v>
      </c>
      <c r="B1238" s="106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7">
        <v>15</v>
      </c>
      <c r="B1239" s="106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7">
        <v>16</v>
      </c>
      <c r="B1240" s="106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7">
        <v>17</v>
      </c>
      <c r="B1241" s="106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7">
        <v>18</v>
      </c>
      <c r="B1242" s="106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7">
        <v>19</v>
      </c>
      <c r="B1243" s="106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7">
        <v>20</v>
      </c>
      <c r="B1244" s="106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7">
        <v>21</v>
      </c>
      <c r="B1245" s="106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7">
        <v>22</v>
      </c>
      <c r="B1246" s="106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7">
        <v>23</v>
      </c>
      <c r="B1247" s="106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7">
        <v>24</v>
      </c>
      <c r="B1248" s="106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7">
        <v>25</v>
      </c>
      <c r="B1249" s="106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7">
        <v>26</v>
      </c>
      <c r="B1250" s="106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7">
        <v>27</v>
      </c>
      <c r="B1251" s="106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7">
        <v>28</v>
      </c>
      <c r="B1252" s="106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7">
        <v>29</v>
      </c>
      <c r="B1253" s="106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7">
        <v>30</v>
      </c>
      <c r="B1254" s="106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506</v>
      </c>
      <c r="Z1257" s="342"/>
      <c r="AA1257" s="342"/>
      <c r="AB1257" s="342"/>
      <c r="AC1257" s="251" t="s">
        <v>488</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7">
        <v>1</v>
      </c>
      <c r="B1258" s="106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7">
        <v>2</v>
      </c>
      <c r="B1259" s="106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7">
        <v>3</v>
      </c>
      <c r="B1260" s="106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7">
        <v>4</v>
      </c>
      <c r="B1261" s="106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7">
        <v>5</v>
      </c>
      <c r="B1262" s="106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7">
        <v>6</v>
      </c>
      <c r="B1263" s="106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7">
        <v>7</v>
      </c>
      <c r="B1264" s="106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7">
        <v>8</v>
      </c>
      <c r="B1265" s="106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7">
        <v>9</v>
      </c>
      <c r="B1266" s="106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7">
        <v>10</v>
      </c>
      <c r="B1267" s="106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7">
        <v>11</v>
      </c>
      <c r="B1268" s="106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7">
        <v>12</v>
      </c>
      <c r="B1269" s="106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7">
        <v>13</v>
      </c>
      <c r="B1270" s="106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7">
        <v>14</v>
      </c>
      <c r="B1271" s="106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7">
        <v>15</v>
      </c>
      <c r="B1272" s="106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7">
        <v>16</v>
      </c>
      <c r="B1273" s="106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7">
        <v>17</v>
      </c>
      <c r="B1274" s="106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7">
        <v>18</v>
      </c>
      <c r="B1275" s="106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7">
        <v>19</v>
      </c>
      <c r="B1276" s="106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7">
        <v>20</v>
      </c>
      <c r="B1277" s="106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7">
        <v>21</v>
      </c>
      <c r="B1278" s="106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7">
        <v>22</v>
      </c>
      <c r="B1279" s="106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7">
        <v>23</v>
      </c>
      <c r="B1280" s="106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7">
        <v>24</v>
      </c>
      <c r="B1281" s="106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7">
        <v>25</v>
      </c>
      <c r="B1282" s="106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7">
        <v>26</v>
      </c>
      <c r="B1283" s="106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7">
        <v>27</v>
      </c>
      <c r="B1284" s="106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7">
        <v>28</v>
      </c>
      <c r="B1285" s="106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7">
        <v>29</v>
      </c>
      <c r="B1286" s="106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7">
        <v>30</v>
      </c>
      <c r="B1287" s="106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506</v>
      </c>
      <c r="Z1290" s="342"/>
      <c r="AA1290" s="342"/>
      <c r="AB1290" s="342"/>
      <c r="AC1290" s="251" t="s">
        <v>488</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7">
        <v>1</v>
      </c>
      <c r="B1291" s="106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7">
        <v>2</v>
      </c>
      <c r="B1292" s="106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7">
        <v>3</v>
      </c>
      <c r="B1293" s="106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7">
        <v>4</v>
      </c>
      <c r="B1294" s="106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7">
        <v>5</v>
      </c>
      <c r="B1295" s="106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7">
        <v>6</v>
      </c>
      <c r="B1296" s="106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7">
        <v>7</v>
      </c>
      <c r="B1297" s="106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7">
        <v>8</v>
      </c>
      <c r="B1298" s="106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7">
        <v>9</v>
      </c>
      <c r="B1299" s="106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7">
        <v>10</v>
      </c>
      <c r="B1300" s="106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7">
        <v>11</v>
      </c>
      <c r="B1301" s="106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7">
        <v>12</v>
      </c>
      <c r="B1302" s="106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7">
        <v>13</v>
      </c>
      <c r="B1303" s="106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7">
        <v>14</v>
      </c>
      <c r="B1304" s="106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7">
        <v>15</v>
      </c>
      <c r="B1305" s="106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7">
        <v>16</v>
      </c>
      <c r="B1306" s="106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7">
        <v>17</v>
      </c>
      <c r="B1307" s="106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7">
        <v>18</v>
      </c>
      <c r="B1308" s="106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7">
        <v>19</v>
      </c>
      <c r="B1309" s="106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7">
        <v>20</v>
      </c>
      <c r="B1310" s="106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7">
        <v>21</v>
      </c>
      <c r="B1311" s="106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7">
        <v>22</v>
      </c>
      <c r="B1312" s="106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7">
        <v>23</v>
      </c>
      <c r="B1313" s="106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7">
        <v>24</v>
      </c>
      <c r="B1314" s="106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7">
        <v>25</v>
      </c>
      <c r="B1315" s="106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7">
        <v>26</v>
      </c>
      <c r="B1316" s="106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7">
        <v>27</v>
      </c>
      <c r="B1317" s="106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7">
        <v>28</v>
      </c>
      <c r="B1318" s="106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7">
        <v>29</v>
      </c>
      <c r="B1319" s="106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7">
        <v>30</v>
      </c>
      <c r="B1320" s="106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2017-08-30T02:30:40Z</cp:lastPrinted>
  <dcterms:created xsi:type="dcterms:W3CDTF">2012-03-13T00:50:25Z</dcterms:created>
  <dcterms:modified xsi:type="dcterms:W3CDTF">2017-09-06T10:03:38Z</dcterms:modified>
</cp:coreProperties>
</file>