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5025"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D19"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<sst xmlns="http://schemas.openxmlformats.org/spreadsheetml/2006/main" count="2910" uniqueCount="654">
  <si>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</si>
  <si>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</si>
  <si>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</si>
  <si>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</si>
  <si>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</si>
  <si>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</si>
  <si>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</si>
  <si>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</si>
  <si>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</si>
  <si>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</si>
  <si>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</si>
  <si>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</si>
  <si>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</si>
  <si>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</si>
  <si>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</si>
  <si>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</si>
  <si>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</si>
  <si>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</si>
  <si>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</si>
  <si>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</si>
  <si>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</si>
  <si>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</si>
  <si>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</si>
  <si>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</si>
  <si>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</si>
  <si>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</si>
  <si>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</si>
  <si>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</si>
  <si>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</si>
  <si>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</si>
  <si>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</si>
  <si>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</si>
  <si>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</si>
  <si>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</si>
  <si>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</si>
  <si>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</si>
  <si>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</si>
  <si>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</si>
  <si>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</si>
  <si>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</si>
  <si>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</si>
  <si>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</si>
  <si>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</si>
  <si>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</si>
  <si>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</si>
  <si>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</si>
  <si>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</si>
  <si>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</si>
  <si>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</si>
  <si>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</si>
  <si>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</si>
  <si>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</si>
  <si>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</si>
  <si>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</si>
  <si>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</si>
  <si>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</si>
  <si>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</si>
  <si>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</si>
  <si>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</si>
  <si>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</si>
  <si>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</si>
  <si>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</si>
  <si>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</si>
  <si>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</si>
  <si>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</si>
  <si>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</si>
  <si>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</si>
  <si>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</si>
  <si>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</si>
  <si>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</si>
  <si>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</si>
  <si>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</si>
  <si>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</si>
  <si>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</si>
  <si>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</si>
  <si>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</si>
  <si>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</si>
  <si>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</si>
  <si>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</si>
  <si>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</si>
  <si>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</si>
  <si>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</si>
  <si>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</si>
  <si>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</si>
  <si>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</si>
  <si>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</si>
  <si>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</si>
  <si>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</si>
  <si>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</si>
  <si>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</si>
  <si>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</si>
  <si>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</si>
  <si>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</si>
  <si>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</si>
  <si>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</si>
  <si>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</si>
  <si>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</si>
  <si>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</si>
  <si>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</si>
  <si>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</si>
  <si>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</si>
  <si>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</si>
  <si>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</si>
  <si>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</si>
  <si>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</si>
  <si>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</si>
  <si>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</si>
  <si>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</si>
  <si>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</si>
  <si>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</si>
  <si>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</si>
  <si>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</si>
  <si>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</si>
  <si>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</si>
  <si>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</si>
  <si>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</si>
  <si>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</si>
  <si>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</si>
  <si>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</si>
  <si>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</si>
  <si>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</si>
  <si>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</si>
  <si>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</si>
  <si>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</si>
  <si>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</si>
  <si>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</si>
  <si>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</si>
  <si>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</si>
  <si>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</si>
  <si>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</si>
  <si>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</si>
  <si>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</si>
  <si>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</si>
  <si>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</si>
  <si>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</si>
  <si>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</si>
  <si>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</si>
  <si>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</si>
  <si>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</si>
  <si>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</si>
  <si>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</si>
  <si>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</si>
  <si>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</si>
  <si>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</si>
  <si>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</si>
  <si>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</si>
  <si>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</si>
  <si>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</si>
  <si>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</si>
  <si>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</si>
  <si>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</si>
  <si>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</si>
  <si>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</si>
  <si>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</si>
  <si>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</si>
  <si>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</si>
  <si>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</si>
  <si>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</si>
  <si>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</si>
  <si>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</si>
  <si>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</si>
  <si>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</si>
  <si>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</si>
  <si>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</si>
  <si>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</si>
  <si>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</si>
  <si>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</si>
  <si>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</si>
  <si>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</si>
  <si>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</si>
  <si>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</si>
  <si>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</si>
  <si>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</si>
  <si>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</si>
  <si>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</si>
  <si>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</si>
  <si>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</si>
  <si>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</si>
  <si>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</si>
  <si>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</si>
  <si>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</si>
  <si>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</si>
  <si>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</si>
  <si>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</si>
  <si>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</si>
  <si>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</si>
  <si>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</si>
  <si>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</si>
  <si>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</si>
  <si>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</si>
  <si>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</si>
  <si>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</si>
  <si>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</si>
  <si>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</si>
  <si>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</si>
  <si>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</si>
  <si>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</si>
  <si>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</si>
  <si>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</si>
  <si>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</si>
  <si>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</si>
  <si>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</si>
  <si>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</si>
  <si>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</si>
  <si>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</si>
  <si>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</si>
  <si>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</si>
  <si>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</si>
  <si>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</si>
  <si>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</si>
  <si>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</si>
  <si>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</si>
  <si>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</si>
  <si>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</si>
  <si>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</si>
  <si>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</si>
  <si>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</si>
  <si>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</si>
  <si>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</si>
  <si>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</si>
  <si>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</si>
  <si>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</si>
  <si>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</si>
  <si>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</si>
  <si>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</si>
  <si>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</si>
  <si>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</si>
  <si>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</si>
  <si>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</si>
  <si>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</si>
  <si>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</si>
  <si>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</si>
  <si>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</si>
  <si>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</si>
  <si>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</si>
  <si>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</si>
  <si>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</si>
  <si>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</si>
  <si>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</si>
  <si>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</si>
  <si>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</si>
  <si>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</si>
  <si>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</si>
  <si>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</si>
  <si>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</si>
  <si>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</si>
  <si>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</si>
  <si>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</si>
  <si>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</si>
  <si>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</si>
  <si>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</si>
  <si>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</si>
  <si>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</si>
  <si>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</si>
  <si>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</si>
  <si>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</si>
  <si>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</si>
  <si>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</si>
  <si>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</si>
  <si>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</si>
  <si>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</si>
  <si>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</si>
  <si>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</si>
  <si>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</si>
  <si>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</si>
  <si>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</si>
  <si>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</si>
  <si>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</si>
  <si>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</si>
  <si>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</si>
  <si>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</si>
  <si>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</si>
  <si>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</si>
  <si>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</si>
  <si>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</si>
  <si>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</si>
  <si>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</si>
  <si>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</si>
  <si>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</si>
  <si>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</si>
  <si>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</si>
  <si>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</si>
  <si>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</si>
  <si>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</si>
  <si>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</si>
  <si>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</si>
  <si>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</si>
  <si>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</si>
  <si>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</si>
  <si>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</si>
  <si>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</si>
  <si>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</si>
  <si>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</si>
  <si>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</si>
  <si>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</si>
  <si>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</si>
  <si>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</si>
  <si>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</si>
  <si>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</si>
  <si>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</si>
  <si>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</si>
  <si>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</si>
  <si>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</si>
  <si>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</si>
  <si>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</si>
  <si>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</si>
  <si>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</si>
  <si>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</si>
  <si>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</si>
  <si>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</si>
  <si>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</si>
  <si>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</si>
  <si>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</si>
  <si>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</si>
  <si>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</si>
  <si>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</si>
  <si>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</si>
  <si>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</si>
  <si>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</si>
  <si>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</si>
  <si>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</si>
  <si>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</si>
  <si>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</si>
  <si>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</si>
  <si>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</si>
  <si>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</si>
  <si>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</si>
  <si>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</si>
  <si>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</si>
  <si>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</si>
  <si>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</si>
  <si>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</si>
  <si>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</si>
  <si>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</si>
  <si>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</si>
  <si>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</si>
  <si>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</si>
  <si>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</si>
  <si>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</si>
  <si>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</si>
  <si>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</si>
  <si>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</si>
  <si>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</si>
  <si>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</si>
  <si>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</si>
  <si>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</si>
  <si>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</si>
  <si>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</si>
  <si>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</si>
  <si>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</si>
  <si>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</si>
  <si>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</si>
  <si>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</si>
  <si>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</si>
  <si>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</si>
  <si>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</si>
  <si>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</si>
  <si>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</si>
  <si>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</si>
  <si>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</si>
  <si>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</si>
  <si>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</si>
  <si>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</si>
  <si>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</si>
  <si>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</si>
  <si>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</si>
  <si>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</si>
  <si>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</si>
  <si>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</si>
  <si>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</si>
  <si>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</si>
  <si>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</si>
  <si>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</si>
  <si>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</si>
  <si>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</si>
  <si>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</si>
  <si>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</si>
  <si>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</si>
  <si>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</si>
  <si>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</si>
  <si>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</si>
  <si>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</si>
  <si>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</si>
  <si>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</si>
  <si>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</si>
  <si>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</si>
  <si>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</si>
  <si>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</si>
  <si>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</si>
  <si>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</si>
  <si>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</si>
  <si>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</si>
  <si>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</si>
  <si>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</si>
  <si>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</si>
  <si>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</si>
  <si>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</si>
  <si>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</si>
  <si>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</si>
  <si>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</si>
  <si>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</si>
  <si>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</si>
  <si>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</si>
  <si>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</si>
  <si>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</si>
  <si>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</si>
  <si>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</si>
  <si>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</si>
  <si>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</si>
  <si>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</si>
  <si>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</si>
  <si>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</si>
  <si>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</si>
  <si>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</si>
  <si>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</si>
  <si>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</si>
  <si>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</si>
  <si>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</si>
  <si>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</si>
  <si>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</si>
  <si>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</si>
  <si>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</si>
  <si>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</si>
  <si>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</si>
  <si>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</si>
  <si>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</si>
  <si>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</si>
  <si>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</si>
  <si>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</si>
  <si>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</si>
  <si>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</si>
  <si>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</si>
  <si>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</si>
  <si>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</si>
  <si>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</si>
  <si>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</si>
  <si>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</si>
  <si>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</si>
  <si>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</si>
  <si>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</si>
  <si>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</si>
  <si>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</si>
  <si>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</si>
  <si>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</si>
  <si>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</si>
  <si>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</si>
  <si>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</si>
  <si>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</si>
  <si>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</si>
  <si>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</si>
  <si>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</si>
  <si>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</si>
  <si>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</si>
  <si>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</si>
  <si>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</si>
  <si>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</si>
  <si>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</si>
  <si>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</si>
  <si>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</si>
  <si>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</si>
  <si>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</si>
  <si>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</si>
  <si>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</si>
  <si>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</si>
  <si>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</si>
  <si>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</si>
  <si>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</si>
  <si>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</si>
  <si>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</si>
  <si>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</si>
  <si>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</si>
  <si>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</si>
  <si>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</si>
  <si>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</si>
  <si>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</si>
  <si>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</si>
  <si>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</si>
  <si>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</si>
  <si>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</si>
  <si>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</si>
  <si>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</si>
  <si>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</si>
  <si>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</si>
  <si>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</si>
  <si>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</si>
  <si>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</si>
  <si>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</si>
  <si>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</si>
  <si>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</si>
  <si>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</si>
  <si>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</si>
  <si>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</si>
  <si>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</si>
  <si>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</si>
  <si>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</si>
  <si>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</si>
  <si>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</si>
  <si>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</si>
  <si>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</si>
  <si>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</si>
  <si>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</si>
  <si>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</si>
  <si>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</si>
  <si>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</si>
  <si>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</si>
  <si>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</si>
  <si>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</si>
  <si>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</si>
  <si>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</si>
  <si>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</si>
  <si>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</si>
  <si>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</si>
  <si>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</si>
  <si>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</si>
  <si>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</si>
  <si>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</si>
  <si>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</si>
  <si>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</si>
  <si>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</si>
  <si>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</si>
  <si>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</si>
  <si>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</si>
  <si>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</si>
  <si>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</si>
  <si>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</si>
  <si>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</si>
  <si>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</si>
  <si>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</si>
  <si>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</si>
  <si>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</si>
  <si>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</si>
  <si>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</si>
  <si>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</si>
  <si>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</si>
  <si>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</si>
  <si>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</si>
  <si>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</si>
  <si>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</si>
  <si>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</si>
  <si>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</si>
  <si>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</si>
  <si>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</si>
  <si>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</si>
  <si>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</si>
  <si>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</si>
  <si>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</si>
  <si>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</si>
  <si>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著作権行政の充実</t>
    <phoneticPr fontId="5"/>
  </si>
  <si>
    <t>文化庁</t>
    <phoneticPr fontId="5"/>
  </si>
  <si>
    <t>著作権課長　水田功
国際課長　北山浩士</t>
    <rPh sb="6" eb="8">
      <t>ミズタ</t>
    </rPh>
    <rPh sb="8" eb="9">
      <t>イサオ</t>
    </rPh>
    <rPh sb="15" eb="17">
      <t>キタヤマ</t>
    </rPh>
    <rPh sb="17" eb="19">
      <t>コウジ</t>
    </rPh>
    <phoneticPr fontId="5"/>
  </si>
  <si>
    <t>長官官房著作権課
長官官房国際課</t>
    <phoneticPr fontId="5"/>
  </si>
  <si>
    <t>○</t>
  </si>
  <si>
    <t>著作権法　第１０５条～１１１条
世界知的所有権機関設立条約第11条の2
文学的美術的著作物の保護に関するベルヌ条約パリ改正条約　第２５条(4)(a)</t>
    <phoneticPr fontId="5"/>
  </si>
  <si>
    <t>○</t>
    <phoneticPr fontId="5"/>
  </si>
  <si>
    <t>文化芸術の振興に関する基本的な方針（第４次基本方針）（平成27年5月22日閣議決定）
　司法制度改革推進計画</t>
    <phoneticPr fontId="5"/>
  </si>
  <si>
    <t>著作権紛争解決あっせん制度は、著作権等に関する紛争が生じた場合、第三者が関与することで実情に即した簡易、迅速な解決を図ることを目的とする。
また、世界知的所有権機関分担金は世界知的所有権機関（ＷＩＰＯ）加盟国としてＷＩＰＯの運営費を支払い、加盟国の著作権者の権利の保護に資することを目的とする。</t>
    <phoneticPr fontId="5"/>
  </si>
  <si>
    <t>著作権紛争解決あっせん制度は、著作権法に規定する著作者人格権、著作権、著作隣接権及び二次使用料または報酬に関する紛争をあっせんにより解決するため、文化庁長官が著作権紛争解決あっせん委員を置き、これにより当事者間のあっせんを行うものである。
また、世界知的所有権機関分担金は、文学的及び美術的著作物の保護に関するベルヌ条約パリ改正条約第25条（4）（a）において、WIPO運営費を支払うことが加盟国に義務づけられており、我が国は等級Ⅰ（その他の等級Ⅰの加盟国：アメリカ、イギリス、フランス、ドイツ）に分類されて、これを文化庁26.6％、特許庁73.4％の比率で支払っている。</t>
    <phoneticPr fontId="5"/>
  </si>
  <si>
    <t>-</t>
    <phoneticPr fontId="5"/>
  </si>
  <si>
    <t>-</t>
    <phoneticPr fontId="5"/>
  </si>
  <si>
    <t>-</t>
    <phoneticPr fontId="5"/>
  </si>
  <si>
    <t>-</t>
    <phoneticPr fontId="5"/>
  </si>
  <si>
    <t>-</t>
    <phoneticPr fontId="5"/>
  </si>
  <si>
    <t>-</t>
    <phoneticPr fontId="5"/>
  </si>
  <si>
    <t>委員手当</t>
    <rPh sb="0" eb="2">
      <t>イイン</t>
    </rPh>
    <rPh sb="2" eb="4">
      <t>テアテ</t>
    </rPh>
    <phoneticPr fontId="5"/>
  </si>
  <si>
    <t>職員旅費</t>
    <rPh sb="0" eb="2">
      <t>ショクイン</t>
    </rPh>
    <rPh sb="2" eb="4">
      <t>リョヒ</t>
    </rPh>
    <phoneticPr fontId="5"/>
  </si>
  <si>
    <t>‐</t>
  </si>
  <si>
    <t>無</t>
  </si>
  <si>
    <t>政府開発援助世界知的所有権機関分担金</t>
    <rPh sb="0" eb="2">
      <t>セイフ</t>
    </rPh>
    <rPh sb="2" eb="4">
      <t>カイハツ</t>
    </rPh>
    <rPh sb="4" eb="6">
      <t>エンジョ</t>
    </rPh>
    <rPh sb="6" eb="8">
      <t>セカイ</t>
    </rPh>
    <rPh sb="8" eb="10">
      <t>チテキ</t>
    </rPh>
    <rPh sb="10" eb="13">
      <t>ショユウケン</t>
    </rPh>
    <rPh sb="13" eb="15">
      <t>キカン</t>
    </rPh>
    <rPh sb="15" eb="18">
      <t>ブンタンキン</t>
    </rPh>
    <phoneticPr fontId="5"/>
  </si>
  <si>
    <t>著作権保護を推進するため、WIPO本部における著作権等関係の定例会議を着実に開催することを目標とする。</t>
    <rPh sb="0" eb="3">
      <t>チョサクケン</t>
    </rPh>
    <rPh sb="3" eb="5">
      <t>ホゴ</t>
    </rPh>
    <rPh sb="6" eb="8">
      <t>スイシン</t>
    </rPh>
    <rPh sb="17" eb="19">
      <t>ホンブ</t>
    </rPh>
    <rPh sb="23" eb="26">
      <t>チョサクケン</t>
    </rPh>
    <rPh sb="26" eb="27">
      <t>トウ</t>
    </rPh>
    <rPh sb="27" eb="29">
      <t>カンケイ</t>
    </rPh>
    <rPh sb="30" eb="32">
      <t>テイレイ</t>
    </rPh>
    <rPh sb="32" eb="34">
      <t>カイギ</t>
    </rPh>
    <rPh sb="35" eb="37">
      <t>チャクジツ</t>
    </rPh>
    <rPh sb="38" eb="40">
      <t>カイサイ</t>
    </rPh>
    <rPh sb="45" eb="47">
      <t>モクヒョウ</t>
    </rPh>
    <phoneticPr fontId="5"/>
  </si>
  <si>
    <t>WIPO本部における著作権等関係の定例会議の開催回数</t>
    <rPh sb="4" eb="6">
      <t>ホンブ</t>
    </rPh>
    <rPh sb="10" eb="13">
      <t>チョサクケン</t>
    </rPh>
    <rPh sb="13" eb="14">
      <t>トウ</t>
    </rPh>
    <rPh sb="14" eb="16">
      <t>カンケイ</t>
    </rPh>
    <rPh sb="17" eb="19">
      <t>テイレイ</t>
    </rPh>
    <rPh sb="19" eb="21">
      <t>カイギ</t>
    </rPh>
    <rPh sb="22" eb="24">
      <t>カイサイ</t>
    </rPh>
    <rPh sb="24" eb="26">
      <t>カイスウ</t>
    </rPh>
    <phoneticPr fontId="5"/>
  </si>
  <si>
    <t>世界知的所有権機関分担金</t>
    <rPh sb="0" eb="2">
      <t>セカイ</t>
    </rPh>
    <rPh sb="2" eb="4">
      <t>チテキ</t>
    </rPh>
    <rPh sb="4" eb="7">
      <t>ショユウケン</t>
    </rPh>
    <rPh sb="7" eb="9">
      <t>キカン</t>
    </rPh>
    <rPh sb="9" eb="12">
      <t>ブンタンキン</t>
    </rPh>
    <phoneticPr fontId="5"/>
  </si>
  <si>
    <t>分担金支払義務の履行状況</t>
    <rPh sb="0" eb="3">
      <t>ブンタンキン</t>
    </rPh>
    <rPh sb="3" eb="5">
      <t>シハラ</t>
    </rPh>
    <rPh sb="5" eb="7">
      <t>ギム</t>
    </rPh>
    <rPh sb="8" eb="10">
      <t>リコウ</t>
    </rPh>
    <rPh sb="10" eb="12">
      <t>ジョウキョウ</t>
    </rPh>
    <phoneticPr fontId="5"/>
  </si>
  <si>
    <t>WIPOへの分担金であり、日本及び他国からの分担金を取りまとめて会議を含めた各種事業を行っているため、我が国からの分担金のみに対する単位当たりのコストを算出することができない。</t>
    <rPh sb="6" eb="9">
      <t>ブンタンキン</t>
    </rPh>
    <rPh sb="13" eb="15">
      <t>ニホン</t>
    </rPh>
    <rPh sb="15" eb="16">
      <t>オヨ</t>
    </rPh>
    <rPh sb="17" eb="19">
      <t>タコク</t>
    </rPh>
    <rPh sb="22" eb="25">
      <t>ブンタンキン</t>
    </rPh>
    <rPh sb="26" eb="27">
      <t>ト</t>
    </rPh>
    <rPh sb="32" eb="34">
      <t>カイギ</t>
    </rPh>
    <rPh sb="35" eb="36">
      <t>フク</t>
    </rPh>
    <rPh sb="38" eb="40">
      <t>カクシュ</t>
    </rPh>
    <rPh sb="40" eb="42">
      <t>ジギョウ</t>
    </rPh>
    <rPh sb="43" eb="44">
      <t>オコナ</t>
    </rPh>
    <rPh sb="51" eb="52">
      <t>ワ</t>
    </rPh>
    <rPh sb="53" eb="54">
      <t>クニ</t>
    </rPh>
    <rPh sb="57" eb="60">
      <t>ブンタンキン</t>
    </rPh>
    <rPh sb="63" eb="64">
      <t>タイ</t>
    </rPh>
    <rPh sb="66" eb="68">
      <t>タンイ</t>
    </rPh>
    <rPh sb="68" eb="69">
      <t>ア</t>
    </rPh>
    <rPh sb="76" eb="78">
      <t>サンシュツ</t>
    </rPh>
    <phoneticPr fontId="5"/>
  </si>
  <si>
    <t>スイスフラン</t>
    <phoneticPr fontId="5"/>
  </si>
  <si>
    <t>-</t>
    <phoneticPr fontId="5"/>
  </si>
  <si>
    <t>-</t>
    <phoneticPr fontId="5"/>
  </si>
  <si>
    <t>-</t>
    <phoneticPr fontId="5"/>
  </si>
  <si>
    <t>-</t>
    <phoneticPr fontId="5"/>
  </si>
  <si>
    <t>-</t>
    <phoneticPr fontId="5"/>
  </si>
  <si>
    <t>回</t>
    <rPh sb="0" eb="1">
      <t>カイ</t>
    </rPh>
    <phoneticPr fontId="5"/>
  </si>
  <si>
    <t>-</t>
    <phoneticPr fontId="5"/>
  </si>
  <si>
    <t>-</t>
    <phoneticPr fontId="5"/>
  </si>
  <si>
    <t>WIPO職員数（専門職以上）に占める日本人職員数の割合</t>
    <rPh sb="4" eb="7">
      <t>ショクインスウ</t>
    </rPh>
    <rPh sb="8" eb="10">
      <t>センモン</t>
    </rPh>
    <rPh sb="10" eb="11">
      <t>ショク</t>
    </rPh>
    <rPh sb="11" eb="13">
      <t>イジョウ</t>
    </rPh>
    <rPh sb="15" eb="16">
      <t>シ</t>
    </rPh>
    <rPh sb="18" eb="21">
      <t>ニホンジン</t>
    </rPh>
    <rPh sb="21" eb="24">
      <t>ショクインスウ</t>
    </rPh>
    <rPh sb="25" eb="27">
      <t>ワリアイ</t>
    </rPh>
    <phoneticPr fontId="5"/>
  </si>
  <si>
    <t>％</t>
    <phoneticPr fontId="5"/>
  </si>
  <si>
    <t>-</t>
    <phoneticPr fontId="5"/>
  </si>
  <si>
    <t>-</t>
    <phoneticPr fontId="5"/>
  </si>
  <si>
    <t>WIPOの幹部職員数（D1以上）に占める日本人幹部職員数の割合</t>
    <rPh sb="5" eb="7">
      <t>カンブ</t>
    </rPh>
    <rPh sb="7" eb="9">
      <t>ショクイン</t>
    </rPh>
    <rPh sb="9" eb="10">
      <t>スウ</t>
    </rPh>
    <rPh sb="13" eb="15">
      <t>イジョウ</t>
    </rPh>
    <rPh sb="17" eb="18">
      <t>シ</t>
    </rPh>
    <rPh sb="20" eb="23">
      <t>ニホンジン</t>
    </rPh>
    <rPh sb="23" eb="25">
      <t>カンブ</t>
    </rPh>
    <rPh sb="25" eb="27">
      <t>ショクイン</t>
    </rPh>
    <rPh sb="27" eb="28">
      <t>スウ</t>
    </rPh>
    <rPh sb="29" eb="31">
      <t>ワリアイ</t>
    </rPh>
    <phoneticPr fontId="5"/>
  </si>
  <si>
    <t>日本のプレゼンス向上を図るため、WIPO職員数に占める日本人職員数の割合を高める。</t>
    <rPh sb="0" eb="2">
      <t>ニホン</t>
    </rPh>
    <rPh sb="8" eb="10">
      <t>コウジョウ</t>
    </rPh>
    <rPh sb="11" eb="12">
      <t>ハカ</t>
    </rPh>
    <rPh sb="20" eb="22">
      <t>ショクイン</t>
    </rPh>
    <rPh sb="22" eb="23">
      <t>スウ</t>
    </rPh>
    <rPh sb="24" eb="25">
      <t>シ</t>
    </rPh>
    <rPh sb="27" eb="30">
      <t>ニホンジン</t>
    </rPh>
    <rPh sb="30" eb="32">
      <t>ショクイン</t>
    </rPh>
    <rPh sb="32" eb="33">
      <t>スウ</t>
    </rPh>
    <rPh sb="34" eb="36">
      <t>ワリアイ</t>
    </rPh>
    <rPh sb="37" eb="38">
      <t>タカ</t>
    </rPh>
    <phoneticPr fontId="5"/>
  </si>
  <si>
    <t>日本のプレゼンス向上を図るため、WIPOの幹部職員数に占める日本人幹部職員数の割合を高める。</t>
    <rPh sb="0" eb="2">
      <t>ニホン</t>
    </rPh>
    <rPh sb="8" eb="10">
      <t>コウジョウ</t>
    </rPh>
    <rPh sb="11" eb="12">
      <t>ハカ</t>
    </rPh>
    <rPh sb="21" eb="23">
      <t>カンブ</t>
    </rPh>
    <rPh sb="23" eb="25">
      <t>ショクイン</t>
    </rPh>
    <rPh sb="25" eb="26">
      <t>スウ</t>
    </rPh>
    <rPh sb="27" eb="28">
      <t>シ</t>
    </rPh>
    <rPh sb="30" eb="33">
      <t>ニホンジン</t>
    </rPh>
    <rPh sb="33" eb="35">
      <t>カンブ</t>
    </rPh>
    <rPh sb="35" eb="37">
      <t>ショクイン</t>
    </rPh>
    <rPh sb="37" eb="38">
      <t>スウ</t>
    </rPh>
    <rPh sb="39" eb="41">
      <t>ワリアイ</t>
    </rPh>
    <rPh sb="42" eb="43">
      <t>タカ</t>
    </rPh>
    <phoneticPr fontId="5"/>
  </si>
  <si>
    <t>％</t>
    <phoneticPr fontId="5"/>
  </si>
  <si>
    <t>％</t>
    <phoneticPr fontId="5"/>
  </si>
  <si>
    <t>-</t>
    <phoneticPr fontId="5"/>
  </si>
  <si>
    <t>-</t>
    <phoneticPr fontId="5"/>
  </si>
  <si>
    <t>-</t>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</si>
  <si>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国民や社会のニーズを的確に反映していると言える。
・世界知的所有権機関（WIPO）事務局分担金は、WIPO加盟国の著作権者の権利保護を目的として毎年支出しているものであり、我が国の著作権・著作隣接権者の活動・権利の保護に裨益することから、国民や社会のニーズを的確に反映していると言える。</t>
    <rPh sb="123" eb="125">
      <t>セカイ</t>
    </rPh>
    <rPh sb="125" eb="127">
      <t>チテキ</t>
    </rPh>
    <rPh sb="127" eb="130">
      <t>ショユウケン</t>
    </rPh>
    <rPh sb="130" eb="132">
      <t>キカン</t>
    </rPh>
    <rPh sb="138" eb="141">
      <t>ジムキョク</t>
    </rPh>
    <rPh sb="141" eb="144">
      <t>ブンタンキン</t>
    </rPh>
    <rPh sb="150" eb="153">
      <t>カメイコク</t>
    </rPh>
    <rPh sb="154" eb="157">
      <t>チョサクケン</t>
    </rPh>
    <rPh sb="157" eb="158">
      <t>シャ</t>
    </rPh>
    <rPh sb="159" eb="161">
      <t>ケンリ</t>
    </rPh>
    <rPh sb="161" eb="163">
      <t>ホゴ</t>
    </rPh>
    <rPh sb="164" eb="166">
      <t>モクテキ</t>
    </rPh>
    <rPh sb="169" eb="171">
      <t>マイトシ</t>
    </rPh>
    <rPh sb="171" eb="173">
      <t>シシュツ</t>
    </rPh>
    <rPh sb="183" eb="184">
      <t>ワ</t>
    </rPh>
    <rPh sb="185" eb="186">
      <t>クニ</t>
    </rPh>
    <rPh sb="187" eb="190">
      <t>チョサクケン</t>
    </rPh>
    <rPh sb="191" eb="193">
      <t>チョサク</t>
    </rPh>
    <rPh sb="193" eb="196">
      <t>リンセツケン</t>
    </rPh>
    <rPh sb="196" eb="197">
      <t>シャ</t>
    </rPh>
    <rPh sb="198" eb="200">
      <t>カツドウ</t>
    </rPh>
    <rPh sb="201" eb="203">
      <t>ケンリ</t>
    </rPh>
    <rPh sb="204" eb="206">
      <t>ホゴ</t>
    </rPh>
    <rPh sb="207" eb="209">
      <t>ヒエキ</t>
    </rPh>
    <rPh sb="216" eb="218">
      <t>コクミン</t>
    </rPh>
    <rPh sb="219" eb="221">
      <t>シャカイ</t>
    </rPh>
    <rPh sb="226" eb="228">
      <t>テキカク</t>
    </rPh>
    <rPh sb="229" eb="231">
      <t>ハンエイ</t>
    </rPh>
    <rPh sb="236" eb="237">
      <t>イ</t>
    </rPh>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</si>
  <si>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地方自治体や民間等に委ねることはできない。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t>
    <rPh sb="124" eb="127">
      <t>ジムキョク</t>
    </rPh>
    <rPh sb="127" eb="130">
      <t>ブンタンキン</t>
    </rPh>
    <rPh sb="137" eb="139">
      <t>ウンエイ</t>
    </rPh>
    <rPh sb="139" eb="141">
      <t>ヨサン</t>
    </rPh>
    <rPh sb="145" eb="148">
      <t>ブンガクテキ</t>
    </rPh>
    <rPh sb="148" eb="149">
      <t>オヨ</t>
    </rPh>
    <rPh sb="150" eb="153">
      <t>ビジュツテキ</t>
    </rPh>
    <rPh sb="153" eb="156">
      <t>チョサクブツ</t>
    </rPh>
    <rPh sb="157" eb="159">
      <t>ホゴ</t>
    </rPh>
    <rPh sb="160" eb="161">
      <t>カン</t>
    </rPh>
    <rPh sb="166" eb="168">
      <t>ジョウヤク</t>
    </rPh>
    <rPh sb="170" eb="172">
      <t>カイセイ</t>
    </rPh>
    <rPh sb="172" eb="174">
      <t>ジョウヤク</t>
    </rPh>
    <rPh sb="178" eb="180">
      <t>ジョウヤク</t>
    </rPh>
    <rPh sb="181" eb="182">
      <t>ダイ</t>
    </rPh>
    <rPh sb="184" eb="185">
      <t>ジョウ</t>
    </rPh>
    <rPh sb="196" eb="198">
      <t>トウキュウ</t>
    </rPh>
    <rPh sb="198" eb="199">
      <t>ベツ</t>
    </rPh>
    <rPh sb="200" eb="201">
      <t>オウ</t>
    </rPh>
    <rPh sb="203" eb="206">
      <t>ブンタンキン</t>
    </rPh>
    <rPh sb="207" eb="209">
      <t>シハラ</t>
    </rPh>
    <rPh sb="213" eb="217">
      <t>カクカメイコク</t>
    </rPh>
    <rPh sb="218" eb="221">
      <t>ギムヅ</t>
    </rPh>
    <rPh sb="233" eb="236">
      <t>カメイコク</t>
    </rPh>
    <rPh sb="239" eb="240">
      <t>ワ</t>
    </rPh>
    <rPh sb="241" eb="242">
      <t>クニ</t>
    </rPh>
    <rPh sb="243" eb="245">
      <t>フタン</t>
    </rPh>
    <rPh sb="254" eb="257">
      <t>ギムテキ</t>
    </rPh>
    <rPh sb="257" eb="259">
      <t>ケイヒ</t>
    </rPh>
    <rPh sb="267" eb="268">
      <t>クニ</t>
    </rPh>
    <rPh sb="271" eb="273">
      <t>シハラ</t>
    </rPh>
    <rPh sb="275" eb="277">
      <t>チョクセツ</t>
    </rPh>
    <rPh sb="277" eb="279">
      <t>リコウ</t>
    </rPh>
    <phoneticPr fontId="5"/>
  </si>
  <si>
    <t>・著作権紛争解決あっせん制度は、著作権法第105条～第111条に規定されている著作権等に関する紛争について国が関与することで実情に即した簡易、迅速な解決を図ることを目的とした制度であることから、政策目的の達成手段として必要かつ適切な事業である。
・WIPO事務局分担金は、WIPOの運営予算として、文学的及び美術的著作物の保護に関するベルヌ条約パリ改正条約（ベルヌ条約）第25条(4)(a)により、7等級別に応じた分担金を支払うことが各加盟国に義務付けられているものであり、加盟国である我が国が負担しなければならない義務的経費である。よって、国がその支払いを直接履行すべきである。
また、我が国の著作権・著作隣接権者の活動・権利の保護に裨益することから、必要かつ適切であり、優先度は高い。</t>
    <rPh sb="128" eb="131">
      <t>ジムキョク</t>
    </rPh>
    <rPh sb="131" eb="134">
      <t>ブンタンキン</t>
    </rPh>
    <rPh sb="141" eb="143">
      <t>ウンエイ</t>
    </rPh>
    <rPh sb="143" eb="145">
      <t>ヨサン</t>
    </rPh>
    <rPh sb="149" eb="152">
      <t>ブンガクテキ</t>
    </rPh>
    <rPh sb="152" eb="153">
      <t>オヨ</t>
    </rPh>
    <rPh sb="154" eb="157">
      <t>ビジュツテキ</t>
    </rPh>
    <rPh sb="157" eb="160">
      <t>チョサクブツ</t>
    </rPh>
    <rPh sb="161" eb="163">
      <t>ホゴ</t>
    </rPh>
    <rPh sb="164" eb="165">
      <t>カン</t>
    </rPh>
    <rPh sb="170" eb="172">
      <t>ジョウヤク</t>
    </rPh>
    <rPh sb="174" eb="176">
      <t>カイセイ</t>
    </rPh>
    <rPh sb="176" eb="178">
      <t>ジョウヤク</t>
    </rPh>
    <rPh sb="182" eb="184">
      <t>ジョウヤク</t>
    </rPh>
    <rPh sb="185" eb="186">
      <t>ダイ</t>
    </rPh>
    <rPh sb="188" eb="189">
      <t>ジョウ</t>
    </rPh>
    <rPh sb="294" eb="295">
      <t>ワ</t>
    </rPh>
    <rPh sb="296" eb="297">
      <t>クニ</t>
    </rPh>
    <rPh sb="298" eb="301">
      <t>チョサクケン</t>
    </rPh>
    <rPh sb="302" eb="304">
      <t>チョサク</t>
    </rPh>
    <rPh sb="304" eb="307">
      <t>リンセツケン</t>
    </rPh>
    <rPh sb="307" eb="308">
      <t>シャ</t>
    </rPh>
    <rPh sb="309" eb="311">
      <t>カツドウ</t>
    </rPh>
    <rPh sb="312" eb="314">
      <t>ケンリ</t>
    </rPh>
    <rPh sb="315" eb="317">
      <t>ホゴ</t>
    </rPh>
    <rPh sb="318" eb="320">
      <t>ヒエキ</t>
    </rPh>
    <rPh sb="327" eb="329">
      <t>ヒツヨウ</t>
    </rPh>
    <rPh sb="331" eb="333">
      <t>テキセツ</t>
    </rPh>
    <rPh sb="337" eb="340">
      <t>ユウセンド</t>
    </rPh>
    <rPh sb="341" eb="342">
      <t>タカ</t>
    </rPh>
    <phoneticPr fontId="5"/>
  </si>
  <si>
    <t>・WIPO事務局分担金は、WIPO加盟国の著作権者の権利保護を目的として毎年支出しているものであり、我が国の著作権・著作隣接権者の活動・権利保護に裨益していることから、成果は十分に活用していると言える。</t>
    <rPh sb="5" eb="8">
      <t>ジムキョク</t>
    </rPh>
    <rPh sb="8" eb="11">
      <t>ブンタンキン</t>
    </rPh>
    <rPh sb="17" eb="20">
      <t>カメイコク</t>
    </rPh>
    <rPh sb="21" eb="24">
      <t>チョサクケン</t>
    </rPh>
    <rPh sb="24" eb="25">
      <t>シャ</t>
    </rPh>
    <rPh sb="26" eb="28">
      <t>ケンリ</t>
    </rPh>
    <rPh sb="28" eb="30">
      <t>ホゴ</t>
    </rPh>
    <rPh sb="31" eb="33">
      <t>モクテキ</t>
    </rPh>
    <rPh sb="36" eb="38">
      <t>マイトシ</t>
    </rPh>
    <rPh sb="38" eb="40">
      <t>シシュツ</t>
    </rPh>
    <rPh sb="50" eb="51">
      <t>ワ</t>
    </rPh>
    <rPh sb="52" eb="53">
      <t>クニ</t>
    </rPh>
    <rPh sb="54" eb="57">
      <t>チョサクケン</t>
    </rPh>
    <rPh sb="58" eb="60">
      <t>チョサク</t>
    </rPh>
    <rPh sb="60" eb="63">
      <t>リンセツケン</t>
    </rPh>
    <rPh sb="63" eb="64">
      <t>シャ</t>
    </rPh>
    <rPh sb="65" eb="67">
      <t>カツドウ</t>
    </rPh>
    <rPh sb="68" eb="70">
      <t>ケンリ</t>
    </rPh>
    <rPh sb="70" eb="72">
      <t>ホゴ</t>
    </rPh>
    <rPh sb="73" eb="75">
      <t>ヒエキ</t>
    </rPh>
    <rPh sb="84" eb="86">
      <t>セイカ</t>
    </rPh>
    <rPh sb="87" eb="89">
      <t>ジュウブン</t>
    </rPh>
    <rPh sb="90" eb="92">
      <t>カツヨウ</t>
    </rPh>
    <rPh sb="97" eb="98">
      <t>イ</t>
    </rPh>
    <phoneticPr fontId="5"/>
  </si>
  <si>
    <t>WIPOは著作権以外に産業財産権についても所管しているところ、我が国において産業財産権を所管する特許庁と共同で分担金を支出することで適切な役割分担を行っている。</t>
    <rPh sb="5" eb="8">
      <t>チョサクケン</t>
    </rPh>
    <rPh sb="8" eb="10">
      <t>イガイ</t>
    </rPh>
    <rPh sb="11" eb="13">
      <t>サンギョウ</t>
    </rPh>
    <rPh sb="13" eb="16">
      <t>ザイサンケン</t>
    </rPh>
    <rPh sb="21" eb="23">
      <t>ショカン</t>
    </rPh>
    <rPh sb="31" eb="32">
      <t>ワ</t>
    </rPh>
    <rPh sb="33" eb="34">
      <t>クニ</t>
    </rPh>
    <rPh sb="38" eb="40">
      <t>サンギョウ</t>
    </rPh>
    <rPh sb="40" eb="43">
      <t>ザイサンケン</t>
    </rPh>
    <rPh sb="44" eb="46">
      <t>ショカン</t>
    </rPh>
    <rPh sb="48" eb="51">
      <t>トッキョチョウ</t>
    </rPh>
    <rPh sb="52" eb="54">
      <t>キョウドウ</t>
    </rPh>
    <rPh sb="55" eb="57">
      <t>ブンタン</t>
    </rPh>
    <rPh sb="57" eb="58">
      <t>キン</t>
    </rPh>
    <rPh sb="59" eb="61">
      <t>シシュツ</t>
    </rPh>
    <rPh sb="66" eb="68">
      <t>テキセツ</t>
    </rPh>
    <rPh sb="69" eb="71">
      <t>ヤクワリ</t>
    </rPh>
    <rPh sb="71" eb="73">
      <t>ブンタン</t>
    </rPh>
    <rPh sb="74" eb="75">
      <t>オコナ</t>
    </rPh>
    <phoneticPr fontId="5"/>
  </si>
  <si>
    <t>経済産業省</t>
  </si>
  <si>
    <t>世界知的所有権機関事務局分担金</t>
    <rPh sb="0" eb="2">
      <t>セカイ</t>
    </rPh>
    <rPh sb="2" eb="4">
      <t>チテキ</t>
    </rPh>
    <rPh sb="4" eb="7">
      <t>ショユウケン</t>
    </rPh>
    <rPh sb="7" eb="9">
      <t>キカン</t>
    </rPh>
    <rPh sb="9" eb="12">
      <t>ジムキョク</t>
    </rPh>
    <rPh sb="12" eb="15">
      <t>ブンタンキン</t>
    </rPh>
    <phoneticPr fontId="5"/>
  </si>
  <si>
    <t>分担金</t>
    <rPh sb="0" eb="3">
      <t>ブンタンキン</t>
    </rPh>
    <phoneticPr fontId="5"/>
  </si>
  <si>
    <t>世界知的所有権機関（WIPO）</t>
    <rPh sb="0" eb="2">
      <t>セカイ</t>
    </rPh>
    <rPh sb="2" eb="4">
      <t>チテキ</t>
    </rPh>
    <rPh sb="4" eb="7">
      <t>ショユウケン</t>
    </rPh>
    <rPh sb="7" eb="9">
      <t>キカン</t>
    </rPh>
    <phoneticPr fontId="5"/>
  </si>
  <si>
    <t>WIPO加盟国の著作権者の権利保護に資する取組の実施</t>
    <rPh sb="4" eb="7">
      <t>カメイコク</t>
    </rPh>
    <rPh sb="8" eb="11">
      <t>チョサクケン</t>
    </rPh>
    <rPh sb="11" eb="12">
      <t>シャ</t>
    </rPh>
    <rPh sb="13" eb="15">
      <t>ケンリ</t>
    </rPh>
    <rPh sb="15" eb="17">
      <t>ホゴ</t>
    </rPh>
    <rPh sb="18" eb="19">
      <t>シ</t>
    </rPh>
    <rPh sb="21" eb="23">
      <t>トリクミ</t>
    </rPh>
    <rPh sb="24" eb="26">
      <t>ジッシ</t>
    </rPh>
    <phoneticPr fontId="5"/>
  </si>
  <si>
    <t>・著作権紛争解決あっせん制度を利用する者は、申請時に46,000円の手数料を納付することになっており、受益者との負担関係は妥当である。
・世界知的所有権機関事務局分担金は、WIPO加盟国の著作権者の権利保護を目的として毎年支出しているものであり、我が国の著作権・著作隣接権者の活動・権利保護に裨益するものであり、受益者との負担関係は妥当であると言える。</t>
    <rPh sb="97" eb="98">
      <t>シャ</t>
    </rPh>
    <rPh sb="136" eb="137">
      <t>シャ</t>
    </rPh>
    <phoneticPr fontId="5"/>
  </si>
  <si>
    <t>12 文化による心豊かな社会の実現</t>
    <rPh sb="3" eb="5">
      <t>ブンカ</t>
    </rPh>
    <rPh sb="8" eb="9">
      <t>ココロ</t>
    </rPh>
    <rPh sb="9" eb="10">
      <t>ユタ</t>
    </rPh>
    <rPh sb="12" eb="14">
      <t>シャカイ</t>
    </rPh>
    <rPh sb="15" eb="17">
      <t>ジツゲン</t>
    </rPh>
    <phoneticPr fontId="5"/>
  </si>
  <si>
    <t>12-4　文化芸術振興のための基盤の充実</t>
    <rPh sb="5" eb="7">
      <t>ブンカ</t>
    </rPh>
    <rPh sb="7" eb="9">
      <t>ゲイジュツ</t>
    </rPh>
    <rPh sb="9" eb="11">
      <t>シンコウ</t>
    </rPh>
    <rPh sb="15" eb="17">
      <t>キバン</t>
    </rPh>
    <rPh sb="18" eb="20">
      <t>ジュウジツ</t>
    </rPh>
    <phoneticPr fontId="5"/>
  </si>
  <si>
    <t>-</t>
    <phoneticPr fontId="5"/>
  </si>
  <si>
    <t>-</t>
    <phoneticPr fontId="5"/>
  </si>
  <si>
    <t>-</t>
    <phoneticPr fontId="5"/>
  </si>
  <si>
    <t>・ＷＩＰＯ事業については、引き続き特許庁と連携し、当該分担金がＷＩＰＯ内で適切に使用されているか監視していくこととしたい。</t>
    <rPh sb="5" eb="7">
      <t>ジギョウ</t>
    </rPh>
    <rPh sb="13" eb="14">
      <t>ヒ</t>
    </rPh>
    <rPh sb="15" eb="16">
      <t>ツヅ</t>
    </rPh>
    <rPh sb="17" eb="19">
      <t>トッキョ</t>
    </rPh>
    <rPh sb="19" eb="20">
      <t>チョウ</t>
    </rPh>
    <rPh sb="21" eb="23">
      <t>レンケイ</t>
    </rPh>
    <rPh sb="25" eb="27">
      <t>トウガイ</t>
    </rPh>
    <rPh sb="27" eb="28">
      <t>ブン</t>
    </rPh>
    <rPh sb="28" eb="29">
      <t>タン</t>
    </rPh>
    <rPh sb="29" eb="30">
      <t>キン</t>
    </rPh>
    <rPh sb="35" eb="36">
      <t>ナイ</t>
    </rPh>
    <rPh sb="37" eb="39">
      <t>テキセツ</t>
    </rPh>
    <rPh sb="40" eb="42">
      <t>シヨウ</t>
    </rPh>
    <rPh sb="48" eb="50">
      <t>カンシ</t>
    </rPh>
    <phoneticPr fontId="5"/>
  </si>
  <si>
    <t>-</t>
    <phoneticPr fontId="5"/>
  </si>
  <si>
    <t>-</t>
    <phoneticPr fontId="5"/>
  </si>
  <si>
    <t>WIPO加盟国の著作権者の権利保護に資する取組を実施（分担金）</t>
    <rPh sb="4" eb="7">
      <t>カメイコク</t>
    </rPh>
    <rPh sb="8" eb="11">
      <t>チョサクケン</t>
    </rPh>
    <rPh sb="11" eb="12">
      <t>シャ</t>
    </rPh>
    <rPh sb="13" eb="15">
      <t>ケンリ</t>
    </rPh>
    <rPh sb="15" eb="17">
      <t>ホゴ</t>
    </rPh>
    <rPh sb="18" eb="19">
      <t>シ</t>
    </rPh>
    <rPh sb="21" eb="23">
      <t>トリクミ</t>
    </rPh>
    <rPh sb="24" eb="26">
      <t>ジッシ</t>
    </rPh>
    <rPh sb="27" eb="30">
      <t>ブンタンキン</t>
    </rPh>
    <phoneticPr fontId="5"/>
  </si>
  <si>
    <t>・著作権紛争解決あっせん制度にかかる予算は、平成28年度はあっせんの申請がなかったため、執行されなかった。
・WIPOの事業は、計画予算委員会での審議及び加盟国総会での承認を経て実施されており、我が国は執行状況について同委員会で報告を受け、確認しているところ、活動実績は見込みに見合ったものであると言える。</t>
    <rPh sb="60" eb="62">
      <t>ジギョウ</t>
    </rPh>
    <rPh sb="64" eb="66">
      <t>ケイカク</t>
    </rPh>
    <rPh sb="66" eb="68">
      <t>ヨサン</t>
    </rPh>
    <rPh sb="68" eb="71">
      <t>イインカイ</t>
    </rPh>
    <rPh sb="73" eb="75">
      <t>シンギ</t>
    </rPh>
    <rPh sb="75" eb="76">
      <t>オヨ</t>
    </rPh>
    <rPh sb="77" eb="80">
      <t>カメイコク</t>
    </rPh>
    <rPh sb="80" eb="82">
      <t>ソウカイ</t>
    </rPh>
    <rPh sb="84" eb="86">
      <t>ショウニン</t>
    </rPh>
    <rPh sb="87" eb="88">
      <t>ヘ</t>
    </rPh>
    <rPh sb="89" eb="91">
      <t>ジッシ</t>
    </rPh>
    <rPh sb="97" eb="98">
      <t>ワ</t>
    </rPh>
    <rPh sb="99" eb="100">
      <t>クニ</t>
    </rPh>
    <rPh sb="101" eb="103">
      <t>シッコウ</t>
    </rPh>
    <rPh sb="103" eb="105">
      <t>ジョウキョウ</t>
    </rPh>
    <rPh sb="109" eb="110">
      <t>ドウ</t>
    </rPh>
    <rPh sb="110" eb="113">
      <t>イインカイ</t>
    </rPh>
    <rPh sb="114" eb="116">
      <t>ホウコク</t>
    </rPh>
    <rPh sb="117" eb="118">
      <t>ウ</t>
    </rPh>
    <rPh sb="120" eb="122">
      <t>カクニン</t>
    </rPh>
    <rPh sb="130" eb="132">
      <t>カツドウ</t>
    </rPh>
    <rPh sb="132" eb="134">
      <t>ジッセキ</t>
    </rPh>
    <rPh sb="135" eb="137">
      <t>ミコ</t>
    </rPh>
    <rPh sb="139" eb="141">
      <t>ミア</t>
    </rPh>
    <rPh sb="149" eb="150">
      <t>イ</t>
    </rPh>
    <phoneticPr fontId="5"/>
  </si>
  <si>
    <t>‐</t>
    <phoneticPr fontId="5"/>
  </si>
  <si>
    <t>・著作権紛争解決あっせん制度にかかる予算は、平成28年度はあっせんの申請がなかったため、執行されなかった。
・WIPOの事業は、計画予算委員会での審議及び加盟国総会での承認を経て実施されており、我が国は執行状況について同委員会で報告を受け、確認している。
・また、WIPOは国連の専門機関であり、その事業内容は国連合同監査団による業績評価対象である。
以上のことから、費目・使途が事業目的に即し真に必要なものに限定されていると言える。</t>
    <rPh sb="60" eb="62">
      <t>ジギョウ</t>
    </rPh>
    <rPh sb="64" eb="66">
      <t>ケイカク</t>
    </rPh>
    <rPh sb="66" eb="68">
      <t>ヨサン</t>
    </rPh>
    <rPh sb="68" eb="71">
      <t>イインカイ</t>
    </rPh>
    <rPh sb="73" eb="75">
      <t>シンギ</t>
    </rPh>
    <rPh sb="75" eb="76">
      <t>オヨ</t>
    </rPh>
    <rPh sb="77" eb="80">
      <t>カメイコク</t>
    </rPh>
    <rPh sb="80" eb="82">
      <t>ソウカイ</t>
    </rPh>
    <rPh sb="84" eb="86">
      <t>ショウニン</t>
    </rPh>
    <rPh sb="87" eb="88">
      <t>ヘ</t>
    </rPh>
    <rPh sb="89" eb="91">
      <t>ジッシ</t>
    </rPh>
    <rPh sb="97" eb="98">
      <t>ワ</t>
    </rPh>
    <rPh sb="99" eb="100">
      <t>クニ</t>
    </rPh>
    <rPh sb="101" eb="103">
      <t>シッコウ</t>
    </rPh>
    <rPh sb="103" eb="105">
      <t>ジョウキョウ</t>
    </rPh>
    <rPh sb="109" eb="110">
      <t>ドウ</t>
    </rPh>
    <rPh sb="110" eb="113">
      <t>イインカイ</t>
    </rPh>
    <rPh sb="114" eb="116">
      <t>ホウコク</t>
    </rPh>
    <rPh sb="117" eb="118">
      <t>ウ</t>
    </rPh>
    <rPh sb="120" eb="122">
      <t>カクニン</t>
    </rPh>
    <rPh sb="137" eb="139">
      <t>コクレン</t>
    </rPh>
    <rPh sb="140" eb="142">
      <t>センモン</t>
    </rPh>
    <rPh sb="142" eb="144">
      <t>キカン</t>
    </rPh>
    <rPh sb="150" eb="152">
      <t>ジギョウ</t>
    </rPh>
    <rPh sb="152" eb="154">
      <t>ナイヨウ</t>
    </rPh>
    <rPh sb="155" eb="157">
      <t>コクレン</t>
    </rPh>
    <rPh sb="157" eb="159">
      <t>ゴウドウ</t>
    </rPh>
    <rPh sb="159" eb="161">
      <t>カンサ</t>
    </rPh>
    <rPh sb="161" eb="162">
      <t>ダン</t>
    </rPh>
    <rPh sb="165" eb="167">
      <t>ギョウセキ</t>
    </rPh>
    <rPh sb="167" eb="169">
      <t>ヒョウカ</t>
    </rPh>
    <rPh sb="169" eb="171">
      <t>タイショウ</t>
    </rPh>
    <rPh sb="176" eb="178">
      <t>イジョウ</t>
    </rPh>
    <rPh sb="184" eb="186">
      <t>ヒモク</t>
    </rPh>
    <rPh sb="187" eb="189">
      <t>シト</t>
    </rPh>
    <rPh sb="190" eb="192">
      <t>ジギョウ</t>
    </rPh>
    <rPh sb="192" eb="194">
      <t>モクテキ</t>
    </rPh>
    <rPh sb="195" eb="196">
      <t>ソク</t>
    </rPh>
    <rPh sb="197" eb="198">
      <t>シン</t>
    </rPh>
    <rPh sb="199" eb="201">
      <t>ヒツヨウ</t>
    </rPh>
    <rPh sb="205" eb="207">
      <t>ゲンテイ</t>
    </rPh>
    <rPh sb="213" eb="214">
      <t>イ</t>
    </rPh>
    <phoneticPr fontId="5"/>
  </si>
  <si>
    <t>・著作権紛争解決あっせん制度にかかる予算は、平成28年度はあっせんの申請がなかったため、執行されなかった。
・分担金は、WIPOの年間の事業計画に要する経費の財源の一部に充てられ、その予算の執行状況は、財政管理報告書において報告がなされているほか、内部監査及び外部監査が行われており、コスト削減や効率化に向けた工夫は十分に行われていると言える。</t>
    <rPh sb="55" eb="58">
      <t>ブンタンキン</t>
    </rPh>
    <rPh sb="65" eb="67">
      <t>ネンカン</t>
    </rPh>
    <rPh sb="68" eb="70">
      <t>ジギョウ</t>
    </rPh>
    <rPh sb="70" eb="72">
      <t>ケイカク</t>
    </rPh>
    <rPh sb="73" eb="74">
      <t>ヨウ</t>
    </rPh>
    <rPh sb="76" eb="78">
      <t>ケイヒ</t>
    </rPh>
    <rPh sb="79" eb="81">
      <t>ザイゲン</t>
    </rPh>
    <rPh sb="82" eb="84">
      <t>イチブ</t>
    </rPh>
    <rPh sb="85" eb="86">
      <t>ア</t>
    </rPh>
    <rPh sb="92" eb="94">
      <t>ヨサン</t>
    </rPh>
    <rPh sb="95" eb="97">
      <t>シッコウ</t>
    </rPh>
    <rPh sb="97" eb="99">
      <t>ジョウキョウ</t>
    </rPh>
    <rPh sb="101" eb="103">
      <t>ザイセイ</t>
    </rPh>
    <rPh sb="103" eb="105">
      <t>カンリ</t>
    </rPh>
    <rPh sb="105" eb="108">
      <t>ホウコクショ</t>
    </rPh>
    <rPh sb="112" eb="114">
      <t>ホウコク</t>
    </rPh>
    <rPh sb="124" eb="126">
      <t>ナイブ</t>
    </rPh>
    <rPh sb="126" eb="128">
      <t>カンサ</t>
    </rPh>
    <rPh sb="128" eb="129">
      <t>オヨ</t>
    </rPh>
    <rPh sb="130" eb="132">
      <t>ガイブ</t>
    </rPh>
    <rPh sb="132" eb="134">
      <t>カンサ</t>
    </rPh>
    <rPh sb="135" eb="136">
      <t>オコナ</t>
    </rPh>
    <rPh sb="145" eb="147">
      <t>サクゲン</t>
    </rPh>
    <rPh sb="148" eb="151">
      <t>コウリツカ</t>
    </rPh>
    <rPh sb="152" eb="153">
      <t>ム</t>
    </rPh>
    <rPh sb="155" eb="157">
      <t>クフウ</t>
    </rPh>
    <rPh sb="158" eb="160">
      <t>ジュウブン</t>
    </rPh>
    <rPh sb="161" eb="162">
      <t>オコナ</t>
    </rPh>
    <rPh sb="168" eb="169">
      <t>イ</t>
    </rPh>
    <phoneticPr fontId="5"/>
  </si>
  <si>
    <t>・著作権紛争解決あっせん制度にかかる予算は、平成28年度はあっせんの申請がなかったため、執行されなかった。
・分担金は、WIPOの年間の事業計画に要する経費の財源の一部に充てられる。予算の執行状況については、財政管理報告書において報告がなされている他、内部監査及び外部監査が行われている。これらの報告は計画予算委員会を経て、加盟国総会において承認を受けることとされており、我が国からは両会合にそれぞれ出席し、執行状況を確認している。</t>
    <rPh sb="55" eb="58">
      <t>ブンタンキン</t>
    </rPh>
    <rPh sb="65" eb="67">
      <t>ネンカン</t>
    </rPh>
    <rPh sb="68" eb="70">
      <t>ジギョウ</t>
    </rPh>
    <rPh sb="70" eb="72">
      <t>ケイカク</t>
    </rPh>
    <rPh sb="73" eb="74">
      <t>ヨウ</t>
    </rPh>
    <rPh sb="76" eb="78">
      <t>ケイヒ</t>
    </rPh>
    <rPh sb="79" eb="81">
      <t>ザイゲン</t>
    </rPh>
    <rPh sb="82" eb="84">
      <t>イチブ</t>
    </rPh>
    <rPh sb="85" eb="86">
      <t>ア</t>
    </rPh>
    <rPh sb="91" eb="93">
      <t>ヨサン</t>
    </rPh>
    <rPh sb="94" eb="96">
      <t>シッコウ</t>
    </rPh>
    <rPh sb="96" eb="98">
      <t>ジョウキョウ</t>
    </rPh>
    <rPh sb="104" eb="106">
      <t>ザイセイ</t>
    </rPh>
    <rPh sb="106" eb="108">
      <t>カンリ</t>
    </rPh>
    <rPh sb="108" eb="111">
      <t>ホウコクショ</t>
    </rPh>
    <rPh sb="115" eb="117">
      <t>ホウコク</t>
    </rPh>
    <rPh sb="124" eb="125">
      <t>ホカ</t>
    </rPh>
    <rPh sb="126" eb="128">
      <t>ナイブ</t>
    </rPh>
    <rPh sb="128" eb="130">
      <t>カンサ</t>
    </rPh>
    <rPh sb="130" eb="131">
      <t>オヨ</t>
    </rPh>
    <rPh sb="132" eb="134">
      <t>ガイブ</t>
    </rPh>
    <rPh sb="134" eb="136">
      <t>カンサ</t>
    </rPh>
    <rPh sb="137" eb="138">
      <t>オコナ</t>
    </rPh>
    <rPh sb="148" eb="150">
      <t>ホウコク</t>
    </rPh>
    <rPh sb="151" eb="153">
      <t>ケイカク</t>
    </rPh>
    <rPh sb="153" eb="155">
      <t>ヨサン</t>
    </rPh>
    <rPh sb="155" eb="158">
      <t>イインカイ</t>
    </rPh>
    <rPh sb="159" eb="160">
      <t>ヘ</t>
    </rPh>
    <rPh sb="162" eb="165">
      <t>カメイコク</t>
    </rPh>
    <rPh sb="165" eb="167">
      <t>ソウカイ</t>
    </rPh>
    <rPh sb="171" eb="173">
      <t>ショウニン</t>
    </rPh>
    <rPh sb="174" eb="175">
      <t>ウ</t>
    </rPh>
    <rPh sb="186" eb="187">
      <t>ワ</t>
    </rPh>
    <rPh sb="188" eb="189">
      <t>クニ</t>
    </rPh>
    <rPh sb="192" eb="193">
      <t>リョウ</t>
    </rPh>
    <rPh sb="193" eb="195">
      <t>カイゴウ</t>
    </rPh>
    <rPh sb="200" eb="202">
      <t>シュッセキ</t>
    </rPh>
    <rPh sb="204" eb="206">
      <t>シッコウ</t>
    </rPh>
    <rPh sb="206" eb="208">
      <t>ジョウキョウ</t>
    </rPh>
    <rPh sb="209" eb="211">
      <t>カクニン</t>
    </rPh>
    <phoneticPr fontId="5"/>
  </si>
  <si>
    <t>A.世界知的所有権機関（WIPO）</t>
    <phoneticPr fontId="5"/>
  </si>
  <si>
    <t>-</t>
  </si>
  <si>
    <t>-</t>
    <phoneticPr fontId="5"/>
  </si>
  <si>
    <t>-</t>
    <phoneticPr fontId="5"/>
  </si>
  <si>
    <t>-</t>
    <phoneticPr fontId="5"/>
  </si>
  <si>
    <t>-</t>
    <phoneticPr fontId="5"/>
  </si>
  <si>
    <t>-</t>
    <phoneticPr fontId="5"/>
  </si>
  <si>
    <t>-</t>
    <phoneticPr fontId="5"/>
  </si>
  <si>
    <t>-</t>
    <phoneticPr fontId="5"/>
  </si>
  <si>
    <t>Annual Report on Human Resource(WO/PBC/25/INF/1)</t>
    <phoneticPr fontId="5"/>
  </si>
  <si>
    <t>Annual Report on Human Resource(WO/PBC/25/INF/1)</t>
    <phoneticPr fontId="5"/>
  </si>
  <si>
    <t>WIPO定例会議開催実績（WIPOウェブサイトより）</t>
    <rPh sb="4" eb="6">
      <t>テイレイ</t>
    </rPh>
    <rPh sb="6" eb="8">
      <t>カイギ</t>
    </rPh>
    <rPh sb="8" eb="10">
      <t>カイサイ</t>
    </rPh>
    <rPh sb="10" eb="12">
      <t>ジッセキ</t>
    </rPh>
    <phoneticPr fontId="5"/>
  </si>
  <si>
    <t>世界知的所有権機関（ＷＩＰＯ）加盟国として運営費を支払い、加盟国の著作権者の権利の保護に資することにより、もって我が国の文化芸術振興のための基盤の充実に寄与する。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</si>
  <si>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</si>
  <si>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</si>
  <si>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</si>
  <si>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</si>
  <si>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</si>
  <si>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</si>
  <si>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</si>
  <si>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</si>
  <si>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</si>
  <si>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</si>
  <si>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</si>
  <si>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</si>
  <si>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</si>
  <si>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</si>
  <si>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</si>
  <si>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</si>
  <si>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</si>
  <si>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</si>
  <si>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t>
    <phoneticPr fontId="5"/>
  </si>
  <si>
    <t>１．事業評価の観点：
　本事業は、国際機関に対する分担金等であり、昭和２６年から実施している事業であることから、長期継続事業の観点から検証を行った。
２．所見：
　本事業は、条約に基づく分担金等の支払いであり、事業所管部局による自己点検及び行政事業レビュー推進チームによる点検の結果を踏まえ、特段の見直しは要しないものと考えられる。</t>
    <phoneticPr fontId="5"/>
  </si>
  <si>
    <t>分担金額の変動による減。</t>
    <rPh sb="0" eb="3">
      <t>ブンタンキン</t>
    </rPh>
    <rPh sb="3" eb="4">
      <t>ガク</t>
    </rPh>
    <rPh sb="5" eb="7">
      <t>ヘンドウ</t>
    </rPh>
    <rPh sb="10" eb="11">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</si>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</sst>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56" fontId="0" fillId="5" borderId="6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108855</xdr:colOff>
      <xdr:row>743</xdr:row>
      <xdr:rowOff>68031</xdr:rowOff>
    </xdr:from>
    <xdr:to>
      <xdr:col>37</xdr:col>
      <xdr:colOff>154995</xdr:colOff>
      <xdr:row>757</xdr:row>
      <xdr:rowOff>369861</xdr:rowOff>
    </xdr:to>
    <xdr:grpSp>
      <xdr:nvGrpSpPr>
        <xdr:cNvPr id="8" name="グループ化 7">
          <a:extLst>
            <a:ext uri="{FF2B5EF4-FFF2-40B4-BE49-F238E27FC236}">
              <a16:creationId xmlns:a16="http://schemas.microsoft.com/office/drawing/2014/main" id="{BE5A51C9-DB28-46EE-A913-8AAABBFF0D2D}"/>
            </a:ext>
          </a:extLst>
        </xdr:cNvPr>
        <xdr:cNvGrpSpPr/>
      </xdr:nvGrpSpPr>
      <xdr:grpSpPr>
        <a:xfrm>
          <a:off x="3144949" y="58420562"/>
          <a:ext cx="4499077" cy="5612018"/>
          <a:chOff x="3224891" y="58211353"/>
          <a:chExt cx="4536497" cy="5567794"/>
        </a:xfrm>
      </xdr:grpSpPr>
      <xdr:sp macro="" textlink="">
        <xdr:nvSpPr>
          <xdr:cNvPr id="2" name="正方形/長方形 1">
            <a:extLst>
              <a:ext uri="{FF2B5EF4-FFF2-40B4-BE49-F238E27FC236}">
                <a16:creationId xmlns:a16="http://schemas.microsoft.com/office/drawing/2014/main" id="{CD46EFD8-84EB-4F55-A925-875D99A3C451}"/>
              </a:ext>
            </a:extLst>
          </xdr:cNvPr>
          <xdr:cNvSpPr/>
        </xdr:nvSpPr>
        <xdr:spPr>
          <a:xfrm>
            <a:off x="3224891" y="58211353"/>
            <a:ext cx="4536497" cy="2034884"/>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800">
                <a:solidFill>
                  <a:sysClr val="windowText" lastClr="000000"/>
                </a:solidFill>
              </a:rPr>
              <a:t>文化庁</a:t>
            </a:r>
            <a:endParaRPr kumimoji="1" lang="en-US" altLang="ja-JP" sz="2800">
              <a:solidFill>
                <a:sysClr val="windowText" lastClr="000000"/>
              </a:solidFill>
            </a:endParaRPr>
          </a:p>
          <a:p>
            <a:pPr algn="ctr"/>
            <a:r>
              <a:rPr kumimoji="1" lang="en-US" altLang="ja-JP" sz="2800">
                <a:solidFill>
                  <a:sysClr val="windowText" lastClr="000000"/>
                </a:solidFill>
              </a:rPr>
              <a:t>38.3</a:t>
            </a:r>
            <a:r>
              <a:rPr kumimoji="1" lang="ja-JP" altLang="en-US" sz="2800">
                <a:solidFill>
                  <a:sysClr val="windowText" lastClr="000000"/>
                </a:solidFill>
              </a:rPr>
              <a:t>百万円</a:t>
            </a:r>
          </a:p>
        </xdr:txBody>
      </xdr:sp>
      <xdr:cxnSp macro="">
        <xdr:nvCxnSpPr>
          <xdr:cNvPr id="3" name="直線矢印コネクタ 2">
            <a:extLst>
              <a:ext uri="{FF2B5EF4-FFF2-40B4-BE49-F238E27FC236}">
                <a16:creationId xmlns:a16="http://schemas.microsoft.com/office/drawing/2014/main" id="{417C8243-AD2F-4A61-870B-F7AA06948082}"/>
              </a:ext>
            </a:extLst>
          </xdr:cNvPr>
          <xdr:cNvCxnSpPr/>
        </xdr:nvCxnSpPr>
        <xdr:spPr>
          <a:xfrm>
            <a:off x="5366765" y="60251976"/>
            <a:ext cx="5582" cy="686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 name="テキスト ボックス 3">
            <a:extLst>
              <a:ext uri="{FF2B5EF4-FFF2-40B4-BE49-F238E27FC236}">
                <a16:creationId xmlns:a16="http://schemas.microsoft.com/office/drawing/2014/main" id="{96D70602-5CA1-405A-ADD0-209674BFDC24}"/>
              </a:ext>
            </a:extLst>
          </xdr:cNvPr>
          <xdr:cNvSpPr txBox="1"/>
        </xdr:nvSpPr>
        <xdr:spPr>
          <a:xfrm>
            <a:off x="4225872" y="61000817"/>
            <a:ext cx="2513744" cy="492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2000"/>
              <a:t>【</a:t>
            </a:r>
            <a:r>
              <a:rPr kumimoji="1" lang="ja-JP" altLang="en-US" sz="2000"/>
              <a:t>分担金</a:t>
            </a:r>
            <a:r>
              <a:rPr kumimoji="1" lang="en-US" altLang="ja-JP" sz="2000"/>
              <a:t>】</a:t>
            </a:r>
            <a:endParaRPr kumimoji="1" lang="ja-JP" altLang="en-US" sz="2000"/>
          </a:p>
        </xdr:txBody>
      </xdr:sp>
      <xdr:sp macro="" textlink="">
        <xdr:nvSpPr>
          <xdr:cNvPr id="5" name="正方形/長方形 4">
            <a:extLst>
              <a:ext uri="{FF2B5EF4-FFF2-40B4-BE49-F238E27FC236}">
                <a16:creationId xmlns:a16="http://schemas.microsoft.com/office/drawing/2014/main" id="{BB6E03A4-7DCF-4770-93BA-2981F9372CBF}"/>
              </a:ext>
            </a:extLst>
          </xdr:cNvPr>
          <xdr:cNvSpPr/>
        </xdr:nvSpPr>
        <xdr:spPr>
          <a:xfrm>
            <a:off x="3537687" y="61500916"/>
            <a:ext cx="3822252" cy="121316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ysClr val="windowText" lastClr="000000"/>
                </a:solidFill>
              </a:rPr>
              <a:t>Ａ　世界知的所有権機関</a:t>
            </a:r>
            <a:endParaRPr kumimoji="1" lang="en-US" altLang="ja-JP" sz="2000">
              <a:solidFill>
                <a:sysClr val="windowText" lastClr="000000"/>
              </a:solidFill>
            </a:endParaRPr>
          </a:p>
          <a:p>
            <a:pPr algn="ctr"/>
            <a:r>
              <a:rPr kumimoji="1" lang="ja-JP" altLang="en-US" sz="2000">
                <a:solidFill>
                  <a:sysClr val="windowText" lastClr="000000"/>
                </a:solidFill>
              </a:rPr>
              <a:t>（</a:t>
            </a:r>
            <a:r>
              <a:rPr kumimoji="1" lang="en-US" altLang="ja-JP" sz="2000">
                <a:solidFill>
                  <a:sysClr val="windowText" lastClr="000000"/>
                </a:solidFill>
              </a:rPr>
              <a:t>WIPO</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ysClr val="windowText" lastClr="000000"/>
                </a:solidFill>
              </a:rPr>
              <a:t>38.3</a:t>
            </a:r>
            <a:r>
              <a:rPr kumimoji="1" lang="ja-JP" altLang="en-US" sz="20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67A15FD3-6F8B-4916-9062-A8543E665AD9}"/>
              </a:ext>
            </a:extLst>
          </xdr:cNvPr>
          <xdr:cNvSpPr/>
        </xdr:nvSpPr>
        <xdr:spPr>
          <a:xfrm>
            <a:off x="3952256" y="62757675"/>
            <a:ext cx="3324223" cy="1021472"/>
          </a:xfrm>
          <a:prstGeom prst="bracketPair">
            <a:avLst/>
          </a:prstGeom>
          <a:noFill/>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149679</xdr:colOff>
      <xdr:row>756</xdr:row>
      <xdr:rowOff>68036</xdr:rowOff>
    </xdr:from>
    <xdr:to>
      <xdr:col>35</xdr:col>
      <xdr:colOff>95251</xdr:colOff>
      <xdr:row>757</xdr:row>
      <xdr:rowOff>503465</xdr:rowOff>
    </xdr:to>
    <xdr:sp macro="" textlink="">
      <xdr:nvSpPr>
        <xdr:cNvPr id="9" name="正方形/長方形 8">
          <a:extLst>
            <a:ext uri="{FF2B5EF4-FFF2-40B4-BE49-F238E27FC236}">
              <a16:creationId xmlns:a16="http://schemas.microsoft.com/office/drawing/2014/main" id="{CBFD3AD3-B2D8-4568-BAFB-D59F6AD29DF0}"/>
            </a:ext>
          </a:extLst>
        </xdr:cNvPr>
        <xdr:cNvSpPr/>
      </xdr:nvSpPr>
      <xdr:spPr>
        <a:xfrm>
          <a:off x="4027715" y="64116857"/>
          <a:ext cx="3211286" cy="11021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ysClr val="windowText" lastClr="000000"/>
              </a:solidFill>
              <a:effectLst/>
              <a:latin typeface="+mn-lt"/>
              <a:ea typeface="+mn-ea"/>
              <a:cs typeface="+mn-cs"/>
            </a:rPr>
            <a:t>WIPO</a:t>
          </a:r>
          <a:r>
            <a:rPr kumimoji="1" lang="ja-JP" altLang="ja-JP" sz="1600">
              <a:solidFill>
                <a:sysClr val="windowText" lastClr="000000"/>
              </a:solidFill>
              <a:effectLst/>
              <a:latin typeface="+mn-lt"/>
              <a:ea typeface="+mn-ea"/>
              <a:cs typeface="+mn-cs"/>
            </a:rPr>
            <a:t>加盟国の著作権者の</a:t>
          </a:r>
          <a:br>
            <a:rPr kumimoji="1" lang="en-US" altLang="ja-JP" sz="1600">
              <a:solidFill>
                <a:sysClr val="windowText" lastClr="000000"/>
              </a:solidFill>
              <a:effectLst/>
              <a:latin typeface="+mn-lt"/>
              <a:ea typeface="+mn-ea"/>
              <a:cs typeface="+mn-cs"/>
            </a:rPr>
          </a:br>
          <a:r>
            <a:rPr kumimoji="1" lang="ja-JP" altLang="ja-JP" sz="1600">
              <a:solidFill>
                <a:sysClr val="windowText" lastClr="000000"/>
              </a:solidFill>
              <a:effectLst/>
              <a:latin typeface="+mn-lt"/>
              <a:ea typeface="+mn-ea"/>
              <a:cs typeface="+mn-cs"/>
            </a:rPr>
            <a:t>権利の保護に資する取組を実施</a:t>
          </a:r>
          <a:endParaRPr lang="ja-JP" altLang="ja-JP" sz="16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392</v>
      </c>
      <c r="AT2" s="963"/>
      <c r="AU2" s="963"/>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121</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550</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7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32</v>
      </c>
      <c r="Q13" s="679"/>
      <c r="R13" s="679"/>
      <c r="S13" s="679"/>
      <c r="T13" s="679"/>
      <c r="U13" s="679"/>
      <c r="V13" s="680"/>
      <c r="W13" s="678">
        <v>35.200000000000003</v>
      </c>
      <c r="X13" s="679"/>
      <c r="Y13" s="679"/>
      <c r="Z13" s="679"/>
      <c r="AA13" s="679"/>
      <c r="AB13" s="679"/>
      <c r="AC13" s="680"/>
      <c r="AD13" s="678">
        <v>38.299999999999997</v>
      </c>
      <c r="AE13" s="679"/>
      <c r="AF13" s="679"/>
      <c r="AG13" s="679"/>
      <c r="AH13" s="679"/>
      <c r="AI13" s="679"/>
      <c r="AJ13" s="680"/>
      <c r="AK13" s="678">
        <v>34</v>
      </c>
      <c r="AL13" s="679"/>
      <c r="AM13" s="679"/>
      <c r="AN13" s="679"/>
      <c r="AO13" s="679"/>
      <c r="AP13" s="679"/>
      <c r="AQ13" s="680"/>
      <c r="AR13" s="942">
        <v>30.6</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557</v>
      </c>
      <c r="Q14" s="679"/>
      <c r="R14" s="679"/>
      <c r="S14" s="679"/>
      <c r="T14" s="679"/>
      <c r="U14" s="679"/>
      <c r="V14" s="680"/>
      <c r="W14" s="678" t="s">
        <v>558</v>
      </c>
      <c r="X14" s="679"/>
      <c r="Y14" s="679"/>
      <c r="Z14" s="679"/>
      <c r="AA14" s="679"/>
      <c r="AB14" s="679"/>
      <c r="AC14" s="680"/>
      <c r="AD14" s="678" t="s">
        <v>558</v>
      </c>
      <c r="AE14" s="679"/>
      <c r="AF14" s="679"/>
      <c r="AG14" s="679"/>
      <c r="AH14" s="679"/>
      <c r="AI14" s="679"/>
      <c r="AJ14" s="680"/>
      <c r="AK14" s="678" t="s">
        <v>558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557</v>
      </c>
      <c r="Q15" s="679"/>
      <c r="R15" s="679"/>
      <c r="S15" s="679"/>
      <c r="T15" s="679"/>
      <c r="U15" s="679"/>
      <c r="V15" s="680"/>
      <c r="W15" s="678" t="s">
        <v>559</v>
      </c>
      <c r="X15" s="679"/>
      <c r="Y15" s="679"/>
      <c r="Z15" s="679"/>
      <c r="AA15" s="679"/>
      <c r="AB15" s="679"/>
      <c r="AC15" s="680"/>
      <c r="AD15" s="678" t="s">
        <v>559</v>
      </c>
      <c r="AE15" s="679"/>
      <c r="AF15" s="679"/>
      <c r="AG15" s="679"/>
      <c r="AH15" s="679"/>
      <c r="AI15" s="679"/>
      <c r="AJ15" s="680"/>
      <c r="AK15" s="678" t="s">
        <v>562</v>
      </c>
      <c r="AL15" s="679"/>
      <c r="AM15" s="679"/>
      <c r="AN15" s="679"/>
      <c r="AO15" s="679"/>
      <c r="AP15" s="679"/>
      <c r="AQ15" s="680"/>
      <c r="AR15" s="678" t="s">
        <v>653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558</v>
      </c>
      <c r="Q16" s="679"/>
      <c r="R16" s="679"/>
      <c r="S16" s="679"/>
      <c r="T16" s="679"/>
      <c r="U16" s="679"/>
      <c r="V16" s="680"/>
      <c r="W16" s="678" t="s">
        <v>558</v>
      </c>
      <c r="X16" s="679"/>
      <c r="Y16" s="679"/>
      <c r="Z16" s="679"/>
      <c r="AA16" s="679"/>
      <c r="AB16" s="679"/>
      <c r="AC16" s="680"/>
      <c r="AD16" s="678" t="s">
        <v>561</v>
      </c>
      <c r="AE16" s="679"/>
      <c r="AF16" s="679"/>
      <c r="AG16" s="679"/>
      <c r="AH16" s="679"/>
      <c r="AI16" s="679"/>
      <c r="AJ16" s="680"/>
      <c r="AK16" s="678" t="s">
        <v>558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558</v>
      </c>
      <c r="Q17" s="679"/>
      <c r="R17" s="679"/>
      <c r="S17" s="679"/>
      <c r="T17" s="679"/>
      <c r="U17" s="679"/>
      <c r="V17" s="680"/>
      <c r="W17" s="678" t="s">
        <v>560</v>
      </c>
      <c r="X17" s="679"/>
      <c r="Y17" s="679"/>
      <c r="Z17" s="679"/>
      <c r="AA17" s="679"/>
      <c r="AB17" s="679"/>
      <c r="AC17" s="680"/>
      <c r="AD17" s="678" t="s">
        <v>558</v>
      </c>
      <c r="AE17" s="679"/>
      <c r="AF17" s="679"/>
      <c r="AG17" s="679"/>
      <c r="AH17" s="679"/>
      <c r="AI17" s="679"/>
      <c r="AJ17" s="680"/>
      <c r="AK17" s="678" t="s">
        <v>558</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32</v>
      </c>
      <c r="Q18" s="903"/>
      <c r="R18" s="903"/>
      <c r="S18" s="903"/>
      <c r="T18" s="903"/>
      <c r="U18" s="903"/>
      <c r="V18" s="904"/>
      <c r="W18" s="902">
        <f>SUM(W13:AC17)</f>
        <v>35.200000000000003</v>
      </c>
      <c r="X18" s="903"/>
      <c r="Y18" s="903"/>
      <c r="Z18" s="903"/>
      <c r="AA18" s="903"/>
      <c r="AB18" s="903"/>
      <c r="AC18" s="904"/>
      <c r="AD18" s="902">
        <f>SUM(AD13:AJ17)</f>
        <v>38.299999999999997</v>
      </c>
      <c r="AE18" s="903"/>
      <c r="AF18" s="903"/>
      <c r="AG18" s="903"/>
      <c r="AH18" s="903"/>
      <c r="AI18" s="903"/>
      <c r="AJ18" s="904"/>
      <c r="AK18" s="902">
        <f>SUM(AK13:AQ17)</f>
        <v>34</v>
      </c>
      <c r="AL18" s="903"/>
      <c r="AM18" s="903"/>
      <c r="AN18" s="903"/>
      <c r="AO18" s="903"/>
      <c r="AP18" s="903"/>
      <c r="AQ18" s="904"/>
      <c r="AR18" s="902">
        <f>SUM(AR13:AX17)</f>
        <v>30.6</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32</v>
      </c>
      <c r="Q19" s="679"/>
      <c r="R19" s="679"/>
      <c r="S19" s="679"/>
      <c r="T19" s="679"/>
      <c r="U19" s="679"/>
      <c r="V19" s="680"/>
      <c r="W19" s="678">
        <v>35.200000000000003</v>
      </c>
      <c r="X19" s="679"/>
      <c r="Y19" s="679"/>
      <c r="Z19" s="679"/>
      <c r="AA19" s="679"/>
      <c r="AB19" s="679"/>
      <c r="AC19" s="680"/>
      <c r="AD19" s="678">
        <f>0.1+38.2</f>
        <v>38.300000000000004</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1.0000000000000002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1"/>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1.0000000000000002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9.25" customHeight="1" x14ac:dyDescent="0.15">
      <c r="A23" s="992"/>
      <c r="B23" s="993"/>
      <c r="C23" s="993"/>
      <c r="D23" s="993"/>
      <c r="E23" s="993"/>
      <c r="F23" s="994"/>
      <c r="G23" s="977" t="s">
        <v>570</v>
      </c>
      <c r="H23" s="978"/>
      <c r="I23" s="978"/>
      <c r="J23" s="978"/>
      <c r="K23" s="978"/>
      <c r="L23" s="978"/>
      <c r="M23" s="978"/>
      <c r="N23" s="978"/>
      <c r="O23" s="979"/>
      <c r="P23" s="942">
        <v>23.8</v>
      </c>
      <c r="Q23" s="943"/>
      <c r="R23" s="943"/>
      <c r="S23" s="943"/>
      <c r="T23" s="943"/>
      <c r="U23" s="943"/>
      <c r="V23" s="967"/>
      <c r="W23" s="942">
        <v>21.4</v>
      </c>
      <c r="X23" s="943"/>
      <c r="Y23" s="943"/>
      <c r="Z23" s="943"/>
      <c r="AA23" s="943"/>
      <c r="AB23" s="943"/>
      <c r="AC23" s="967"/>
      <c r="AD23" s="999" t="s">
        <v>652</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33" customHeight="1" x14ac:dyDescent="0.15">
      <c r="A24" s="992"/>
      <c r="B24" s="993"/>
      <c r="C24" s="993"/>
      <c r="D24" s="993"/>
      <c r="E24" s="993"/>
      <c r="F24" s="994"/>
      <c r="G24" s="980" t="s">
        <v>567</v>
      </c>
      <c r="H24" s="981"/>
      <c r="I24" s="981"/>
      <c r="J24" s="981"/>
      <c r="K24" s="981"/>
      <c r="L24" s="981"/>
      <c r="M24" s="981"/>
      <c r="N24" s="981"/>
      <c r="O24" s="982"/>
      <c r="P24" s="678">
        <v>10.199999999999999</v>
      </c>
      <c r="Q24" s="679"/>
      <c r="R24" s="679"/>
      <c r="S24" s="679"/>
      <c r="T24" s="679"/>
      <c r="U24" s="679"/>
      <c r="V24" s="680"/>
      <c r="W24" s="678">
        <v>9.1999999999999993</v>
      </c>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t="s">
        <v>563</v>
      </c>
      <c r="H25" s="981"/>
      <c r="I25" s="981"/>
      <c r="J25" s="981"/>
      <c r="K25" s="981"/>
      <c r="L25" s="981"/>
      <c r="M25" s="981"/>
      <c r="N25" s="981"/>
      <c r="O25" s="982"/>
      <c r="P25" s="678">
        <v>0.1</v>
      </c>
      <c r="Q25" s="679"/>
      <c r="R25" s="679"/>
      <c r="S25" s="679"/>
      <c r="T25" s="679"/>
      <c r="U25" s="679"/>
      <c r="V25" s="680"/>
      <c r="W25" s="678">
        <v>0.1</v>
      </c>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t="s">
        <v>564</v>
      </c>
      <c r="H26" s="981"/>
      <c r="I26" s="981"/>
      <c r="J26" s="981"/>
      <c r="K26" s="981"/>
      <c r="L26" s="981"/>
      <c r="M26" s="981"/>
      <c r="N26" s="981"/>
      <c r="O26" s="982"/>
      <c r="P26" s="678">
        <v>0.1</v>
      </c>
      <c r="Q26" s="679"/>
      <c r="R26" s="679"/>
      <c r="S26" s="679"/>
      <c r="T26" s="679"/>
      <c r="U26" s="679"/>
      <c r="V26" s="680"/>
      <c r="W26" s="678">
        <v>0.1</v>
      </c>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hidden="1"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2">
        <f>P29-SUM(P23:P27)</f>
        <v>-0.20000000000000284</v>
      </c>
      <c r="Q28" s="903"/>
      <c r="R28" s="903"/>
      <c r="S28" s="903"/>
      <c r="T28" s="903"/>
      <c r="U28" s="903"/>
      <c r="V28" s="904"/>
      <c r="W28" s="902">
        <f>W29-SUM(W23:W27)</f>
        <v>-0.19999999999999929</v>
      </c>
      <c r="X28" s="903"/>
      <c r="Y28" s="903"/>
      <c r="Z28" s="903"/>
      <c r="AA28" s="903"/>
      <c r="AB28" s="903"/>
      <c r="AC28" s="904"/>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34</v>
      </c>
      <c r="Q29" s="959"/>
      <c r="R29" s="959"/>
      <c r="S29" s="959"/>
      <c r="T29" s="959"/>
      <c r="U29" s="959"/>
      <c r="V29" s="960"/>
      <c r="W29" s="958">
        <f>AR13</f>
        <v>30.6</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574</v>
      </c>
      <c r="AV31" s="186"/>
      <c r="AW31" s="429" t="s">
        <v>301</v>
      </c>
      <c r="AX31" s="430"/>
    </row>
    <row r="32" spans="1:50" ht="23.25" customHeight="1" x14ac:dyDescent="0.15">
      <c r="A32" s="434"/>
      <c r="B32" s="432"/>
      <c r="C32" s="432"/>
      <c r="D32" s="432"/>
      <c r="E32" s="432"/>
      <c r="F32" s="433"/>
      <c r="G32" s="575" t="s">
        <v>568</v>
      </c>
      <c r="H32" s="576"/>
      <c r="I32" s="576"/>
      <c r="J32" s="576"/>
      <c r="K32" s="576"/>
      <c r="L32" s="576"/>
      <c r="M32" s="576"/>
      <c r="N32" s="576"/>
      <c r="O32" s="577"/>
      <c r="P32" s="100" t="s">
        <v>569</v>
      </c>
      <c r="Q32" s="100"/>
      <c r="R32" s="100"/>
      <c r="S32" s="100"/>
      <c r="T32" s="100"/>
      <c r="U32" s="100"/>
      <c r="V32" s="100"/>
      <c r="W32" s="100"/>
      <c r="X32" s="101"/>
      <c r="Y32" s="497" t="s">
        <v>13</v>
      </c>
      <c r="Z32" s="544"/>
      <c r="AA32" s="545"/>
      <c r="AB32" s="482" t="s">
        <v>579</v>
      </c>
      <c r="AC32" s="482"/>
      <c r="AD32" s="482"/>
      <c r="AE32" s="239">
        <v>8</v>
      </c>
      <c r="AF32" s="240"/>
      <c r="AG32" s="240"/>
      <c r="AH32" s="240"/>
      <c r="AI32" s="239">
        <v>7</v>
      </c>
      <c r="AJ32" s="240"/>
      <c r="AK32" s="240"/>
      <c r="AL32" s="240"/>
      <c r="AM32" s="239">
        <v>6</v>
      </c>
      <c r="AN32" s="240"/>
      <c r="AO32" s="240"/>
      <c r="AP32" s="240"/>
      <c r="AQ32" s="359" t="s">
        <v>580</v>
      </c>
      <c r="AR32" s="194"/>
      <c r="AS32" s="194"/>
      <c r="AT32" s="360"/>
      <c r="AU32" s="240" t="s">
        <v>581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579</v>
      </c>
      <c r="AC33" s="536"/>
      <c r="AD33" s="536"/>
      <c r="AE33" s="239">
        <v>6</v>
      </c>
      <c r="AF33" s="240"/>
      <c r="AG33" s="240"/>
      <c r="AH33" s="240"/>
      <c r="AI33" s="239">
        <v>6</v>
      </c>
      <c r="AJ33" s="240"/>
      <c r="AK33" s="240"/>
      <c r="AL33" s="240"/>
      <c r="AM33" s="239">
        <v>6</v>
      </c>
      <c r="AN33" s="240"/>
      <c r="AO33" s="240"/>
      <c r="AP33" s="240"/>
      <c r="AQ33" s="359">
        <v>6</v>
      </c>
      <c r="AR33" s="194"/>
      <c r="AS33" s="194"/>
      <c r="AT33" s="360"/>
      <c r="AU33" s="240">
        <v>6</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133</v>
      </c>
      <c r="AF34" s="240"/>
      <c r="AG34" s="240"/>
      <c r="AH34" s="240"/>
      <c r="AI34" s="239">
        <v>116</v>
      </c>
      <c r="AJ34" s="240"/>
      <c r="AK34" s="240"/>
      <c r="AL34" s="240"/>
      <c r="AM34" s="239">
        <v>100</v>
      </c>
      <c r="AN34" s="240"/>
      <c r="AO34" s="240"/>
      <c r="AP34" s="240"/>
      <c r="AQ34" s="359" t="s">
        <v>574</v>
      </c>
      <c r="AR34" s="194"/>
      <c r="AS34" s="194"/>
      <c r="AT34" s="360"/>
      <c r="AU34" s="240" t="s">
        <v>574</v>
      </c>
      <c r="AV34" s="240"/>
      <c r="AW34" s="240"/>
      <c r="AX34" s="242"/>
    </row>
    <row r="35" spans="1:50" ht="23.25" customHeight="1" x14ac:dyDescent="0.15">
      <c r="A35" s="225" t="s">
        <v>539</v>
      </c>
      <c r="B35" s="226"/>
      <c r="C35" s="226"/>
      <c r="D35" s="226"/>
      <c r="E35" s="226"/>
      <c r="F35" s="227"/>
      <c r="G35" s="231" t="s">
        <v>630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31</v>
      </c>
      <c r="AR38" s="187"/>
      <c r="AS38" s="131" t="s">
        <v>357</v>
      </c>
      <c r="AT38" s="132"/>
      <c r="AU38" s="186" t="s">
        <v>577</v>
      </c>
      <c r="AV38" s="186"/>
      <c r="AW38" s="429" t="s">
        <v>301</v>
      </c>
      <c r="AX38" s="430"/>
    </row>
    <row r="39" spans="1:50" ht="23.25" customHeight="1" x14ac:dyDescent="0.15">
      <c r="A39" s="434"/>
      <c r="B39" s="432"/>
      <c r="C39" s="432"/>
      <c r="D39" s="432"/>
      <c r="E39" s="432"/>
      <c r="F39" s="433"/>
      <c r="G39" s="575" t="s">
        <v>587</v>
      </c>
      <c r="H39" s="576"/>
      <c r="I39" s="576"/>
      <c r="J39" s="576"/>
      <c r="K39" s="576"/>
      <c r="L39" s="576"/>
      <c r="M39" s="576"/>
      <c r="N39" s="576"/>
      <c r="O39" s="577"/>
      <c r="P39" s="100" t="s">
        <v>582</v>
      </c>
      <c r="Q39" s="100"/>
      <c r="R39" s="100"/>
      <c r="S39" s="100"/>
      <c r="T39" s="100"/>
      <c r="U39" s="100"/>
      <c r="V39" s="100"/>
      <c r="W39" s="100"/>
      <c r="X39" s="101"/>
      <c r="Y39" s="497" t="s">
        <v>13</v>
      </c>
      <c r="Z39" s="544"/>
      <c r="AA39" s="545"/>
      <c r="AB39" s="482" t="s">
        <v>15</v>
      </c>
      <c r="AC39" s="482"/>
      <c r="AD39" s="482"/>
      <c r="AE39" s="239">
        <v>2.2000000000000002</v>
      </c>
      <c r="AF39" s="240"/>
      <c r="AG39" s="240"/>
      <c r="AH39" s="240"/>
      <c r="AI39" s="239">
        <v>2.2999999999999998</v>
      </c>
      <c r="AJ39" s="240"/>
      <c r="AK39" s="240"/>
      <c r="AL39" s="240"/>
      <c r="AM39" s="239">
        <v>2.6</v>
      </c>
      <c r="AN39" s="240"/>
      <c r="AO39" s="240"/>
      <c r="AP39" s="240"/>
      <c r="AQ39" s="359" t="s">
        <v>584</v>
      </c>
      <c r="AR39" s="194"/>
      <c r="AS39" s="194"/>
      <c r="AT39" s="360"/>
      <c r="AU39" s="240" t="s">
        <v>574</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583</v>
      </c>
      <c r="AC40" s="536"/>
      <c r="AD40" s="536"/>
      <c r="AE40" s="239">
        <v>6.5</v>
      </c>
      <c r="AF40" s="240"/>
      <c r="AG40" s="240"/>
      <c r="AH40" s="240"/>
      <c r="AI40" s="239">
        <v>6.6</v>
      </c>
      <c r="AJ40" s="240"/>
      <c r="AK40" s="240"/>
      <c r="AL40" s="240"/>
      <c r="AM40" s="239">
        <v>6.6</v>
      </c>
      <c r="AN40" s="240"/>
      <c r="AO40" s="240"/>
      <c r="AP40" s="240"/>
      <c r="AQ40" s="359">
        <v>6.6</v>
      </c>
      <c r="AR40" s="194"/>
      <c r="AS40" s="194"/>
      <c r="AT40" s="360"/>
      <c r="AU40" s="240" t="s">
        <v>585</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33.799999999999997</v>
      </c>
      <c r="AF41" s="240"/>
      <c r="AG41" s="240"/>
      <c r="AH41" s="240"/>
      <c r="AI41" s="239">
        <v>34.799999999999997</v>
      </c>
      <c r="AJ41" s="240"/>
      <c r="AK41" s="240"/>
      <c r="AL41" s="240"/>
      <c r="AM41" s="239">
        <v>39.4</v>
      </c>
      <c r="AN41" s="240"/>
      <c r="AO41" s="240"/>
      <c r="AP41" s="240"/>
      <c r="AQ41" s="359" t="s">
        <v>578</v>
      </c>
      <c r="AR41" s="194"/>
      <c r="AS41" s="194"/>
      <c r="AT41" s="360"/>
      <c r="AU41" s="240" t="s">
        <v>574</v>
      </c>
      <c r="AV41" s="240"/>
      <c r="AW41" s="240"/>
      <c r="AX41" s="242"/>
    </row>
    <row r="42" spans="1:50" ht="23.25" customHeight="1" x14ac:dyDescent="0.15">
      <c r="A42" s="225" t="s">
        <v>539</v>
      </c>
      <c r="B42" s="226"/>
      <c r="C42" s="226"/>
      <c r="D42" s="226"/>
      <c r="E42" s="226"/>
      <c r="F42" s="227"/>
      <c r="G42" s="231" t="s">
        <v>628</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574</v>
      </c>
      <c r="AR45" s="187"/>
      <c r="AS45" s="131" t="s">
        <v>357</v>
      </c>
      <c r="AT45" s="132"/>
      <c r="AU45" s="186" t="s">
        <v>580</v>
      </c>
      <c r="AV45" s="186"/>
      <c r="AW45" s="429" t="s">
        <v>301</v>
      </c>
      <c r="AX45" s="430"/>
    </row>
    <row r="46" spans="1:50" ht="23.25" customHeight="1" x14ac:dyDescent="0.15">
      <c r="A46" s="434"/>
      <c r="B46" s="432"/>
      <c r="C46" s="432"/>
      <c r="D46" s="432"/>
      <c r="E46" s="432"/>
      <c r="F46" s="433"/>
      <c r="G46" s="575" t="s">
        <v>588</v>
      </c>
      <c r="H46" s="576"/>
      <c r="I46" s="576"/>
      <c r="J46" s="576"/>
      <c r="K46" s="576"/>
      <c r="L46" s="576"/>
      <c r="M46" s="576"/>
      <c r="N46" s="576"/>
      <c r="O46" s="577"/>
      <c r="P46" s="100" t="s">
        <v>586</v>
      </c>
      <c r="Q46" s="100"/>
      <c r="R46" s="100"/>
      <c r="S46" s="100"/>
      <c r="T46" s="100"/>
      <c r="U46" s="100"/>
      <c r="V46" s="100"/>
      <c r="W46" s="100"/>
      <c r="X46" s="101"/>
      <c r="Y46" s="497" t="s">
        <v>13</v>
      </c>
      <c r="Z46" s="544"/>
      <c r="AA46" s="545"/>
      <c r="AB46" s="482" t="s">
        <v>589</v>
      </c>
      <c r="AC46" s="482"/>
      <c r="AD46" s="482"/>
      <c r="AE46" s="239">
        <v>3.1</v>
      </c>
      <c r="AF46" s="240"/>
      <c r="AG46" s="240"/>
      <c r="AH46" s="240"/>
      <c r="AI46" s="239">
        <v>4.5</v>
      </c>
      <c r="AJ46" s="240"/>
      <c r="AK46" s="240"/>
      <c r="AL46" s="240"/>
      <c r="AM46" s="239">
        <v>5.8</v>
      </c>
      <c r="AN46" s="240"/>
      <c r="AO46" s="240"/>
      <c r="AP46" s="240"/>
      <c r="AQ46" s="359" t="s">
        <v>591</v>
      </c>
      <c r="AR46" s="194"/>
      <c r="AS46" s="194"/>
      <c r="AT46" s="360"/>
      <c r="AU46" s="240" t="s">
        <v>592</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590</v>
      </c>
      <c r="AC47" s="536"/>
      <c r="AD47" s="536"/>
      <c r="AE47" s="239">
        <v>6.5</v>
      </c>
      <c r="AF47" s="240"/>
      <c r="AG47" s="240"/>
      <c r="AH47" s="240"/>
      <c r="AI47" s="239">
        <v>6.6</v>
      </c>
      <c r="AJ47" s="240"/>
      <c r="AK47" s="240"/>
      <c r="AL47" s="240"/>
      <c r="AM47" s="239">
        <v>6.6</v>
      </c>
      <c r="AN47" s="240"/>
      <c r="AO47" s="240"/>
      <c r="AP47" s="240"/>
      <c r="AQ47" s="359" t="s">
        <v>574</v>
      </c>
      <c r="AR47" s="194"/>
      <c r="AS47" s="194"/>
      <c r="AT47" s="360"/>
      <c r="AU47" s="240" t="s">
        <v>593</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47.7</v>
      </c>
      <c r="AF48" s="240"/>
      <c r="AG48" s="240"/>
      <c r="AH48" s="240"/>
      <c r="AI48" s="239">
        <v>68.2</v>
      </c>
      <c r="AJ48" s="240"/>
      <c r="AK48" s="240"/>
      <c r="AL48" s="240"/>
      <c r="AM48" s="239">
        <v>87.9</v>
      </c>
      <c r="AN48" s="240"/>
      <c r="AO48" s="240"/>
      <c r="AP48" s="240"/>
      <c r="AQ48" s="359" t="s">
        <v>574</v>
      </c>
      <c r="AR48" s="194"/>
      <c r="AS48" s="194"/>
      <c r="AT48" s="360"/>
      <c r="AU48" s="240" t="s">
        <v>574</v>
      </c>
      <c r="AV48" s="240"/>
      <c r="AW48" s="240"/>
      <c r="AX48" s="242"/>
    </row>
    <row r="49" spans="1:50" ht="23.25" customHeight="1" x14ac:dyDescent="0.15">
      <c r="A49" s="225" t="s">
        <v>539</v>
      </c>
      <c r="B49" s="226"/>
      <c r="C49" s="226"/>
      <c r="D49" s="226"/>
      <c r="E49" s="226"/>
      <c r="F49" s="227"/>
      <c r="G49" s="231" t="s">
        <v>629</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571</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573</v>
      </c>
      <c r="AC101" s="482"/>
      <c r="AD101" s="482"/>
      <c r="AE101" s="239">
        <v>303100</v>
      </c>
      <c r="AF101" s="240"/>
      <c r="AG101" s="240"/>
      <c r="AH101" s="241"/>
      <c r="AI101" s="239">
        <v>303100</v>
      </c>
      <c r="AJ101" s="240"/>
      <c r="AK101" s="240"/>
      <c r="AL101" s="241"/>
      <c r="AM101" s="239">
        <v>303100</v>
      </c>
      <c r="AN101" s="240"/>
      <c r="AO101" s="240"/>
      <c r="AP101" s="241"/>
      <c r="AQ101" s="239" t="s">
        <v>642</v>
      </c>
      <c r="AR101" s="240"/>
      <c r="AS101" s="240"/>
      <c r="AT101" s="241"/>
      <c r="AU101" s="239" t="s">
        <v>643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573</v>
      </c>
      <c r="AC102" s="482"/>
      <c r="AD102" s="482"/>
      <c r="AE102" s="452">
        <v>303100</v>
      </c>
      <c r="AF102" s="452"/>
      <c r="AG102" s="452"/>
      <c r="AH102" s="452"/>
      <c r="AI102" s="452">
        <v>303100</v>
      </c>
      <c r="AJ102" s="452"/>
      <c r="AK102" s="452"/>
      <c r="AL102" s="452"/>
      <c r="AM102" s="452">
        <v>303100</v>
      </c>
      <c r="AN102" s="452"/>
      <c r="AO102" s="452"/>
      <c r="AP102" s="452"/>
      <c r="AQ102" s="237">
        <v>303100</v>
      </c>
      <c r="AR102" s="238"/>
      <c r="AS102" s="238"/>
      <c r="AT102" s="334"/>
      <c r="AU102" s="237">
        <v>303100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574</v>
      </c>
      <c r="AC116" s="484"/>
      <c r="AD116" s="485"/>
      <c r="AE116" s="452" t="s">
        <v>574</v>
      </c>
      <c r="AF116" s="452"/>
      <c r="AG116" s="452"/>
      <c r="AH116" s="452"/>
      <c r="AI116" s="452" t="s">
        <v>574</v>
      </c>
      <c r="AJ116" s="452"/>
      <c r="AK116" s="452"/>
      <c r="AL116" s="452"/>
      <c r="AM116" s="452" t="s">
        <v>575</v>
      </c>
      <c r="AN116" s="452"/>
      <c r="AO116" s="452"/>
      <c r="AP116" s="452"/>
      <c r="AQ116" s="239" t="s">
        <v>574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576</v>
      </c>
      <c r="AC117" s="499"/>
      <c r="AD117" s="500"/>
      <c r="AE117" s="548" t="s">
        <v>577</v>
      </c>
      <c r="AF117" s="548"/>
      <c r="AG117" s="548"/>
      <c r="AH117" s="548"/>
      <c r="AI117" s="548" t="s">
        <v>577</v>
      </c>
      <c r="AJ117" s="548"/>
      <c r="AK117" s="548"/>
      <c r="AL117" s="548"/>
      <c r="AM117" s="548" t="s">
        <v>574</v>
      </c>
      <c r="AN117" s="548"/>
      <c r="AO117" s="548"/>
      <c r="AP117" s="548"/>
      <c r="AQ117" s="548" t="s">
        <v>578</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605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955" t="s">
        <v>606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636</v>
      </c>
      <c r="AR133" s="186"/>
      <c r="AS133" s="131" t="s">
        <v>357</v>
      </c>
      <c r="AT133" s="132"/>
      <c r="AU133" s="187" t="s">
        <v>639</v>
      </c>
      <c r="AV133" s="187"/>
      <c r="AW133" s="131" t="s">
        <v>301</v>
      </c>
      <c r="AX133" s="170"/>
    </row>
    <row r="134" spans="1:50" ht="39.75" customHeight="1" x14ac:dyDescent="0.15">
      <c r="A134" s="144"/>
      <c r="B134" s="140"/>
      <c r="C134" s="139"/>
      <c r="D134" s="140"/>
      <c r="E134" s="139"/>
      <c r="F134" s="213"/>
      <c r="G134" s="99" t="s">
        <v>632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634</v>
      </c>
      <c r="AC134" s="192"/>
      <c r="AD134" s="192"/>
      <c r="AE134" s="193" t="s">
        <v>636</v>
      </c>
      <c r="AF134" s="194"/>
      <c r="AG134" s="194"/>
      <c r="AH134" s="194"/>
      <c r="AI134" s="193" t="s">
        <v>636</v>
      </c>
      <c r="AJ134" s="194"/>
      <c r="AK134" s="194"/>
      <c r="AL134" s="194"/>
      <c r="AM134" s="193" t="s">
        <v>636</v>
      </c>
      <c r="AN134" s="194"/>
      <c r="AO134" s="194"/>
      <c r="AP134" s="194"/>
      <c r="AQ134" s="193" t="s">
        <v>637</v>
      </c>
      <c r="AR134" s="194"/>
      <c r="AS134" s="194"/>
      <c r="AT134" s="194"/>
      <c r="AU134" s="193" t="s">
        <v>636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635</v>
      </c>
      <c r="AC135" s="200"/>
      <c r="AD135" s="200"/>
      <c r="AE135" s="193" t="s">
        <v>636</v>
      </c>
      <c r="AF135" s="194"/>
      <c r="AG135" s="194"/>
      <c r="AH135" s="194"/>
      <c r="AI135" s="193" t="s">
        <v>636</v>
      </c>
      <c r="AJ135" s="194"/>
      <c r="AK135" s="194"/>
      <c r="AL135" s="194"/>
      <c r="AM135" s="193" t="s">
        <v>636</v>
      </c>
      <c r="AN135" s="194"/>
      <c r="AO135" s="194"/>
      <c r="AP135" s="194"/>
      <c r="AQ135" s="193" t="s">
        <v>638</v>
      </c>
      <c r="AR135" s="194"/>
      <c r="AS135" s="194"/>
      <c r="AT135" s="194"/>
      <c r="AU135" s="193" t="s">
        <v>640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632</v>
      </c>
      <c r="H154" s="100"/>
      <c r="I154" s="100"/>
      <c r="J154" s="100"/>
      <c r="K154" s="100"/>
      <c r="L154" s="100"/>
      <c r="M154" s="100"/>
      <c r="N154" s="100"/>
      <c r="O154" s="100"/>
      <c r="P154" s="101"/>
      <c r="Q154" s="123" t="s">
        <v>633</v>
      </c>
      <c r="R154" s="100"/>
      <c r="S154" s="100"/>
      <c r="T154" s="100"/>
      <c r="U154" s="100"/>
      <c r="V154" s="100"/>
      <c r="W154" s="100"/>
      <c r="X154" s="100"/>
      <c r="Y154" s="100"/>
      <c r="Z154" s="100"/>
      <c r="AA154" s="133"/>
      <c r="AB154" s="147" t="s">
        <v>640</v>
      </c>
      <c r="AC154" s="148"/>
      <c r="AD154" s="148"/>
      <c r="AE154" s="153" t="s">
        <v>641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640</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631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215"/>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217"/>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2" t="s">
        <v>386</v>
      </c>
      <c r="H430" s="121"/>
      <c r="I430" s="121"/>
      <c r="J430" s="923" t="s">
        <v>620</v>
      </c>
      <c r="K430" s="924"/>
      <c r="L430" s="924"/>
      <c r="M430" s="924"/>
      <c r="N430" s="924"/>
      <c r="O430" s="924"/>
      <c r="P430" s="924"/>
      <c r="Q430" s="924"/>
      <c r="R430" s="924"/>
      <c r="S430" s="924"/>
      <c r="T430" s="925"/>
      <c r="U430" s="602" t="s">
        <v>643</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623</v>
      </c>
      <c r="AF432" s="187"/>
      <c r="AG432" s="131" t="s">
        <v>357</v>
      </c>
      <c r="AH432" s="132"/>
      <c r="AI432" s="182"/>
      <c r="AJ432" s="182"/>
      <c r="AK432" s="182"/>
      <c r="AL432" s="160"/>
      <c r="AM432" s="182"/>
      <c r="AN432" s="182"/>
      <c r="AO432" s="182"/>
      <c r="AP432" s="160"/>
      <c r="AQ432" s="604" t="s">
        <v>621</v>
      </c>
      <c r="AR432" s="187"/>
      <c r="AS432" s="131" t="s">
        <v>357</v>
      </c>
      <c r="AT432" s="132"/>
      <c r="AU432" s="187" t="s">
        <v>621</v>
      </c>
      <c r="AV432" s="187"/>
      <c r="AW432" s="131" t="s">
        <v>301</v>
      </c>
      <c r="AX432" s="170"/>
    </row>
    <row r="433" spans="1:50" ht="23.25" customHeight="1" x14ac:dyDescent="0.15">
      <c r="A433" s="144"/>
      <c r="B433" s="140"/>
      <c r="C433" s="139"/>
      <c r="D433" s="140"/>
      <c r="E433" s="361"/>
      <c r="F433" s="362"/>
      <c r="G433" s="99" t="s">
        <v>621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625</v>
      </c>
      <c r="AC433" s="200"/>
      <c r="AD433" s="200"/>
      <c r="AE433" s="359" t="s">
        <v>621</v>
      </c>
      <c r="AF433" s="194"/>
      <c r="AG433" s="194"/>
      <c r="AH433" s="194"/>
      <c r="AI433" s="359" t="s">
        <v>621</v>
      </c>
      <c r="AJ433" s="194"/>
      <c r="AK433" s="194"/>
      <c r="AL433" s="194"/>
      <c r="AM433" s="359" t="s">
        <v>621</v>
      </c>
      <c r="AN433" s="194"/>
      <c r="AO433" s="194"/>
      <c r="AP433" s="194"/>
      <c r="AQ433" s="359" t="s">
        <v>621</v>
      </c>
      <c r="AR433" s="194"/>
      <c r="AS433" s="194"/>
      <c r="AT433" s="194"/>
      <c r="AU433" s="359" t="s">
        <v>621</v>
      </c>
      <c r="AV433" s="194"/>
      <c r="AW433" s="194"/>
      <c r="AX433" s="194"/>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622</v>
      </c>
      <c r="AC434" s="192"/>
      <c r="AD434" s="192"/>
      <c r="AE434" s="359" t="s">
        <v>621</v>
      </c>
      <c r="AF434" s="194"/>
      <c r="AG434" s="194"/>
      <c r="AH434" s="360"/>
      <c r="AI434" s="359" t="s">
        <v>621</v>
      </c>
      <c r="AJ434" s="194"/>
      <c r="AK434" s="194"/>
      <c r="AL434" s="360"/>
      <c r="AM434" s="359" t="s">
        <v>621</v>
      </c>
      <c r="AN434" s="194"/>
      <c r="AO434" s="194"/>
      <c r="AP434" s="360"/>
      <c r="AQ434" s="359" t="s">
        <v>621</v>
      </c>
      <c r="AR434" s="194"/>
      <c r="AS434" s="194"/>
      <c r="AT434" s="360"/>
      <c r="AU434" s="359" t="s">
        <v>621</v>
      </c>
      <c r="AV434" s="194"/>
      <c r="AW434" s="194"/>
      <c r="AX434" s="360"/>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622</v>
      </c>
      <c r="AF435" s="194"/>
      <c r="AG435" s="194"/>
      <c r="AH435" s="360"/>
      <c r="AI435" s="359" t="s">
        <v>622</v>
      </c>
      <c r="AJ435" s="194"/>
      <c r="AK435" s="194"/>
      <c r="AL435" s="360"/>
      <c r="AM435" s="359" t="s">
        <v>622</v>
      </c>
      <c r="AN435" s="194"/>
      <c r="AO435" s="194"/>
      <c r="AP435" s="360"/>
      <c r="AQ435" s="359" t="s">
        <v>622</v>
      </c>
      <c r="AR435" s="194"/>
      <c r="AS435" s="194"/>
      <c r="AT435" s="360"/>
      <c r="AU435" s="359" t="s">
        <v>622</v>
      </c>
      <c r="AV435" s="194"/>
      <c r="AW435" s="194"/>
      <c r="AX435" s="360"/>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624</v>
      </c>
      <c r="AF457" s="187"/>
      <c r="AG457" s="131" t="s">
        <v>357</v>
      </c>
      <c r="AH457" s="132"/>
      <c r="AI457" s="182"/>
      <c r="AJ457" s="182"/>
      <c r="AK457" s="182"/>
      <c r="AL457" s="160"/>
      <c r="AM457" s="182"/>
      <c r="AN457" s="182"/>
      <c r="AO457" s="182"/>
      <c r="AP457" s="160"/>
      <c r="AQ457" s="604" t="s">
        <v>622</v>
      </c>
      <c r="AR457" s="187"/>
      <c r="AS457" s="131" t="s">
        <v>357</v>
      </c>
      <c r="AT457" s="132"/>
      <c r="AU457" s="187" t="s">
        <v>621</v>
      </c>
      <c r="AV457" s="187"/>
      <c r="AW457" s="131" t="s">
        <v>301</v>
      </c>
      <c r="AX457" s="170"/>
    </row>
    <row r="458" spans="1:50" ht="23.25" customHeight="1" x14ac:dyDescent="0.15">
      <c r="A458" s="144"/>
      <c r="B458" s="140"/>
      <c r="C458" s="139"/>
      <c r="D458" s="140"/>
      <c r="E458" s="361"/>
      <c r="F458" s="362"/>
      <c r="G458" s="99" t="s">
        <v>622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621</v>
      </c>
      <c r="AC458" s="200"/>
      <c r="AD458" s="200"/>
      <c r="AE458" s="359" t="s">
        <v>627</v>
      </c>
      <c r="AF458" s="194"/>
      <c r="AG458" s="194"/>
      <c r="AH458" s="194"/>
      <c r="AI458" s="359" t="s">
        <v>627</v>
      </c>
      <c r="AJ458" s="194"/>
      <c r="AK458" s="194"/>
      <c r="AL458" s="194"/>
      <c r="AM458" s="359" t="s">
        <v>627</v>
      </c>
      <c r="AN458" s="194"/>
      <c r="AO458" s="194"/>
      <c r="AP458" s="194"/>
      <c r="AQ458" s="359" t="s">
        <v>627</v>
      </c>
      <c r="AR458" s="194"/>
      <c r="AS458" s="194"/>
      <c r="AT458" s="194"/>
      <c r="AU458" s="359" t="s">
        <v>627</v>
      </c>
      <c r="AV458" s="194"/>
      <c r="AW458" s="194"/>
      <c r="AX458" s="194"/>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626</v>
      </c>
      <c r="AC459" s="192"/>
      <c r="AD459" s="192"/>
      <c r="AE459" s="359" t="s">
        <v>621</v>
      </c>
      <c r="AF459" s="194"/>
      <c r="AG459" s="194"/>
      <c r="AH459" s="360"/>
      <c r="AI459" s="359" t="s">
        <v>621</v>
      </c>
      <c r="AJ459" s="194"/>
      <c r="AK459" s="194"/>
      <c r="AL459" s="360"/>
      <c r="AM459" s="359" t="s">
        <v>621</v>
      </c>
      <c r="AN459" s="194"/>
      <c r="AO459" s="194"/>
      <c r="AP459" s="360"/>
      <c r="AQ459" s="359" t="s">
        <v>621</v>
      </c>
      <c r="AR459" s="194"/>
      <c r="AS459" s="194"/>
      <c r="AT459" s="360"/>
      <c r="AU459" s="359" t="s">
        <v>621</v>
      </c>
      <c r="AV459" s="194"/>
      <c r="AW459" s="194"/>
      <c r="AX459" s="360"/>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621</v>
      </c>
      <c r="AF460" s="194"/>
      <c r="AG460" s="194"/>
      <c r="AH460" s="360"/>
      <c r="AI460" s="359" t="s">
        <v>621</v>
      </c>
      <c r="AJ460" s="194"/>
      <c r="AK460" s="194"/>
      <c r="AL460" s="360"/>
      <c r="AM460" s="359" t="s">
        <v>621</v>
      </c>
      <c r="AN460" s="194"/>
      <c r="AO460" s="194"/>
      <c r="AP460" s="360"/>
      <c r="AQ460" s="359" t="s">
        <v>621</v>
      </c>
      <c r="AR460" s="194"/>
      <c r="AS460" s="194"/>
      <c r="AT460" s="360"/>
      <c r="AU460" s="359" t="s">
        <v>621</v>
      </c>
      <c r="AV460" s="194"/>
      <c r="AW460" s="194"/>
      <c r="AX460" s="360"/>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5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594</v>
      </c>
      <c r="AH702" s="411"/>
      <c r="AI702" s="411"/>
      <c r="AJ702" s="411"/>
      <c r="AK702" s="411"/>
      <c r="AL702" s="411"/>
      <c r="AM702" s="411"/>
      <c r="AN702" s="411"/>
      <c r="AO702" s="411"/>
      <c r="AP702" s="411"/>
      <c r="AQ702" s="411"/>
      <c r="AR702" s="411"/>
      <c r="AS702" s="411"/>
      <c r="AT702" s="411"/>
      <c r="AU702" s="411"/>
      <c r="AV702" s="411"/>
      <c r="AW702" s="411"/>
      <c r="AX702" s="412"/>
    </row>
    <row r="703" spans="1:50" ht="172.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595</v>
      </c>
      <c r="AH703" s="118"/>
      <c r="AI703" s="118"/>
      <c r="AJ703" s="118"/>
      <c r="AK703" s="118"/>
      <c r="AL703" s="118"/>
      <c r="AM703" s="118"/>
      <c r="AN703" s="118"/>
      <c r="AO703" s="118"/>
      <c r="AP703" s="118"/>
      <c r="AQ703" s="118"/>
      <c r="AR703" s="118"/>
      <c r="AS703" s="118"/>
      <c r="AT703" s="118"/>
      <c r="AU703" s="118"/>
      <c r="AV703" s="118"/>
      <c r="AW703" s="118"/>
      <c r="AX703" s="119"/>
    </row>
    <row r="704" spans="1:50" ht="212.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596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565</v>
      </c>
      <c r="AE705" s="738"/>
      <c r="AF705" s="738"/>
      <c r="AG705" s="123" t="s">
        <v>607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566</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566</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12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604</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565</v>
      </c>
      <c r="AE709" s="348"/>
      <c r="AF709" s="348"/>
      <c r="AG709" s="117" t="s">
        <v>607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565</v>
      </c>
      <c r="AE710" s="348"/>
      <c r="AF710" s="348"/>
      <c r="AG710" s="117" t="s">
        <v>608</v>
      </c>
      <c r="AH710" s="118"/>
      <c r="AI710" s="118"/>
      <c r="AJ710" s="118"/>
      <c r="AK710" s="118"/>
      <c r="AL710" s="118"/>
      <c r="AM710" s="118"/>
      <c r="AN710" s="118"/>
      <c r="AO710" s="118"/>
      <c r="AP710" s="118"/>
      <c r="AQ710" s="118"/>
      <c r="AR710" s="118"/>
      <c r="AS710" s="118"/>
      <c r="AT710" s="118"/>
      <c r="AU710" s="118"/>
      <c r="AV710" s="118"/>
      <c r="AW710" s="118"/>
      <c r="AX710" s="119"/>
    </row>
    <row r="711" spans="1:50" ht="15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616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615</v>
      </c>
      <c r="AE712" s="807"/>
      <c r="AF712" s="807"/>
      <c r="AG712" s="834" t="s">
        <v>609</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565</v>
      </c>
      <c r="AE713" s="348"/>
      <c r="AF713" s="684"/>
      <c r="AG713" s="117" t="s">
        <v>609</v>
      </c>
      <c r="AH713" s="118"/>
      <c r="AI713" s="118"/>
      <c r="AJ713" s="118"/>
      <c r="AK713" s="118"/>
      <c r="AL713" s="118"/>
      <c r="AM713" s="118"/>
      <c r="AN713" s="118"/>
      <c r="AO713" s="118"/>
      <c r="AP713" s="118"/>
      <c r="AQ713" s="118"/>
      <c r="AR713" s="118"/>
      <c r="AS713" s="118"/>
      <c r="AT713" s="118"/>
      <c r="AU713" s="118"/>
      <c r="AV713" s="118"/>
      <c r="AW713" s="118"/>
      <c r="AX713" s="119"/>
    </row>
    <row r="714" spans="1:50" ht="118.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617</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565</v>
      </c>
      <c r="AE715" s="628"/>
      <c r="AF715" s="752"/>
      <c r="AG715" s="766" t="s">
        <v>644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565</v>
      </c>
      <c r="AE716" s="652"/>
      <c r="AF716" s="652"/>
      <c r="AG716" s="117" t="s">
        <v>643</v>
      </c>
      <c r="AH716" s="118"/>
      <c r="AI716" s="118"/>
      <c r="AJ716" s="118"/>
      <c r="AK716" s="118"/>
      <c r="AL716" s="118"/>
      <c r="AM716" s="118"/>
      <c r="AN716" s="118"/>
      <c r="AO716" s="118"/>
      <c r="AP716" s="118"/>
      <c r="AQ716" s="118"/>
      <c r="AR716" s="118"/>
      <c r="AS716" s="118"/>
      <c r="AT716" s="118"/>
      <c r="AU716" s="118"/>
      <c r="AV716" s="118"/>
      <c r="AW716" s="118"/>
      <c r="AX716" s="119"/>
    </row>
    <row r="717" spans="1:50" ht="103.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614</v>
      </c>
      <c r="AH717" s="118"/>
      <c r="AI717" s="118"/>
      <c r="AJ717" s="118"/>
      <c r="AK717" s="118"/>
      <c r="AL717" s="118"/>
      <c r="AM717" s="118"/>
      <c r="AN717" s="118"/>
      <c r="AO717" s="118"/>
      <c r="AP717" s="118"/>
      <c r="AQ717" s="118"/>
      <c r="AR717" s="118"/>
      <c r="AS717" s="118"/>
      <c r="AT717" s="118"/>
      <c r="AU717" s="118"/>
      <c r="AV717" s="118"/>
      <c r="AW717" s="118"/>
      <c r="AX717" s="119"/>
    </row>
    <row r="718" spans="1:50" ht="74.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597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c r="AE719" s="628"/>
      <c r="AF719" s="628"/>
      <c r="AG719" s="123" t="s">
        <v>598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599</v>
      </c>
      <c r="D721" s="337"/>
      <c r="E721" s="337"/>
      <c r="F721" s="338"/>
      <c r="G721" s="319"/>
      <c r="H721" s="320"/>
      <c r="I721" s="92" t="str">
        <f>IF(OR(G721="　", G721=""), "", "-")</f>
        <v/>
      </c>
      <c r="J721" s="323"/>
      <c r="K721" s="323"/>
      <c r="L721" s="92" t="str">
        <f>IF(M721="","","-")</f>
        <v/>
      </c>
      <c r="M721" s="93"/>
      <c r="N721" s="298" t="s">
        <v>600</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618</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610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648</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00.5" customHeight="1" thickBot="1" x14ac:dyDescent="0.2">
      <c r="A731" s="823" t="s">
        <v>258</v>
      </c>
      <c r="B731" s="824"/>
      <c r="C731" s="824"/>
      <c r="D731" s="824"/>
      <c r="E731" s="825"/>
      <c r="F731" s="753" t="s">
        <v>651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649</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t="s">
        <v>650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612</v>
      </c>
      <c r="H737" s="314"/>
      <c r="I737" s="314"/>
      <c r="J737" s="314"/>
      <c r="K737" s="314"/>
      <c r="L737" s="314"/>
      <c r="M737" s="314"/>
      <c r="N737" s="314"/>
      <c r="O737" s="314"/>
      <c r="P737" s="315"/>
      <c r="Q737" s="326" t="s">
        <v>360</v>
      </c>
      <c r="R737" s="326"/>
      <c r="S737" s="326"/>
      <c r="T737" s="326"/>
      <c r="U737" s="326"/>
      <c r="V737" s="326"/>
      <c r="W737" s="313">
        <v>419</v>
      </c>
      <c r="X737" s="314"/>
      <c r="Y737" s="314"/>
      <c r="Z737" s="314"/>
      <c r="AA737" s="314"/>
      <c r="AB737" s="314"/>
      <c r="AC737" s="314"/>
      <c r="AD737" s="314"/>
      <c r="AE737" s="314"/>
      <c r="AF737" s="315"/>
      <c r="AG737" s="326" t="s">
        <v>361</v>
      </c>
      <c r="AH737" s="326"/>
      <c r="AI737" s="326"/>
      <c r="AJ737" s="326"/>
      <c r="AK737" s="326"/>
      <c r="AL737" s="326"/>
      <c r="AM737" s="313">
        <v>443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408</v>
      </c>
      <c r="H738" s="314"/>
      <c r="I738" s="314"/>
      <c r="J738" s="314"/>
      <c r="K738" s="314"/>
      <c r="L738" s="314"/>
      <c r="M738" s="314"/>
      <c r="N738" s="314"/>
      <c r="O738" s="314"/>
      <c r="P738" s="314"/>
      <c r="Q738" s="326" t="s">
        <v>363</v>
      </c>
      <c r="R738" s="326"/>
      <c r="S738" s="326"/>
      <c r="T738" s="326"/>
      <c r="U738" s="326"/>
      <c r="V738" s="326"/>
      <c r="W738" s="313">
        <v>407</v>
      </c>
      <c r="X738" s="314"/>
      <c r="Y738" s="314"/>
      <c r="Z738" s="314"/>
      <c r="AA738" s="314"/>
      <c r="AB738" s="314"/>
      <c r="AC738" s="314"/>
      <c r="AD738" s="314"/>
      <c r="AE738" s="314"/>
      <c r="AF738" s="315"/>
      <c r="AG738" s="279" t="s">
        <v>364</v>
      </c>
      <c r="AH738" s="279"/>
      <c r="AI738" s="279"/>
      <c r="AJ738" s="279"/>
      <c r="AK738" s="279"/>
      <c r="AL738" s="279"/>
      <c r="AM738" s="313">
        <v>401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384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601</v>
      </c>
      <c r="H781" s="694"/>
      <c r="I781" s="694"/>
      <c r="J781" s="694"/>
      <c r="K781" s="695"/>
      <c r="L781" s="687" t="s">
        <v>603</v>
      </c>
      <c r="M781" s="688"/>
      <c r="N781" s="688"/>
      <c r="O781" s="688"/>
      <c r="P781" s="688"/>
      <c r="Q781" s="688"/>
      <c r="R781" s="688"/>
      <c r="S781" s="688"/>
      <c r="T781" s="688"/>
      <c r="U781" s="688"/>
      <c r="V781" s="688"/>
      <c r="W781" s="688"/>
      <c r="X781" s="689"/>
      <c r="Y781" s="413">
        <v>38.299999999999997</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38.299999999999997</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66.75" customHeight="1" x14ac:dyDescent="0.15">
      <c r="A837" s="401">
        <v>1</v>
      </c>
      <c r="B837" s="401">
        <v>1</v>
      </c>
      <c r="C837" s="387" t="s">
        <v>602</v>
      </c>
      <c r="D837" s="369"/>
      <c r="E837" s="369"/>
      <c r="F837" s="369"/>
      <c r="G837" s="369"/>
      <c r="H837" s="369"/>
      <c r="I837" s="369"/>
      <c r="J837" s="370" t="s">
        <v>577</v>
      </c>
      <c r="K837" s="371"/>
      <c r="L837" s="371"/>
      <c r="M837" s="371"/>
      <c r="N837" s="371"/>
      <c r="O837" s="371"/>
      <c r="P837" s="388" t="s">
        <v>613</v>
      </c>
      <c r="Q837" s="372"/>
      <c r="R837" s="372"/>
      <c r="S837" s="372"/>
      <c r="T837" s="372"/>
      <c r="U837" s="372"/>
      <c r="V837" s="372"/>
      <c r="W837" s="372"/>
      <c r="X837" s="372"/>
      <c r="Y837" s="373">
        <v>38.299999999999997</v>
      </c>
      <c r="Z837" s="374"/>
      <c r="AA837" s="374"/>
      <c r="AB837" s="375"/>
      <c r="AC837" s="383" t="s">
        <v>197</v>
      </c>
      <c r="AD837" s="384"/>
      <c r="AE837" s="384"/>
      <c r="AF837" s="384"/>
      <c r="AG837" s="384"/>
      <c r="AH837" s="385" t="s">
        <v>611</v>
      </c>
      <c r="AI837" s="386"/>
      <c r="AJ837" s="386"/>
      <c r="AK837" s="386"/>
      <c r="AL837" s="379" t="s">
        <v>609</v>
      </c>
      <c r="AM837" s="380"/>
      <c r="AN837" s="380"/>
      <c r="AO837" s="381"/>
      <c r="AP837" s="382" t="s">
        <v>645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643</v>
      </c>
      <c r="F1102" s="400"/>
      <c r="G1102" s="400"/>
      <c r="H1102" s="400"/>
      <c r="I1102" s="400"/>
      <c r="J1102" s="370" t="s">
        <v>643</v>
      </c>
      <c r="K1102" s="371"/>
      <c r="L1102" s="371"/>
      <c r="M1102" s="371"/>
      <c r="N1102" s="371"/>
      <c r="O1102" s="371"/>
      <c r="P1102" s="388" t="s">
        <v>646</v>
      </c>
      <c r="Q1102" s="372"/>
      <c r="R1102" s="372"/>
      <c r="S1102" s="372"/>
      <c r="T1102" s="372"/>
      <c r="U1102" s="372"/>
      <c r="V1102" s="372"/>
      <c r="W1102" s="372"/>
      <c r="X1102" s="372"/>
      <c r="Y1102" s="373" t="s">
        <v>647</v>
      </c>
      <c r="Z1102" s="374"/>
      <c r="AA1102" s="374"/>
      <c r="AB1102" s="375"/>
      <c r="AC1102" s="376"/>
      <c r="AD1102" s="376"/>
      <c r="AE1102" s="376"/>
      <c r="AF1102" s="376"/>
      <c r="AG1102" s="376"/>
      <c r="AH1102" s="377" t="s">
        <v>643</v>
      </c>
      <c r="AI1102" s="378"/>
      <c r="AJ1102" s="378"/>
      <c r="AK1102" s="378"/>
      <c r="AL1102" s="379" t="s">
        <v>643</v>
      </c>
      <c r="AM1102" s="380"/>
      <c r="AN1102" s="380"/>
      <c r="AO1102" s="381"/>
      <c r="AP1102" s="382" t="s">
        <v>646</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47" priority="13569">
      <formula>IF(RIGHT(TEXT(P14,"0.#"),1)=".",FALSE,TRUE)</formula>
    </cfRule>
    <cfRule type="expression" dxfId="2746" priority="13570">
      <formula>IF(RIGHT(TEXT(P14,"0.#"),1)=".",TRUE,FALSE)</formula>
    </cfRule>
  </conditionalFormatting>
  <conditionalFormatting sqref="AE32">
    <cfRule type="expression" dxfId="2745" priority="13559">
      <formula>IF(RIGHT(TEXT(AE32,"0.#"),1)=".",FALSE,TRUE)</formula>
    </cfRule>
    <cfRule type="expression" dxfId="2744" priority="13560">
      <formula>IF(RIGHT(TEXT(AE32,"0.#"),1)=".",TRUE,FALSE)</formula>
    </cfRule>
  </conditionalFormatting>
  <conditionalFormatting sqref="P18:AX18">
    <cfRule type="expression" dxfId="2743" priority="13445">
      <formula>IF(RIGHT(TEXT(P18,"0.#"),1)=".",FALSE,TRUE)</formula>
    </cfRule>
    <cfRule type="expression" dxfId="2742" priority="13446">
      <formula>IF(RIGHT(TEXT(P18,"0.#"),1)=".",TRUE,FALSE)</formula>
    </cfRule>
  </conditionalFormatting>
  <conditionalFormatting sqref="Y782">
    <cfRule type="expression" dxfId="2741" priority="13441">
      <formula>IF(RIGHT(TEXT(Y782,"0.#"),1)=".",FALSE,TRUE)</formula>
    </cfRule>
    <cfRule type="expression" dxfId="2740" priority="13442">
      <formula>IF(RIGHT(TEXT(Y782,"0.#"),1)=".",TRUE,FALSE)</formula>
    </cfRule>
  </conditionalFormatting>
  <conditionalFormatting sqref="Y791">
    <cfRule type="expression" dxfId="2739" priority="13437">
      <formula>IF(RIGHT(TEXT(Y791,"0.#"),1)=".",FALSE,TRUE)</formula>
    </cfRule>
    <cfRule type="expression" dxfId="2738" priority="13438">
      <formula>IF(RIGHT(TEXT(Y791,"0.#"),1)=".",TRUE,FALSE)</formula>
    </cfRule>
  </conditionalFormatting>
  <conditionalFormatting sqref="Y822:Y829 Y820 Y809:Y816 Y807 Y796:Y803 Y794">
    <cfRule type="expression" dxfId="2737" priority="13219">
      <formula>IF(RIGHT(TEXT(Y794,"0.#"),1)=".",FALSE,TRUE)</formula>
    </cfRule>
    <cfRule type="expression" dxfId="2736" priority="13220">
      <formula>IF(RIGHT(TEXT(Y794,"0.#"),1)=".",TRUE,FALSE)</formula>
    </cfRule>
  </conditionalFormatting>
  <conditionalFormatting sqref="P16:AQ17 P15:AX15 P13:AX13">
    <cfRule type="expression" dxfId="2735" priority="13267">
      <formula>IF(RIGHT(TEXT(P13,"0.#"),1)=".",FALSE,TRUE)</formula>
    </cfRule>
    <cfRule type="expression" dxfId="2734" priority="13268">
      <formula>IF(RIGHT(TEXT(P13,"0.#"),1)=".",TRUE,FALSE)</formula>
    </cfRule>
  </conditionalFormatting>
  <conditionalFormatting sqref="P19:AJ19">
    <cfRule type="expression" dxfId="2733" priority="13265">
      <formula>IF(RIGHT(TEXT(P19,"0.#"),1)=".",FALSE,TRUE)</formula>
    </cfRule>
    <cfRule type="expression" dxfId="2732" priority="13266">
      <formula>IF(RIGHT(TEXT(P19,"0.#"),1)=".",TRUE,FALSE)</formula>
    </cfRule>
  </conditionalFormatting>
  <conditionalFormatting sqref="AE101 AQ101">
    <cfRule type="expression" dxfId="2731" priority="13257">
      <formula>IF(RIGHT(TEXT(AE101,"0.#"),1)=".",FALSE,TRUE)</formula>
    </cfRule>
    <cfRule type="expression" dxfId="2730" priority="13258">
      <formula>IF(RIGHT(TEXT(AE101,"0.#"),1)=".",TRUE,FALSE)</formula>
    </cfRule>
  </conditionalFormatting>
  <conditionalFormatting sqref="Y783:Y790 Y781">
    <cfRule type="expression" dxfId="2729" priority="13243">
      <formula>IF(RIGHT(TEXT(Y781,"0.#"),1)=".",FALSE,TRUE)</formula>
    </cfRule>
    <cfRule type="expression" dxfId="2728" priority="13244">
      <formula>IF(RIGHT(TEXT(Y781,"0.#"),1)=".",TRUE,FALSE)</formula>
    </cfRule>
  </conditionalFormatting>
  <conditionalFormatting sqref="AU782">
    <cfRule type="expression" dxfId="2727" priority="13241">
      <formula>IF(RIGHT(TEXT(AU782,"0.#"),1)=".",FALSE,TRUE)</formula>
    </cfRule>
    <cfRule type="expression" dxfId="2726" priority="13242">
      <formula>IF(RIGHT(TEXT(AU782,"0.#"),1)=".",TRUE,FALSE)</formula>
    </cfRule>
  </conditionalFormatting>
  <conditionalFormatting sqref="AU791">
    <cfRule type="expression" dxfId="2725" priority="13239">
      <formula>IF(RIGHT(TEXT(AU791,"0.#"),1)=".",FALSE,TRUE)</formula>
    </cfRule>
    <cfRule type="expression" dxfId="2724" priority="13240">
      <formula>IF(RIGHT(TEXT(AU791,"0.#"),1)=".",TRUE,FALSE)</formula>
    </cfRule>
  </conditionalFormatting>
  <conditionalFormatting sqref="AU783:AU790 AU781">
    <cfRule type="expression" dxfId="2723" priority="13237">
      <formula>IF(RIGHT(TEXT(AU781,"0.#"),1)=".",FALSE,TRUE)</formula>
    </cfRule>
    <cfRule type="expression" dxfId="2722" priority="13238">
      <formula>IF(RIGHT(TEXT(AU781,"0.#"),1)=".",TRUE,FALSE)</formula>
    </cfRule>
  </conditionalFormatting>
  <conditionalFormatting sqref="Y821 Y808 Y795">
    <cfRule type="expression" dxfId="2721" priority="13223">
      <formula>IF(RIGHT(TEXT(Y795,"0.#"),1)=".",FALSE,TRUE)</formula>
    </cfRule>
    <cfRule type="expression" dxfId="2720" priority="13224">
      <formula>IF(RIGHT(TEXT(Y795,"0.#"),1)=".",TRUE,FALSE)</formula>
    </cfRule>
  </conditionalFormatting>
  <conditionalFormatting sqref="Y830 Y817 Y804">
    <cfRule type="expression" dxfId="2719" priority="13221">
      <formula>IF(RIGHT(TEXT(Y804,"0.#"),1)=".",FALSE,TRUE)</formula>
    </cfRule>
    <cfRule type="expression" dxfId="2718" priority="13222">
      <formula>IF(RIGHT(TEXT(Y804,"0.#"),1)=".",TRUE,FALSE)</formula>
    </cfRule>
  </conditionalFormatting>
  <conditionalFormatting sqref="AU821 AU808 AU795">
    <cfRule type="expression" dxfId="2717" priority="13217">
      <formula>IF(RIGHT(TEXT(AU795,"0.#"),1)=".",FALSE,TRUE)</formula>
    </cfRule>
    <cfRule type="expression" dxfId="2716" priority="13218">
      <formula>IF(RIGHT(TEXT(AU795,"0.#"),1)=".",TRUE,FALSE)</formula>
    </cfRule>
  </conditionalFormatting>
  <conditionalFormatting sqref="AU830 AU817 AU804">
    <cfRule type="expression" dxfId="2715" priority="13215">
      <formula>IF(RIGHT(TEXT(AU804,"0.#"),1)=".",FALSE,TRUE)</formula>
    </cfRule>
    <cfRule type="expression" dxfId="2714" priority="13216">
      <formula>IF(RIGHT(TEXT(AU804,"0.#"),1)=".",TRUE,FALSE)</formula>
    </cfRule>
  </conditionalFormatting>
  <conditionalFormatting sqref="AU822:AU829 AU820 AU809:AU816 AU807 AU796:AU803 AU794">
    <cfRule type="expression" dxfId="2713" priority="13213">
      <formula>IF(RIGHT(TEXT(AU794,"0.#"),1)=".",FALSE,TRUE)</formula>
    </cfRule>
    <cfRule type="expression" dxfId="2712" priority="13214">
      <formula>IF(RIGHT(TEXT(AU794,"0.#"),1)=".",TRUE,FALSE)</formula>
    </cfRule>
  </conditionalFormatting>
  <conditionalFormatting sqref="AM87">
    <cfRule type="expression" dxfId="2711" priority="12867">
      <formula>IF(RIGHT(TEXT(AM87,"0.#"),1)=".",FALSE,TRUE)</formula>
    </cfRule>
    <cfRule type="expression" dxfId="2710" priority="12868">
      <formula>IF(RIGHT(TEXT(AM87,"0.#"),1)=".",TRUE,FALSE)</formula>
    </cfRule>
  </conditionalFormatting>
  <conditionalFormatting sqref="AE55">
    <cfRule type="expression" dxfId="2709" priority="12935">
      <formula>IF(RIGHT(TEXT(AE55,"0.#"),1)=".",FALSE,TRUE)</formula>
    </cfRule>
    <cfRule type="expression" dxfId="2708" priority="12936">
      <formula>IF(RIGHT(TEXT(AE55,"0.#"),1)=".",TRUE,FALSE)</formula>
    </cfRule>
  </conditionalFormatting>
  <conditionalFormatting sqref="AI55">
    <cfRule type="expression" dxfId="2707" priority="12933">
      <formula>IF(RIGHT(TEXT(AI55,"0.#"),1)=".",FALSE,TRUE)</formula>
    </cfRule>
    <cfRule type="expression" dxfId="2706" priority="12934">
      <formula>IF(RIGHT(TEXT(AI55,"0.#"),1)=".",TRUE,FALSE)</formula>
    </cfRule>
  </conditionalFormatting>
  <conditionalFormatting sqref="AM34">
    <cfRule type="expression" dxfId="2705" priority="13013">
      <formula>IF(RIGHT(TEXT(AM34,"0.#"),1)=".",FALSE,TRUE)</formula>
    </cfRule>
    <cfRule type="expression" dxfId="2704" priority="13014">
      <formula>IF(RIGHT(TEXT(AM34,"0.#"),1)=".",TRUE,FALSE)</formula>
    </cfRule>
  </conditionalFormatting>
  <conditionalFormatting sqref="AE33">
    <cfRule type="expression" dxfId="2703" priority="13027">
      <formula>IF(RIGHT(TEXT(AE33,"0.#"),1)=".",FALSE,TRUE)</formula>
    </cfRule>
    <cfRule type="expression" dxfId="2702" priority="13028">
      <formula>IF(RIGHT(TEXT(AE33,"0.#"),1)=".",TRUE,FALSE)</formula>
    </cfRule>
  </conditionalFormatting>
  <conditionalFormatting sqref="AE34">
    <cfRule type="expression" dxfId="2701" priority="13025">
      <formula>IF(RIGHT(TEXT(AE34,"0.#"),1)=".",FALSE,TRUE)</formula>
    </cfRule>
    <cfRule type="expression" dxfId="2700" priority="13026">
      <formula>IF(RIGHT(TEXT(AE34,"0.#"),1)=".",TRUE,FALSE)</formula>
    </cfRule>
  </conditionalFormatting>
  <conditionalFormatting sqref="AI34">
    <cfRule type="expression" dxfId="2699" priority="13023">
      <formula>IF(RIGHT(TEXT(AI34,"0.#"),1)=".",FALSE,TRUE)</formula>
    </cfRule>
    <cfRule type="expression" dxfId="2698" priority="13024">
      <formula>IF(RIGHT(TEXT(AI34,"0.#"),1)=".",TRUE,FALSE)</formula>
    </cfRule>
  </conditionalFormatting>
  <conditionalFormatting sqref="AI33">
    <cfRule type="expression" dxfId="2697" priority="13021">
      <formula>IF(RIGHT(TEXT(AI33,"0.#"),1)=".",FALSE,TRUE)</formula>
    </cfRule>
    <cfRule type="expression" dxfId="2696" priority="13022">
      <formula>IF(RIGHT(TEXT(AI33,"0.#"),1)=".",TRUE,FALSE)</formula>
    </cfRule>
  </conditionalFormatting>
  <conditionalFormatting sqref="AI32">
    <cfRule type="expression" dxfId="2695" priority="13019">
      <formula>IF(RIGHT(TEXT(AI32,"0.#"),1)=".",FALSE,TRUE)</formula>
    </cfRule>
    <cfRule type="expression" dxfId="2694" priority="13020">
      <formula>IF(RIGHT(TEXT(AI32,"0.#"),1)=".",TRUE,FALSE)</formula>
    </cfRule>
  </conditionalFormatting>
  <conditionalFormatting sqref="AM32">
    <cfRule type="expression" dxfId="2693" priority="13017">
      <formula>IF(RIGHT(TEXT(AM32,"0.#"),1)=".",FALSE,TRUE)</formula>
    </cfRule>
    <cfRule type="expression" dxfId="2692" priority="13018">
      <formula>IF(RIGHT(TEXT(AM32,"0.#"),1)=".",TRUE,FALSE)</formula>
    </cfRule>
  </conditionalFormatting>
  <conditionalFormatting sqref="AM33">
    <cfRule type="expression" dxfId="2691" priority="13015">
      <formula>IF(RIGHT(TEXT(AM33,"0.#"),1)=".",FALSE,TRUE)</formula>
    </cfRule>
    <cfRule type="expression" dxfId="2690" priority="13016">
      <formula>IF(RIGHT(TEXT(AM33,"0.#"),1)=".",TRUE,FALSE)</formula>
    </cfRule>
  </conditionalFormatting>
  <conditionalFormatting sqref="AQ32:AQ34">
    <cfRule type="expression" dxfId="2689" priority="13007">
      <formula>IF(RIGHT(TEXT(AQ32,"0.#"),1)=".",FALSE,TRUE)</formula>
    </cfRule>
    <cfRule type="expression" dxfId="2688" priority="13008">
      <formula>IF(RIGHT(TEXT(AQ32,"0.#"),1)=".",TRUE,FALSE)</formula>
    </cfRule>
  </conditionalFormatting>
  <conditionalFormatting sqref="AU32:AU34">
    <cfRule type="expression" dxfId="2687" priority="13005">
      <formula>IF(RIGHT(TEXT(AU32,"0.#"),1)=".",FALSE,TRUE)</formula>
    </cfRule>
    <cfRule type="expression" dxfId="2686" priority="13006">
      <formula>IF(RIGHT(TEXT(AU32,"0.#"),1)=".",TRUE,FALSE)</formula>
    </cfRule>
  </conditionalFormatting>
  <conditionalFormatting sqref="AE53">
    <cfRule type="expression" dxfId="2685" priority="12939">
      <formula>IF(RIGHT(TEXT(AE53,"0.#"),1)=".",FALSE,TRUE)</formula>
    </cfRule>
    <cfRule type="expression" dxfId="2684" priority="12940">
      <formula>IF(RIGHT(TEXT(AE53,"0.#"),1)=".",TRUE,FALSE)</formula>
    </cfRule>
  </conditionalFormatting>
  <conditionalFormatting sqref="AE54">
    <cfRule type="expression" dxfId="2683" priority="12937">
      <formula>IF(RIGHT(TEXT(AE54,"0.#"),1)=".",FALSE,TRUE)</formula>
    </cfRule>
    <cfRule type="expression" dxfId="2682" priority="12938">
      <formula>IF(RIGHT(TEXT(AE54,"0.#"),1)=".",TRUE,FALSE)</formula>
    </cfRule>
  </conditionalFormatting>
  <conditionalFormatting sqref="AI54">
    <cfRule type="expression" dxfId="2681" priority="12931">
      <formula>IF(RIGHT(TEXT(AI54,"0.#"),1)=".",FALSE,TRUE)</formula>
    </cfRule>
    <cfRule type="expression" dxfId="2680" priority="12932">
      <formula>IF(RIGHT(TEXT(AI54,"0.#"),1)=".",TRUE,FALSE)</formula>
    </cfRule>
  </conditionalFormatting>
  <conditionalFormatting sqref="AI53">
    <cfRule type="expression" dxfId="2679" priority="12929">
      <formula>IF(RIGHT(TEXT(AI53,"0.#"),1)=".",FALSE,TRUE)</formula>
    </cfRule>
    <cfRule type="expression" dxfId="2678" priority="12930">
      <formula>IF(RIGHT(TEXT(AI53,"0.#"),1)=".",TRUE,FALSE)</formula>
    </cfRule>
  </conditionalFormatting>
  <conditionalFormatting sqref="AM53">
    <cfRule type="expression" dxfId="2677" priority="12927">
      <formula>IF(RIGHT(TEXT(AM53,"0.#"),1)=".",FALSE,TRUE)</formula>
    </cfRule>
    <cfRule type="expression" dxfId="2676" priority="12928">
      <formula>IF(RIGHT(TEXT(AM53,"0.#"),1)=".",TRUE,FALSE)</formula>
    </cfRule>
  </conditionalFormatting>
  <conditionalFormatting sqref="AM54">
    <cfRule type="expression" dxfId="2675" priority="12925">
      <formula>IF(RIGHT(TEXT(AM54,"0.#"),1)=".",FALSE,TRUE)</formula>
    </cfRule>
    <cfRule type="expression" dxfId="2674" priority="12926">
      <formula>IF(RIGHT(TEXT(AM54,"0.#"),1)=".",TRUE,FALSE)</formula>
    </cfRule>
  </conditionalFormatting>
  <conditionalFormatting sqref="AM55">
    <cfRule type="expression" dxfId="2673" priority="12923">
      <formula>IF(RIGHT(TEXT(AM55,"0.#"),1)=".",FALSE,TRUE)</formula>
    </cfRule>
    <cfRule type="expression" dxfId="2672" priority="12924">
      <formula>IF(RIGHT(TEXT(AM55,"0.#"),1)=".",TRUE,FALSE)</formula>
    </cfRule>
  </conditionalFormatting>
  <conditionalFormatting sqref="AE60">
    <cfRule type="expression" dxfId="2671" priority="12909">
      <formula>IF(RIGHT(TEXT(AE60,"0.#"),1)=".",FALSE,TRUE)</formula>
    </cfRule>
    <cfRule type="expression" dxfId="2670" priority="12910">
      <formula>IF(RIGHT(TEXT(AE60,"0.#"),1)=".",TRUE,FALSE)</formula>
    </cfRule>
  </conditionalFormatting>
  <conditionalFormatting sqref="AE61">
    <cfRule type="expression" dxfId="2669" priority="12907">
      <formula>IF(RIGHT(TEXT(AE61,"0.#"),1)=".",FALSE,TRUE)</formula>
    </cfRule>
    <cfRule type="expression" dxfId="2668" priority="12908">
      <formula>IF(RIGHT(TEXT(AE61,"0.#"),1)=".",TRUE,FALSE)</formula>
    </cfRule>
  </conditionalFormatting>
  <conditionalFormatting sqref="AE62">
    <cfRule type="expression" dxfId="2667" priority="12905">
      <formula>IF(RIGHT(TEXT(AE62,"0.#"),1)=".",FALSE,TRUE)</formula>
    </cfRule>
    <cfRule type="expression" dxfId="2666" priority="12906">
      <formula>IF(RIGHT(TEXT(AE62,"0.#"),1)=".",TRUE,FALSE)</formula>
    </cfRule>
  </conditionalFormatting>
  <conditionalFormatting sqref="AI62">
    <cfRule type="expression" dxfId="2665" priority="12903">
      <formula>IF(RIGHT(TEXT(AI62,"0.#"),1)=".",FALSE,TRUE)</formula>
    </cfRule>
    <cfRule type="expression" dxfId="2664" priority="12904">
      <formula>IF(RIGHT(TEXT(AI62,"0.#"),1)=".",TRUE,FALSE)</formula>
    </cfRule>
  </conditionalFormatting>
  <conditionalFormatting sqref="AI61">
    <cfRule type="expression" dxfId="2663" priority="12901">
      <formula>IF(RIGHT(TEXT(AI61,"0.#"),1)=".",FALSE,TRUE)</formula>
    </cfRule>
    <cfRule type="expression" dxfId="2662" priority="12902">
      <formula>IF(RIGHT(TEXT(AI61,"0.#"),1)=".",TRUE,FALSE)</formula>
    </cfRule>
  </conditionalFormatting>
  <conditionalFormatting sqref="AI60">
    <cfRule type="expression" dxfId="2661" priority="12899">
      <formula>IF(RIGHT(TEXT(AI60,"0.#"),1)=".",FALSE,TRUE)</formula>
    </cfRule>
    <cfRule type="expression" dxfId="2660" priority="12900">
      <formula>IF(RIGHT(TEXT(AI60,"0.#"),1)=".",TRUE,FALSE)</formula>
    </cfRule>
  </conditionalFormatting>
  <conditionalFormatting sqref="AM60">
    <cfRule type="expression" dxfId="2659" priority="12897">
      <formula>IF(RIGHT(TEXT(AM60,"0.#"),1)=".",FALSE,TRUE)</formula>
    </cfRule>
    <cfRule type="expression" dxfId="2658" priority="12898">
      <formula>IF(RIGHT(TEXT(AM60,"0.#"),1)=".",TRUE,FALSE)</formula>
    </cfRule>
  </conditionalFormatting>
  <conditionalFormatting sqref="AM61">
    <cfRule type="expression" dxfId="2657" priority="12895">
      <formula>IF(RIGHT(TEXT(AM61,"0.#"),1)=".",FALSE,TRUE)</formula>
    </cfRule>
    <cfRule type="expression" dxfId="2656" priority="12896">
      <formula>IF(RIGHT(TEXT(AM61,"0.#"),1)=".",TRUE,FALSE)</formula>
    </cfRule>
  </conditionalFormatting>
  <conditionalFormatting sqref="AM62">
    <cfRule type="expression" dxfId="2655" priority="12893">
      <formula>IF(RIGHT(TEXT(AM62,"0.#"),1)=".",FALSE,TRUE)</formula>
    </cfRule>
    <cfRule type="expression" dxfId="2654" priority="12894">
      <formula>IF(RIGHT(TEXT(AM62,"0.#"),1)=".",TRUE,FALSE)</formula>
    </cfRule>
  </conditionalFormatting>
  <conditionalFormatting sqref="AE87">
    <cfRule type="expression" dxfId="2653" priority="12879">
      <formula>IF(RIGHT(TEXT(AE87,"0.#"),1)=".",FALSE,TRUE)</formula>
    </cfRule>
    <cfRule type="expression" dxfId="2652" priority="12880">
      <formula>IF(RIGHT(TEXT(AE87,"0.#"),1)=".",TRUE,FALSE)</formula>
    </cfRule>
  </conditionalFormatting>
  <conditionalFormatting sqref="AE88">
    <cfRule type="expression" dxfId="2651" priority="12877">
      <formula>IF(RIGHT(TEXT(AE88,"0.#"),1)=".",FALSE,TRUE)</formula>
    </cfRule>
    <cfRule type="expression" dxfId="2650" priority="12878">
      <formula>IF(RIGHT(TEXT(AE88,"0.#"),1)=".",TRUE,FALSE)</formula>
    </cfRule>
  </conditionalFormatting>
  <conditionalFormatting sqref="AE89">
    <cfRule type="expression" dxfId="2649" priority="12875">
      <formula>IF(RIGHT(TEXT(AE89,"0.#"),1)=".",FALSE,TRUE)</formula>
    </cfRule>
    <cfRule type="expression" dxfId="2648" priority="12876">
      <formula>IF(RIGHT(TEXT(AE89,"0.#"),1)=".",TRUE,FALSE)</formula>
    </cfRule>
  </conditionalFormatting>
  <conditionalFormatting sqref="AI89">
    <cfRule type="expression" dxfId="2647" priority="12873">
      <formula>IF(RIGHT(TEXT(AI89,"0.#"),1)=".",FALSE,TRUE)</formula>
    </cfRule>
    <cfRule type="expression" dxfId="2646" priority="12874">
      <formula>IF(RIGHT(TEXT(AI89,"0.#"),1)=".",TRUE,FALSE)</formula>
    </cfRule>
  </conditionalFormatting>
  <conditionalFormatting sqref="AI88">
    <cfRule type="expression" dxfId="2645" priority="12871">
      <formula>IF(RIGHT(TEXT(AI88,"0.#"),1)=".",FALSE,TRUE)</formula>
    </cfRule>
    <cfRule type="expression" dxfId="2644" priority="12872">
      <formula>IF(RIGHT(TEXT(AI88,"0.#"),1)=".",TRUE,FALSE)</formula>
    </cfRule>
  </conditionalFormatting>
  <conditionalFormatting sqref="AI87">
    <cfRule type="expression" dxfId="2643" priority="12869">
      <formula>IF(RIGHT(TEXT(AI87,"0.#"),1)=".",FALSE,TRUE)</formula>
    </cfRule>
    <cfRule type="expression" dxfId="2642" priority="12870">
      <formula>IF(RIGHT(TEXT(AI87,"0.#"),1)=".",TRUE,FALSE)</formula>
    </cfRule>
  </conditionalFormatting>
  <conditionalFormatting sqref="AM88">
    <cfRule type="expression" dxfId="2641" priority="12865">
      <formula>IF(RIGHT(TEXT(AM88,"0.#"),1)=".",FALSE,TRUE)</formula>
    </cfRule>
    <cfRule type="expression" dxfId="2640" priority="12866">
      <formula>IF(RIGHT(TEXT(AM88,"0.#"),1)=".",TRUE,FALSE)</formula>
    </cfRule>
  </conditionalFormatting>
  <conditionalFormatting sqref="AM89">
    <cfRule type="expression" dxfId="2639" priority="12863">
      <formula>IF(RIGHT(TEXT(AM89,"0.#"),1)=".",FALSE,TRUE)</formula>
    </cfRule>
    <cfRule type="expression" dxfId="2638" priority="12864">
      <formula>IF(RIGHT(TEXT(AM89,"0.#"),1)=".",TRUE,FALSE)</formula>
    </cfRule>
  </conditionalFormatting>
  <conditionalFormatting sqref="AE92">
    <cfRule type="expression" dxfId="2637" priority="12849">
      <formula>IF(RIGHT(TEXT(AE92,"0.#"),1)=".",FALSE,TRUE)</formula>
    </cfRule>
    <cfRule type="expression" dxfId="2636" priority="12850">
      <formula>IF(RIGHT(TEXT(AE92,"0.#"),1)=".",TRUE,FALSE)</formula>
    </cfRule>
  </conditionalFormatting>
  <conditionalFormatting sqref="AE93">
    <cfRule type="expression" dxfId="2635" priority="12847">
      <formula>IF(RIGHT(TEXT(AE93,"0.#"),1)=".",FALSE,TRUE)</formula>
    </cfRule>
    <cfRule type="expression" dxfId="2634" priority="12848">
      <formula>IF(RIGHT(TEXT(AE93,"0.#"),1)=".",TRUE,FALSE)</formula>
    </cfRule>
  </conditionalFormatting>
  <conditionalFormatting sqref="AE94">
    <cfRule type="expression" dxfId="2633" priority="12845">
      <formula>IF(RIGHT(TEXT(AE94,"0.#"),1)=".",FALSE,TRUE)</formula>
    </cfRule>
    <cfRule type="expression" dxfId="2632" priority="12846">
      <formula>IF(RIGHT(TEXT(AE94,"0.#"),1)=".",TRUE,FALSE)</formula>
    </cfRule>
  </conditionalFormatting>
  <conditionalFormatting sqref="AI94">
    <cfRule type="expression" dxfId="2631" priority="12843">
      <formula>IF(RIGHT(TEXT(AI94,"0.#"),1)=".",FALSE,TRUE)</formula>
    </cfRule>
    <cfRule type="expression" dxfId="2630" priority="12844">
      <formula>IF(RIGHT(TEXT(AI94,"0.#"),1)=".",TRUE,FALSE)</formula>
    </cfRule>
  </conditionalFormatting>
  <conditionalFormatting sqref="AI93">
    <cfRule type="expression" dxfId="2629" priority="12841">
      <formula>IF(RIGHT(TEXT(AI93,"0.#"),1)=".",FALSE,TRUE)</formula>
    </cfRule>
    <cfRule type="expression" dxfId="2628" priority="12842">
      <formula>IF(RIGHT(TEXT(AI93,"0.#"),1)=".",TRUE,FALSE)</formula>
    </cfRule>
  </conditionalFormatting>
  <conditionalFormatting sqref="AI92">
    <cfRule type="expression" dxfId="2627" priority="12839">
      <formula>IF(RIGHT(TEXT(AI92,"0.#"),1)=".",FALSE,TRUE)</formula>
    </cfRule>
    <cfRule type="expression" dxfId="2626" priority="12840">
      <formula>IF(RIGHT(TEXT(AI92,"0.#"),1)=".",TRUE,FALSE)</formula>
    </cfRule>
  </conditionalFormatting>
  <conditionalFormatting sqref="AM92">
    <cfRule type="expression" dxfId="2625" priority="12837">
      <formula>IF(RIGHT(TEXT(AM92,"0.#"),1)=".",FALSE,TRUE)</formula>
    </cfRule>
    <cfRule type="expression" dxfId="2624" priority="12838">
      <formula>IF(RIGHT(TEXT(AM92,"0.#"),1)=".",TRUE,FALSE)</formula>
    </cfRule>
  </conditionalFormatting>
  <conditionalFormatting sqref="AM93">
    <cfRule type="expression" dxfId="2623" priority="12835">
      <formula>IF(RIGHT(TEXT(AM93,"0.#"),1)=".",FALSE,TRUE)</formula>
    </cfRule>
    <cfRule type="expression" dxfId="2622" priority="12836">
      <formula>IF(RIGHT(TEXT(AM93,"0.#"),1)=".",TRUE,FALSE)</formula>
    </cfRule>
  </conditionalFormatting>
  <conditionalFormatting sqref="AM94">
    <cfRule type="expression" dxfId="2621" priority="12833">
      <formula>IF(RIGHT(TEXT(AM94,"0.#"),1)=".",FALSE,TRUE)</formula>
    </cfRule>
    <cfRule type="expression" dxfId="2620" priority="12834">
      <formula>IF(RIGHT(TEXT(AM94,"0.#"),1)=".",TRUE,FALSE)</formula>
    </cfRule>
  </conditionalFormatting>
  <conditionalFormatting sqref="AE97">
    <cfRule type="expression" dxfId="2619" priority="12819">
      <formula>IF(RIGHT(TEXT(AE97,"0.#"),1)=".",FALSE,TRUE)</formula>
    </cfRule>
    <cfRule type="expression" dxfId="2618" priority="12820">
      <formula>IF(RIGHT(TEXT(AE97,"0.#"),1)=".",TRUE,FALSE)</formula>
    </cfRule>
  </conditionalFormatting>
  <conditionalFormatting sqref="AE98">
    <cfRule type="expression" dxfId="2617" priority="12817">
      <formula>IF(RIGHT(TEXT(AE98,"0.#"),1)=".",FALSE,TRUE)</formula>
    </cfRule>
    <cfRule type="expression" dxfId="2616" priority="12818">
      <formula>IF(RIGHT(TEXT(AE98,"0.#"),1)=".",TRUE,FALSE)</formula>
    </cfRule>
  </conditionalFormatting>
  <conditionalFormatting sqref="AE99">
    <cfRule type="expression" dxfId="2615" priority="12815">
      <formula>IF(RIGHT(TEXT(AE99,"0.#"),1)=".",FALSE,TRUE)</formula>
    </cfRule>
    <cfRule type="expression" dxfId="2614" priority="12816">
      <formula>IF(RIGHT(TEXT(AE99,"0.#"),1)=".",TRUE,FALSE)</formula>
    </cfRule>
  </conditionalFormatting>
  <conditionalFormatting sqref="AI99">
    <cfRule type="expression" dxfId="2613" priority="12813">
      <formula>IF(RIGHT(TEXT(AI99,"0.#"),1)=".",FALSE,TRUE)</formula>
    </cfRule>
    <cfRule type="expression" dxfId="2612" priority="12814">
      <formula>IF(RIGHT(TEXT(AI99,"0.#"),1)=".",TRUE,FALSE)</formula>
    </cfRule>
  </conditionalFormatting>
  <conditionalFormatting sqref="AI98">
    <cfRule type="expression" dxfId="2611" priority="12811">
      <formula>IF(RIGHT(TEXT(AI98,"0.#"),1)=".",FALSE,TRUE)</formula>
    </cfRule>
    <cfRule type="expression" dxfId="2610" priority="12812">
      <formula>IF(RIGHT(TEXT(AI98,"0.#"),1)=".",TRUE,FALSE)</formula>
    </cfRule>
  </conditionalFormatting>
  <conditionalFormatting sqref="AI97">
    <cfRule type="expression" dxfId="2609" priority="12809">
      <formula>IF(RIGHT(TEXT(AI97,"0.#"),1)=".",FALSE,TRUE)</formula>
    </cfRule>
    <cfRule type="expression" dxfId="2608" priority="12810">
      <formula>IF(RIGHT(TEXT(AI97,"0.#"),1)=".",TRUE,FALSE)</formula>
    </cfRule>
  </conditionalFormatting>
  <conditionalFormatting sqref="AM97">
    <cfRule type="expression" dxfId="2607" priority="12807">
      <formula>IF(RIGHT(TEXT(AM97,"0.#"),1)=".",FALSE,TRUE)</formula>
    </cfRule>
    <cfRule type="expression" dxfId="2606" priority="12808">
      <formula>IF(RIGHT(TEXT(AM97,"0.#"),1)=".",TRUE,FALSE)</formula>
    </cfRule>
  </conditionalFormatting>
  <conditionalFormatting sqref="AM98">
    <cfRule type="expression" dxfId="2605" priority="12805">
      <formula>IF(RIGHT(TEXT(AM98,"0.#"),1)=".",FALSE,TRUE)</formula>
    </cfRule>
    <cfRule type="expression" dxfId="2604" priority="12806">
      <formula>IF(RIGHT(TEXT(AM98,"0.#"),1)=".",TRUE,FALSE)</formula>
    </cfRule>
  </conditionalFormatting>
  <conditionalFormatting sqref="AM99">
    <cfRule type="expression" dxfId="2603" priority="12803">
      <formula>IF(RIGHT(TEXT(AM99,"0.#"),1)=".",FALSE,TRUE)</formula>
    </cfRule>
    <cfRule type="expression" dxfId="2602" priority="12804">
      <formula>IF(RIGHT(TEXT(AM99,"0.#"),1)=".",TRUE,FALSE)</formula>
    </cfRule>
  </conditionalFormatting>
  <conditionalFormatting sqref="AI101">
    <cfRule type="expression" dxfId="2601" priority="12789">
      <formula>IF(RIGHT(TEXT(AI101,"0.#"),1)=".",FALSE,TRUE)</formula>
    </cfRule>
    <cfRule type="expression" dxfId="2600" priority="12790">
      <formula>IF(RIGHT(TEXT(AI101,"0.#"),1)=".",TRUE,FALSE)</formula>
    </cfRule>
  </conditionalFormatting>
  <conditionalFormatting sqref="AM101">
    <cfRule type="expression" dxfId="2599" priority="12787">
      <formula>IF(RIGHT(TEXT(AM101,"0.#"),1)=".",FALSE,TRUE)</formula>
    </cfRule>
    <cfRule type="expression" dxfId="2598" priority="12788">
      <formula>IF(RIGHT(TEXT(AM101,"0.#"),1)=".",TRUE,FALSE)</formula>
    </cfRule>
  </conditionalFormatting>
  <conditionalFormatting sqref="AE102">
    <cfRule type="expression" dxfId="2597" priority="12785">
      <formula>IF(RIGHT(TEXT(AE102,"0.#"),1)=".",FALSE,TRUE)</formula>
    </cfRule>
    <cfRule type="expression" dxfId="2596" priority="12786">
      <formula>IF(RIGHT(TEXT(AE102,"0.#"),1)=".",TRUE,FALSE)</formula>
    </cfRule>
  </conditionalFormatting>
  <conditionalFormatting sqref="AI102">
    <cfRule type="expression" dxfId="2595" priority="12783">
      <formula>IF(RIGHT(TEXT(AI102,"0.#"),1)=".",FALSE,TRUE)</formula>
    </cfRule>
    <cfRule type="expression" dxfId="2594" priority="12784">
      <formula>IF(RIGHT(TEXT(AI102,"0.#"),1)=".",TRUE,FALSE)</formula>
    </cfRule>
  </conditionalFormatting>
  <conditionalFormatting sqref="AM102">
    <cfRule type="expression" dxfId="2593" priority="12781">
      <formula>IF(RIGHT(TEXT(AM102,"0.#"),1)=".",FALSE,TRUE)</formula>
    </cfRule>
    <cfRule type="expression" dxfId="2592" priority="12782">
      <formula>IF(RIGHT(TEXT(AM102,"0.#"),1)=".",TRUE,FALSE)</formula>
    </cfRule>
  </conditionalFormatting>
  <conditionalFormatting sqref="AQ102">
    <cfRule type="expression" dxfId="2591" priority="12779">
      <formula>IF(RIGHT(TEXT(AQ102,"0.#"),1)=".",FALSE,TRUE)</formula>
    </cfRule>
    <cfRule type="expression" dxfId="2590" priority="12780">
      <formula>IF(RIGHT(TEXT(AQ102,"0.#"),1)=".",TRUE,FALSE)</formula>
    </cfRule>
  </conditionalFormatting>
  <conditionalFormatting sqref="AE104">
    <cfRule type="expression" dxfId="2589" priority="12777">
      <formula>IF(RIGHT(TEXT(AE104,"0.#"),1)=".",FALSE,TRUE)</formula>
    </cfRule>
    <cfRule type="expression" dxfId="2588" priority="12778">
      <formula>IF(RIGHT(TEXT(AE104,"0.#"),1)=".",TRUE,FALSE)</formula>
    </cfRule>
  </conditionalFormatting>
  <conditionalFormatting sqref="AI104">
    <cfRule type="expression" dxfId="2587" priority="12775">
      <formula>IF(RIGHT(TEXT(AI104,"0.#"),1)=".",FALSE,TRUE)</formula>
    </cfRule>
    <cfRule type="expression" dxfId="2586" priority="12776">
      <formula>IF(RIGHT(TEXT(AI104,"0.#"),1)=".",TRUE,FALSE)</formula>
    </cfRule>
  </conditionalFormatting>
  <conditionalFormatting sqref="AM104">
    <cfRule type="expression" dxfId="2585" priority="12773">
      <formula>IF(RIGHT(TEXT(AM104,"0.#"),1)=".",FALSE,TRUE)</formula>
    </cfRule>
    <cfRule type="expression" dxfId="2584" priority="12774">
      <formula>IF(RIGHT(TEXT(AM104,"0.#"),1)=".",TRUE,FALSE)</formula>
    </cfRule>
  </conditionalFormatting>
  <conditionalFormatting sqref="AE105">
    <cfRule type="expression" dxfId="2583" priority="12771">
      <formula>IF(RIGHT(TEXT(AE105,"0.#"),1)=".",FALSE,TRUE)</formula>
    </cfRule>
    <cfRule type="expression" dxfId="2582" priority="12772">
      <formula>IF(RIGHT(TEXT(AE105,"0.#"),1)=".",TRUE,FALSE)</formula>
    </cfRule>
  </conditionalFormatting>
  <conditionalFormatting sqref="AI105">
    <cfRule type="expression" dxfId="2581" priority="12769">
      <formula>IF(RIGHT(TEXT(AI105,"0.#"),1)=".",FALSE,TRUE)</formula>
    </cfRule>
    <cfRule type="expression" dxfId="2580" priority="12770">
      <formula>IF(RIGHT(TEXT(AI105,"0.#"),1)=".",TRUE,FALSE)</formula>
    </cfRule>
  </conditionalFormatting>
  <conditionalFormatting sqref="AM105">
    <cfRule type="expression" dxfId="2579" priority="12767">
      <formula>IF(RIGHT(TEXT(AM105,"0.#"),1)=".",FALSE,TRUE)</formula>
    </cfRule>
    <cfRule type="expression" dxfId="2578" priority="12768">
      <formula>IF(RIGHT(TEXT(AM105,"0.#"),1)=".",TRUE,FALSE)</formula>
    </cfRule>
  </conditionalFormatting>
  <conditionalFormatting sqref="AE107">
    <cfRule type="expression" dxfId="2577" priority="12763">
      <formula>IF(RIGHT(TEXT(AE107,"0.#"),1)=".",FALSE,TRUE)</formula>
    </cfRule>
    <cfRule type="expression" dxfId="2576" priority="12764">
      <formula>IF(RIGHT(TEXT(AE107,"0.#"),1)=".",TRUE,FALSE)</formula>
    </cfRule>
  </conditionalFormatting>
  <conditionalFormatting sqref="AI107">
    <cfRule type="expression" dxfId="2575" priority="12761">
      <formula>IF(RIGHT(TEXT(AI107,"0.#"),1)=".",FALSE,TRUE)</formula>
    </cfRule>
    <cfRule type="expression" dxfId="2574" priority="12762">
      <formula>IF(RIGHT(TEXT(AI107,"0.#"),1)=".",TRUE,FALSE)</formula>
    </cfRule>
  </conditionalFormatting>
  <conditionalFormatting sqref="AM107">
    <cfRule type="expression" dxfId="2573" priority="12759">
      <formula>IF(RIGHT(TEXT(AM107,"0.#"),1)=".",FALSE,TRUE)</formula>
    </cfRule>
    <cfRule type="expression" dxfId="2572" priority="12760">
      <formula>IF(RIGHT(TEXT(AM107,"0.#"),1)=".",TRUE,FALSE)</formula>
    </cfRule>
  </conditionalFormatting>
  <conditionalFormatting sqref="AE108">
    <cfRule type="expression" dxfId="2571" priority="12757">
      <formula>IF(RIGHT(TEXT(AE108,"0.#"),1)=".",FALSE,TRUE)</formula>
    </cfRule>
    <cfRule type="expression" dxfId="2570" priority="12758">
      <formula>IF(RIGHT(TEXT(AE108,"0.#"),1)=".",TRUE,FALSE)</formula>
    </cfRule>
  </conditionalFormatting>
  <conditionalFormatting sqref="AI108">
    <cfRule type="expression" dxfId="2569" priority="12755">
      <formula>IF(RIGHT(TEXT(AI108,"0.#"),1)=".",FALSE,TRUE)</formula>
    </cfRule>
    <cfRule type="expression" dxfId="2568" priority="12756">
      <formula>IF(RIGHT(TEXT(AI108,"0.#"),1)=".",TRUE,FALSE)</formula>
    </cfRule>
  </conditionalFormatting>
  <conditionalFormatting sqref="AM108">
    <cfRule type="expression" dxfId="2567" priority="12753">
      <formula>IF(RIGHT(TEXT(AM108,"0.#"),1)=".",FALSE,TRUE)</formula>
    </cfRule>
    <cfRule type="expression" dxfId="2566" priority="12754">
      <formula>IF(RIGHT(TEXT(AM108,"0.#"),1)=".",TRUE,FALSE)</formula>
    </cfRule>
  </conditionalFormatting>
  <conditionalFormatting sqref="AE110">
    <cfRule type="expression" dxfId="2565" priority="12749">
      <formula>IF(RIGHT(TEXT(AE110,"0.#"),1)=".",FALSE,TRUE)</formula>
    </cfRule>
    <cfRule type="expression" dxfId="2564" priority="12750">
      <formula>IF(RIGHT(TEXT(AE110,"0.#"),1)=".",TRUE,FALSE)</formula>
    </cfRule>
  </conditionalFormatting>
  <conditionalFormatting sqref="AI110">
    <cfRule type="expression" dxfId="2563" priority="12747">
      <formula>IF(RIGHT(TEXT(AI110,"0.#"),1)=".",FALSE,TRUE)</formula>
    </cfRule>
    <cfRule type="expression" dxfId="2562" priority="12748">
      <formula>IF(RIGHT(TEXT(AI110,"0.#"),1)=".",TRUE,FALSE)</formula>
    </cfRule>
  </conditionalFormatting>
  <conditionalFormatting sqref="AM110">
    <cfRule type="expression" dxfId="2561" priority="12745">
      <formula>IF(RIGHT(TEXT(AM110,"0.#"),1)=".",FALSE,TRUE)</formula>
    </cfRule>
    <cfRule type="expression" dxfId="2560" priority="12746">
      <formula>IF(RIGHT(TEXT(AM110,"0.#"),1)=".",TRUE,FALSE)</formula>
    </cfRule>
  </conditionalFormatting>
  <conditionalFormatting sqref="AE111">
    <cfRule type="expression" dxfId="2559" priority="12743">
      <formula>IF(RIGHT(TEXT(AE111,"0.#"),1)=".",FALSE,TRUE)</formula>
    </cfRule>
    <cfRule type="expression" dxfId="2558" priority="12744">
      <formula>IF(RIGHT(TEXT(AE111,"0.#"),1)=".",TRUE,FALSE)</formula>
    </cfRule>
  </conditionalFormatting>
  <conditionalFormatting sqref="AI111">
    <cfRule type="expression" dxfId="2557" priority="12741">
      <formula>IF(RIGHT(TEXT(AI111,"0.#"),1)=".",FALSE,TRUE)</formula>
    </cfRule>
    <cfRule type="expression" dxfId="2556" priority="12742">
      <formula>IF(RIGHT(TEXT(AI111,"0.#"),1)=".",TRUE,FALSE)</formula>
    </cfRule>
  </conditionalFormatting>
  <conditionalFormatting sqref="AM111">
    <cfRule type="expression" dxfId="2555" priority="12739">
      <formula>IF(RIGHT(TEXT(AM111,"0.#"),1)=".",FALSE,TRUE)</formula>
    </cfRule>
    <cfRule type="expression" dxfId="2554" priority="12740">
      <formula>IF(RIGHT(TEXT(AM111,"0.#"),1)=".",TRUE,FALSE)</formula>
    </cfRule>
  </conditionalFormatting>
  <conditionalFormatting sqref="AE113">
    <cfRule type="expression" dxfId="2553" priority="12735">
      <formula>IF(RIGHT(TEXT(AE113,"0.#"),1)=".",FALSE,TRUE)</formula>
    </cfRule>
    <cfRule type="expression" dxfId="2552" priority="12736">
      <formula>IF(RIGHT(TEXT(AE113,"0.#"),1)=".",TRUE,FALSE)</formula>
    </cfRule>
  </conditionalFormatting>
  <conditionalFormatting sqref="AI113">
    <cfRule type="expression" dxfId="2551" priority="12733">
      <formula>IF(RIGHT(TEXT(AI113,"0.#"),1)=".",FALSE,TRUE)</formula>
    </cfRule>
    <cfRule type="expression" dxfId="2550" priority="12734">
      <formula>IF(RIGHT(TEXT(AI113,"0.#"),1)=".",TRUE,FALSE)</formula>
    </cfRule>
  </conditionalFormatting>
  <conditionalFormatting sqref="AM113">
    <cfRule type="expression" dxfId="2549" priority="12731">
      <formula>IF(RIGHT(TEXT(AM113,"0.#"),1)=".",FALSE,TRUE)</formula>
    </cfRule>
    <cfRule type="expression" dxfId="2548" priority="12732">
      <formula>IF(RIGHT(TEXT(AM113,"0.#"),1)=".",TRUE,FALSE)</formula>
    </cfRule>
  </conditionalFormatting>
  <conditionalFormatting sqref="AE114">
    <cfRule type="expression" dxfId="2547" priority="12729">
      <formula>IF(RIGHT(TEXT(AE114,"0.#"),1)=".",FALSE,TRUE)</formula>
    </cfRule>
    <cfRule type="expression" dxfId="2546" priority="12730">
      <formula>IF(RIGHT(TEXT(AE114,"0.#"),1)=".",TRUE,FALSE)</formula>
    </cfRule>
  </conditionalFormatting>
  <conditionalFormatting sqref="AI114">
    <cfRule type="expression" dxfId="2545" priority="12727">
      <formula>IF(RIGHT(TEXT(AI114,"0.#"),1)=".",FALSE,TRUE)</formula>
    </cfRule>
    <cfRule type="expression" dxfId="2544" priority="12728">
      <formula>IF(RIGHT(TEXT(AI114,"0.#"),1)=".",TRUE,FALSE)</formula>
    </cfRule>
  </conditionalFormatting>
  <conditionalFormatting sqref="AM114">
    <cfRule type="expression" dxfId="2543" priority="12725">
      <formula>IF(RIGHT(TEXT(AM114,"0.#"),1)=".",FALSE,TRUE)</formula>
    </cfRule>
    <cfRule type="expression" dxfId="2542" priority="12726">
      <formula>IF(RIGHT(TEXT(AM114,"0.#"),1)=".",TRUE,FALSE)</formula>
    </cfRule>
  </conditionalFormatting>
  <conditionalFormatting sqref="AE116 AQ116">
    <cfRule type="expression" dxfId="2541" priority="12721">
      <formula>IF(RIGHT(TEXT(AE116,"0.#"),1)=".",FALSE,TRUE)</formula>
    </cfRule>
    <cfRule type="expression" dxfId="2540" priority="12722">
      <formula>IF(RIGHT(TEXT(AE116,"0.#"),1)=".",TRUE,FALSE)</formula>
    </cfRule>
  </conditionalFormatting>
  <conditionalFormatting sqref="AI116">
    <cfRule type="expression" dxfId="2539" priority="12719">
      <formula>IF(RIGHT(TEXT(AI116,"0.#"),1)=".",FALSE,TRUE)</formula>
    </cfRule>
    <cfRule type="expression" dxfId="2538" priority="12720">
      <formula>IF(RIGHT(TEXT(AI116,"0.#"),1)=".",TRUE,FALSE)</formula>
    </cfRule>
  </conditionalFormatting>
  <conditionalFormatting sqref="AM116">
    <cfRule type="expression" dxfId="2537" priority="12717">
      <formula>IF(RIGHT(TEXT(AM116,"0.#"),1)=".",FALSE,TRUE)</formula>
    </cfRule>
    <cfRule type="expression" dxfId="2536" priority="12718">
      <formula>IF(RIGHT(TEXT(AM116,"0.#"),1)=".",TRUE,FALSE)</formula>
    </cfRule>
  </conditionalFormatting>
  <conditionalFormatting sqref="AE117 AM117">
    <cfRule type="expression" dxfId="2535" priority="12715">
      <formula>IF(RIGHT(TEXT(AE117,"0.#"),1)=".",FALSE,TRUE)</formula>
    </cfRule>
    <cfRule type="expression" dxfId="2534" priority="12716">
      <formula>IF(RIGHT(TEXT(AE117,"0.#"),1)=".",TRUE,FALSE)</formula>
    </cfRule>
  </conditionalFormatting>
  <conditionalFormatting sqref="AI117">
    <cfRule type="expression" dxfId="2533" priority="12713">
      <formula>IF(RIGHT(TEXT(AI117,"0.#"),1)=".",FALSE,TRUE)</formula>
    </cfRule>
    <cfRule type="expression" dxfId="2532" priority="12714">
      <formula>IF(RIGHT(TEXT(AI117,"0.#"),1)=".",TRUE,FALSE)</formula>
    </cfRule>
  </conditionalFormatting>
  <conditionalFormatting sqref="AQ117">
    <cfRule type="expression" dxfId="2531" priority="12709">
      <formula>IF(RIGHT(TEXT(AQ117,"0.#"),1)=".",FALSE,TRUE)</formula>
    </cfRule>
    <cfRule type="expression" dxfId="2530" priority="12710">
      <formula>IF(RIGHT(TEXT(AQ117,"0.#"),1)=".",TRUE,FALSE)</formula>
    </cfRule>
  </conditionalFormatting>
  <conditionalFormatting sqref="AE119 AQ119">
    <cfRule type="expression" dxfId="2529" priority="12707">
      <formula>IF(RIGHT(TEXT(AE119,"0.#"),1)=".",FALSE,TRUE)</formula>
    </cfRule>
    <cfRule type="expression" dxfId="2528" priority="12708">
      <formula>IF(RIGHT(TEXT(AE119,"0.#"),1)=".",TRUE,FALSE)</formula>
    </cfRule>
  </conditionalFormatting>
  <conditionalFormatting sqref="AI119">
    <cfRule type="expression" dxfId="2527" priority="12705">
      <formula>IF(RIGHT(TEXT(AI119,"0.#"),1)=".",FALSE,TRUE)</formula>
    </cfRule>
    <cfRule type="expression" dxfId="2526" priority="12706">
      <formula>IF(RIGHT(TEXT(AI119,"0.#"),1)=".",TRUE,FALSE)</formula>
    </cfRule>
  </conditionalFormatting>
  <conditionalFormatting sqref="AM119">
    <cfRule type="expression" dxfId="2525" priority="12703">
      <formula>IF(RIGHT(TEXT(AM119,"0.#"),1)=".",FALSE,TRUE)</formula>
    </cfRule>
    <cfRule type="expression" dxfId="2524" priority="12704">
      <formula>IF(RIGHT(TEXT(AM119,"0.#"),1)=".",TRUE,FALSE)</formula>
    </cfRule>
  </conditionalFormatting>
  <conditionalFormatting sqref="AQ120">
    <cfRule type="expression" dxfId="2523" priority="12695">
      <formula>IF(RIGHT(TEXT(AQ120,"0.#"),1)=".",FALSE,TRUE)</formula>
    </cfRule>
    <cfRule type="expression" dxfId="2522" priority="12696">
      <formula>IF(RIGHT(TEXT(AQ120,"0.#"),1)=".",TRUE,FALSE)</formula>
    </cfRule>
  </conditionalFormatting>
  <conditionalFormatting sqref="AE122 AQ122">
    <cfRule type="expression" dxfId="2521" priority="12693">
      <formula>IF(RIGHT(TEXT(AE122,"0.#"),1)=".",FALSE,TRUE)</formula>
    </cfRule>
    <cfRule type="expression" dxfId="2520" priority="12694">
      <formula>IF(RIGHT(TEXT(AE122,"0.#"),1)=".",TRUE,FALSE)</formula>
    </cfRule>
  </conditionalFormatting>
  <conditionalFormatting sqref="AI122">
    <cfRule type="expression" dxfId="2519" priority="12691">
      <formula>IF(RIGHT(TEXT(AI122,"0.#"),1)=".",FALSE,TRUE)</formula>
    </cfRule>
    <cfRule type="expression" dxfId="2518" priority="12692">
      <formula>IF(RIGHT(TEXT(AI122,"0.#"),1)=".",TRUE,FALSE)</formula>
    </cfRule>
  </conditionalFormatting>
  <conditionalFormatting sqref="AM122">
    <cfRule type="expression" dxfId="2517" priority="12689">
      <formula>IF(RIGHT(TEXT(AM122,"0.#"),1)=".",FALSE,TRUE)</formula>
    </cfRule>
    <cfRule type="expression" dxfId="2516" priority="12690">
      <formula>IF(RIGHT(TEXT(AM122,"0.#"),1)=".",TRUE,FALSE)</formula>
    </cfRule>
  </conditionalFormatting>
  <conditionalFormatting sqref="AQ123">
    <cfRule type="expression" dxfId="2515" priority="12681">
      <formula>IF(RIGHT(TEXT(AQ123,"0.#"),1)=".",FALSE,TRUE)</formula>
    </cfRule>
    <cfRule type="expression" dxfId="2514" priority="12682">
      <formula>IF(RIGHT(TEXT(AQ123,"0.#"),1)=".",TRUE,FALSE)</formula>
    </cfRule>
  </conditionalFormatting>
  <conditionalFormatting sqref="AE125 AQ125">
    <cfRule type="expression" dxfId="2513" priority="12679">
      <formula>IF(RIGHT(TEXT(AE125,"0.#"),1)=".",FALSE,TRUE)</formula>
    </cfRule>
    <cfRule type="expression" dxfId="2512" priority="12680">
      <formula>IF(RIGHT(TEXT(AE125,"0.#"),1)=".",TRUE,FALSE)</formula>
    </cfRule>
  </conditionalFormatting>
  <conditionalFormatting sqref="AI125">
    <cfRule type="expression" dxfId="2511" priority="12677">
      <formula>IF(RIGHT(TEXT(AI125,"0.#"),1)=".",FALSE,TRUE)</formula>
    </cfRule>
    <cfRule type="expression" dxfId="2510" priority="12678">
      <formula>IF(RIGHT(TEXT(AI125,"0.#"),1)=".",TRUE,FALSE)</formula>
    </cfRule>
  </conditionalFormatting>
  <conditionalFormatting sqref="AM125">
    <cfRule type="expression" dxfId="2509" priority="12675">
      <formula>IF(RIGHT(TEXT(AM125,"0.#"),1)=".",FALSE,TRUE)</formula>
    </cfRule>
    <cfRule type="expression" dxfId="2508" priority="12676">
      <formula>IF(RIGHT(TEXT(AM125,"0.#"),1)=".",TRUE,FALSE)</formula>
    </cfRule>
  </conditionalFormatting>
  <conditionalFormatting sqref="AQ126">
    <cfRule type="expression" dxfId="2507" priority="12667">
      <formula>IF(RIGHT(TEXT(AQ126,"0.#"),1)=".",FALSE,TRUE)</formula>
    </cfRule>
    <cfRule type="expression" dxfId="2506" priority="12668">
      <formula>IF(RIGHT(TEXT(AQ126,"0.#"),1)=".",TRUE,FALSE)</formula>
    </cfRule>
  </conditionalFormatting>
  <conditionalFormatting sqref="AE128 AQ128">
    <cfRule type="expression" dxfId="2505" priority="12665">
      <formula>IF(RIGHT(TEXT(AE128,"0.#"),1)=".",FALSE,TRUE)</formula>
    </cfRule>
    <cfRule type="expression" dxfId="2504" priority="12666">
      <formula>IF(RIGHT(TEXT(AE128,"0.#"),1)=".",TRUE,FALSE)</formula>
    </cfRule>
  </conditionalFormatting>
  <conditionalFormatting sqref="AI128">
    <cfRule type="expression" dxfId="2503" priority="12663">
      <formula>IF(RIGHT(TEXT(AI128,"0.#"),1)=".",FALSE,TRUE)</formula>
    </cfRule>
    <cfRule type="expression" dxfId="2502" priority="12664">
      <formula>IF(RIGHT(TEXT(AI128,"0.#"),1)=".",TRUE,FALSE)</formula>
    </cfRule>
  </conditionalFormatting>
  <conditionalFormatting sqref="AM128">
    <cfRule type="expression" dxfId="2501" priority="12661">
      <formula>IF(RIGHT(TEXT(AM128,"0.#"),1)=".",FALSE,TRUE)</formula>
    </cfRule>
    <cfRule type="expression" dxfId="2500" priority="12662">
      <formula>IF(RIGHT(TEXT(AM128,"0.#"),1)=".",TRUE,FALSE)</formula>
    </cfRule>
  </conditionalFormatting>
  <conditionalFormatting sqref="AQ129">
    <cfRule type="expression" dxfId="2499" priority="12653">
      <formula>IF(RIGHT(TEXT(AQ129,"0.#"),1)=".",FALSE,TRUE)</formula>
    </cfRule>
    <cfRule type="expression" dxfId="2498" priority="12654">
      <formula>IF(RIGHT(TEXT(AQ129,"0.#"),1)=".",TRUE,FALSE)</formula>
    </cfRule>
  </conditionalFormatting>
  <conditionalFormatting sqref="AE75">
    <cfRule type="expression" dxfId="2497" priority="12651">
      <formula>IF(RIGHT(TEXT(AE75,"0.#"),1)=".",FALSE,TRUE)</formula>
    </cfRule>
    <cfRule type="expression" dxfId="2496" priority="12652">
      <formula>IF(RIGHT(TEXT(AE75,"0.#"),1)=".",TRUE,FALSE)</formula>
    </cfRule>
  </conditionalFormatting>
  <conditionalFormatting sqref="AE76">
    <cfRule type="expression" dxfId="2495" priority="12649">
      <formula>IF(RIGHT(TEXT(AE76,"0.#"),1)=".",FALSE,TRUE)</formula>
    </cfRule>
    <cfRule type="expression" dxfId="2494" priority="12650">
      <formula>IF(RIGHT(TEXT(AE76,"0.#"),1)=".",TRUE,FALSE)</formula>
    </cfRule>
  </conditionalFormatting>
  <conditionalFormatting sqref="AE77">
    <cfRule type="expression" dxfId="2493" priority="12647">
      <formula>IF(RIGHT(TEXT(AE77,"0.#"),1)=".",FALSE,TRUE)</formula>
    </cfRule>
    <cfRule type="expression" dxfId="2492" priority="12648">
      <formula>IF(RIGHT(TEXT(AE77,"0.#"),1)=".",TRUE,FALSE)</formula>
    </cfRule>
  </conditionalFormatting>
  <conditionalFormatting sqref="AI77">
    <cfRule type="expression" dxfId="2491" priority="12645">
      <formula>IF(RIGHT(TEXT(AI77,"0.#"),1)=".",FALSE,TRUE)</formula>
    </cfRule>
    <cfRule type="expression" dxfId="2490" priority="12646">
      <formula>IF(RIGHT(TEXT(AI77,"0.#"),1)=".",TRUE,FALSE)</formula>
    </cfRule>
  </conditionalFormatting>
  <conditionalFormatting sqref="AI76">
    <cfRule type="expression" dxfId="2489" priority="12643">
      <formula>IF(RIGHT(TEXT(AI76,"0.#"),1)=".",FALSE,TRUE)</formula>
    </cfRule>
    <cfRule type="expression" dxfId="2488" priority="12644">
      <formula>IF(RIGHT(TEXT(AI76,"0.#"),1)=".",TRUE,FALSE)</formula>
    </cfRule>
  </conditionalFormatting>
  <conditionalFormatting sqref="AI75">
    <cfRule type="expression" dxfId="2487" priority="12641">
      <formula>IF(RIGHT(TEXT(AI75,"0.#"),1)=".",FALSE,TRUE)</formula>
    </cfRule>
    <cfRule type="expression" dxfId="2486" priority="12642">
      <formula>IF(RIGHT(TEXT(AI75,"0.#"),1)=".",TRUE,FALSE)</formula>
    </cfRule>
  </conditionalFormatting>
  <conditionalFormatting sqref="AM75">
    <cfRule type="expression" dxfId="2485" priority="12639">
      <formula>IF(RIGHT(TEXT(AM75,"0.#"),1)=".",FALSE,TRUE)</formula>
    </cfRule>
    <cfRule type="expression" dxfId="2484" priority="12640">
      <formula>IF(RIGHT(TEXT(AM75,"0.#"),1)=".",TRUE,FALSE)</formula>
    </cfRule>
  </conditionalFormatting>
  <conditionalFormatting sqref="AM76">
    <cfRule type="expression" dxfId="2483" priority="12637">
      <formula>IF(RIGHT(TEXT(AM76,"0.#"),1)=".",FALSE,TRUE)</formula>
    </cfRule>
    <cfRule type="expression" dxfId="2482" priority="12638">
      <formula>IF(RIGHT(TEXT(AM76,"0.#"),1)=".",TRUE,FALSE)</formula>
    </cfRule>
  </conditionalFormatting>
  <conditionalFormatting sqref="AM77">
    <cfRule type="expression" dxfId="2481" priority="12635">
      <formula>IF(RIGHT(TEXT(AM77,"0.#"),1)=".",FALSE,TRUE)</formula>
    </cfRule>
    <cfRule type="expression" dxfId="2480" priority="12636">
      <formula>IF(RIGHT(TEXT(AM77,"0.#"),1)=".",TRUE,FALSE)</formula>
    </cfRule>
  </conditionalFormatting>
  <conditionalFormatting sqref="AE134:AE135 AI134:AI135 AM134:AM135 AQ134:AQ135 AU134:AU135">
    <cfRule type="expression" dxfId="2479" priority="12621">
      <formula>IF(RIGHT(TEXT(AE134,"0.#"),1)=".",FALSE,TRUE)</formula>
    </cfRule>
    <cfRule type="expression" dxfId="2478" priority="12622">
      <formula>IF(RIGHT(TEXT(AE134,"0.#"),1)=".",TRUE,FALSE)</formula>
    </cfRule>
  </conditionalFormatting>
  <conditionalFormatting sqref="AE433 AI433 AM433 AQ433 AU433">
    <cfRule type="expression" dxfId="2477" priority="12591">
      <formula>IF(RIGHT(TEXT(AE433,"0.#"),1)=".",FALSE,TRUE)</formula>
    </cfRule>
    <cfRule type="expression" dxfId="2476" priority="12592">
      <formula>IF(RIGHT(TEXT(AE433,"0.#"),1)=".",TRUE,FALSE)</formula>
    </cfRule>
  </conditionalFormatting>
  <conditionalFormatting sqref="AE434 AI434 AM434 AQ434 AU434">
    <cfRule type="expression" dxfId="2475" priority="12589">
      <formula>IF(RIGHT(TEXT(AE434,"0.#"),1)=".",FALSE,TRUE)</formula>
    </cfRule>
    <cfRule type="expression" dxfId="2474" priority="12590">
      <formula>IF(RIGHT(TEXT(AE434,"0.#"),1)=".",TRUE,FALSE)</formula>
    </cfRule>
  </conditionalFormatting>
  <conditionalFormatting sqref="AE435 AI435 AM435 AQ435 AU435">
    <cfRule type="expression" dxfId="2473" priority="12587">
      <formula>IF(RIGHT(TEXT(AE435,"0.#"),1)=".",FALSE,TRUE)</formula>
    </cfRule>
    <cfRule type="expression" dxfId="2472" priority="12588">
      <formula>IF(RIGHT(TEXT(AE435,"0.#"),1)=".",TRUE,FALSE)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AI458 AM458 AQ458 AU458">
    <cfRule type="expression" dxfId="2443" priority="3885">
      <formula>IF(RIGHT(TEXT(AE458,"0.#"),1)=".",FALSE,TRUE)</formula>
    </cfRule>
    <cfRule type="expression" dxfId="2442" priority="3886">
      <formula>IF(RIGHT(TEXT(AE458,"0.#"),1)=".",TRUE,FALSE)</formula>
    </cfRule>
  </conditionalFormatting>
  <conditionalFormatting sqref="AE459 AI459 AM459 AQ459 AU459">
    <cfRule type="expression" dxfId="2441" priority="3883">
      <formula>IF(RIGHT(TEXT(AE459,"0.#"),1)=".",FALSE,TRUE)</formula>
    </cfRule>
    <cfRule type="expression" dxfId="2440" priority="3884">
      <formula>IF(RIGHT(TEXT(AE459,"0.#"),1)=".",TRUE,FALSE)</formula>
    </cfRule>
  </conditionalFormatting>
  <conditionalFormatting sqref="AE460 AI460 AM460 AQ460 AU460">
    <cfRule type="expression" dxfId="2439" priority="3881">
      <formula>IF(RIGHT(TEXT(AE460,"0.#"),1)=".",FALSE,TRUE)</formula>
    </cfRule>
    <cfRule type="expression" dxfId="2438" priority="3882">
      <formula>IF(RIGHT(TEXT(AE460,"0.#"),1)=".",TRUE,FALSE)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9" max="49" man="1"/>
    <brk id="699" max="49" man="1"/>
    <brk id="714" max="49" man="1"/>
    <brk id="73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U1" zoomScale="130" zoomScaleNormal="130" workbookViewId="0">
      <selection activeCell="AG13" sqref="AG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4" sqref="C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C4" sqref="C4:O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O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2017-08-23T10:01:14Z</cp:lastPrinted>
  <dcterms:created xsi:type="dcterms:W3CDTF">2012-03-13T00:50:25Z</dcterms:created>
  <dcterms:modified xsi:type="dcterms:W3CDTF">2017-09-06T02:46:32Z</dcterms:modified>
</cp:coreProperties>
</file>