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94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<sst xmlns="http://schemas.openxmlformats.org/spreadsheetml/2006/main" count="2903" uniqueCount="656">
  <si>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</si>
  <si>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</si>
  <si>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</si>
  <si>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</si>
  <si>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</si>
  <si>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</si>
  <si>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</si>
  <si>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</si>
  <si>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</si>
  <si>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</si>
  <si>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</si>
  <si>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</si>
  <si>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</si>
  <si>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</si>
  <si>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</si>
  <si>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</si>
  <si>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</si>
  <si>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</si>
  <si>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</si>
  <si>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</si>
  <si>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</si>
  <si>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</si>
  <si>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</si>
  <si>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</si>
  <si>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</si>
  <si>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</si>
  <si>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</si>
  <si>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</si>
  <si>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</si>
  <si>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</si>
  <si>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</si>
  <si>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</si>
  <si>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</si>
  <si>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</si>
  <si>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</si>
  <si>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</si>
  <si>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</si>
  <si>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</si>
  <si>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</si>
  <si>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</si>
  <si>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</si>
  <si>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</si>
  <si>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</si>
  <si>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</si>
  <si>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</si>
  <si>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</si>
  <si>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</si>
  <si>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</si>
  <si>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</si>
  <si>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</si>
  <si>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</si>
  <si>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</si>
  <si>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</si>
  <si>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</si>
  <si>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</si>
  <si>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</si>
  <si>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</si>
  <si>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</si>
  <si>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</si>
  <si>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</si>
  <si>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</si>
  <si>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</si>
  <si>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</si>
  <si>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</si>
  <si>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</si>
  <si>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</si>
  <si>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</si>
  <si>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</si>
  <si>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</si>
  <si>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</si>
  <si>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</si>
  <si>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</si>
  <si>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</si>
  <si>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</si>
  <si>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</si>
  <si>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</si>
  <si>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</si>
  <si>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</si>
  <si>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</si>
  <si>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</si>
  <si>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</si>
  <si>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</si>
  <si>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</si>
  <si>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</si>
  <si>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</si>
  <si>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</si>
  <si>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</si>
  <si>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</si>
  <si>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</si>
  <si>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</si>
  <si>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</si>
  <si>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</si>
  <si>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</si>
  <si>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</si>
  <si>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</si>
  <si>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</si>
  <si>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</si>
  <si>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</si>
  <si>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</si>
  <si>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</si>
  <si>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</si>
  <si>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</si>
  <si>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</si>
  <si>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</si>
  <si>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</si>
  <si>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</si>
  <si>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</si>
  <si>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</si>
  <si>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</si>
  <si>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</si>
  <si>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</si>
  <si>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</si>
  <si>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</si>
  <si>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</si>
  <si>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</si>
  <si>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</si>
  <si>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</si>
  <si>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</si>
  <si>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</si>
  <si>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</si>
  <si>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</si>
  <si>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</si>
  <si>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</si>
  <si>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</si>
  <si>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</si>
  <si>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</si>
  <si>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</si>
  <si>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</si>
  <si>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</si>
  <si>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</si>
  <si>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</si>
  <si>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</si>
  <si>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</si>
  <si>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</si>
  <si>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</si>
  <si>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</si>
  <si>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</si>
  <si>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</si>
  <si>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</si>
  <si>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</si>
  <si>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</si>
  <si>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</si>
  <si>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</si>
  <si>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</si>
  <si>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</si>
  <si>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</si>
  <si>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</si>
  <si>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</si>
  <si>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</si>
  <si>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</si>
  <si>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</si>
  <si>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</si>
  <si>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</si>
  <si>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</si>
  <si>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</si>
  <si>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</si>
  <si>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</si>
  <si>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</si>
  <si>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</si>
  <si>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</si>
  <si>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</si>
  <si>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</si>
  <si>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</si>
  <si>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</si>
  <si>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</si>
  <si>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</si>
  <si>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</si>
  <si>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</si>
  <si>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</si>
  <si>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</si>
  <si>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</si>
  <si>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</si>
  <si>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</si>
  <si>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</si>
  <si>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</si>
  <si>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</si>
  <si>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</si>
  <si>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</si>
  <si>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</si>
  <si>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</si>
  <si>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</si>
  <si>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</si>
  <si>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</si>
  <si>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</si>
  <si>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</si>
  <si>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</si>
  <si>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</si>
  <si>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</si>
  <si>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</si>
  <si>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</si>
  <si>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</si>
  <si>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</si>
  <si>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</si>
  <si>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</si>
  <si>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</si>
  <si>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</si>
  <si>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</si>
  <si>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</si>
  <si>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</si>
  <si>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</si>
  <si>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</si>
  <si>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</si>
  <si>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</si>
  <si>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</si>
  <si>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</si>
  <si>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</si>
  <si>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</si>
  <si>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</si>
  <si>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</si>
  <si>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</si>
  <si>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</si>
  <si>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</si>
  <si>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</si>
  <si>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</si>
  <si>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</si>
  <si>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</si>
  <si>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</si>
  <si>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</si>
  <si>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</si>
  <si>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</si>
  <si>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</si>
  <si>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</si>
  <si>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</si>
  <si>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</si>
  <si>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</si>
  <si>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</si>
  <si>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</si>
  <si>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</si>
  <si>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</si>
  <si>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</si>
  <si>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</si>
  <si>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</si>
  <si>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</si>
  <si>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</si>
  <si>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</si>
  <si>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</si>
  <si>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</si>
  <si>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</si>
  <si>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</si>
  <si>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</si>
  <si>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</si>
  <si>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</si>
  <si>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</si>
  <si>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</si>
  <si>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</si>
  <si>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</si>
  <si>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</si>
  <si>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</si>
  <si>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</si>
  <si>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</si>
  <si>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</si>
  <si>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</si>
  <si>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</si>
  <si>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</si>
  <si>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</si>
  <si>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</si>
  <si>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</si>
  <si>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</si>
  <si>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</si>
  <si>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</si>
  <si>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</si>
  <si>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</si>
  <si>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</si>
  <si>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</si>
  <si>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</si>
  <si>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</si>
  <si>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</si>
  <si>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</si>
  <si>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</si>
  <si>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</si>
  <si>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</si>
  <si>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</si>
  <si>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</si>
  <si>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</si>
  <si>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</si>
  <si>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</si>
  <si>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</si>
  <si>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</si>
  <si>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</si>
  <si>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</si>
  <si>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</si>
  <si>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</si>
  <si>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</si>
  <si>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</si>
  <si>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</si>
  <si>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</si>
  <si>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</si>
  <si>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</si>
  <si>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</si>
  <si>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</si>
  <si>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</si>
  <si>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</si>
  <si>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</si>
  <si>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</si>
  <si>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</si>
  <si>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</si>
  <si>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</si>
  <si>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</si>
  <si>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</si>
  <si>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</si>
  <si>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</si>
  <si>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</si>
  <si>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</si>
  <si>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</si>
  <si>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</si>
  <si>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</si>
  <si>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</si>
  <si>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</si>
  <si>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</si>
  <si>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</si>
  <si>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</si>
  <si>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</si>
  <si>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</si>
  <si>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</si>
  <si>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</si>
  <si>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</si>
  <si>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</si>
  <si>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</si>
  <si>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</si>
  <si>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</si>
  <si>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</si>
  <si>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</si>
  <si>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</si>
  <si>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</si>
  <si>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</si>
  <si>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</si>
  <si>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</si>
  <si>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</si>
  <si>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</si>
  <si>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</si>
  <si>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</si>
  <si>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</si>
  <si>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</si>
  <si>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</si>
  <si>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</si>
  <si>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</si>
  <si>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</si>
  <si>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</si>
  <si>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</si>
  <si>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</si>
  <si>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</si>
  <si>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</si>
  <si>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</si>
  <si>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</si>
  <si>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</si>
  <si>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</si>
  <si>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</si>
  <si>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</si>
  <si>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</si>
  <si>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</si>
  <si>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</si>
  <si>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</si>
  <si>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</si>
  <si>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</si>
  <si>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</si>
  <si>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</si>
  <si>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</si>
  <si>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</si>
  <si>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</si>
  <si>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</si>
  <si>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</si>
  <si>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</si>
  <si>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</si>
  <si>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</si>
  <si>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</si>
  <si>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</si>
  <si>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</si>
  <si>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</si>
  <si>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</si>
  <si>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</si>
  <si>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</si>
  <si>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</si>
  <si>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</si>
  <si>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</si>
  <si>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</si>
  <si>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</si>
  <si>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</si>
  <si>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</si>
  <si>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</si>
  <si>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</si>
  <si>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</si>
  <si>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</si>
  <si>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</si>
  <si>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</si>
  <si>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</si>
  <si>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</si>
  <si>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</si>
  <si>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</si>
  <si>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</si>
  <si>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</si>
  <si>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</si>
  <si>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</si>
  <si>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</si>
  <si>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</si>
  <si>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</si>
  <si>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</si>
  <si>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</si>
  <si>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</si>
  <si>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</si>
  <si>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</si>
  <si>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</si>
  <si>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</si>
  <si>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</si>
  <si>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</si>
  <si>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</si>
  <si>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</si>
  <si>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</si>
  <si>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</si>
  <si>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</si>
  <si>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</si>
  <si>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</si>
  <si>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</si>
  <si>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</si>
  <si>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</si>
  <si>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</si>
  <si>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</si>
  <si>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</si>
  <si>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</si>
  <si>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</si>
  <si>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</si>
  <si>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</si>
  <si>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</si>
  <si>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</si>
  <si>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</si>
  <si>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</si>
  <si>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</si>
  <si>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</si>
  <si>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</si>
  <si>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</si>
  <si>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</si>
  <si>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</si>
  <si>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</si>
  <si>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</si>
  <si>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</si>
  <si>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</si>
  <si>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</si>
  <si>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</si>
  <si>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</si>
  <si>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</si>
  <si>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</si>
  <si>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</si>
  <si>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</si>
  <si>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</si>
  <si>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</si>
  <si>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</si>
  <si>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</si>
  <si>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</si>
  <si>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</si>
  <si>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</si>
  <si>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</si>
  <si>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</si>
  <si>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</si>
  <si>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</si>
  <si>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</si>
  <si>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</si>
  <si>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</si>
  <si>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</si>
  <si>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</si>
  <si>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</si>
  <si>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</si>
  <si>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</si>
  <si>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</si>
  <si>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</si>
  <si>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</si>
  <si>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</si>
  <si>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</si>
  <si>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</si>
  <si>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</si>
  <si>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</si>
  <si>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</si>
  <si>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</si>
  <si>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</si>
  <si>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</si>
  <si>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</si>
  <si>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</si>
  <si>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</si>
  <si>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</si>
  <si>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</si>
  <si>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</si>
  <si>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</si>
  <si>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</si>
  <si>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</si>
  <si>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</si>
  <si>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</si>
  <si>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</si>
  <si>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</si>
  <si>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</si>
  <si>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</si>
  <si>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</si>
  <si>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</si>
  <si>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</si>
  <si>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</si>
  <si>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</si>
  <si>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</si>
  <si>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</si>
  <si>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</si>
  <si>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</si>
  <si>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</si>
  <si>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</si>
  <si>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</si>
  <si>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</si>
  <si>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</si>
  <si>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</si>
  <si>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</si>
  <si>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</si>
  <si>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</si>
  <si>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</si>
  <si>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</si>
  <si>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</si>
  <si>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</si>
  <si>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</si>
  <si>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</si>
  <si>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</si>
  <si>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</si>
  <si>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</si>
  <si>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</si>
  <si>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</si>
  <si>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</si>
  <si>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</si>
  <si>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</si>
  <si>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</si>
  <si>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</si>
  <si>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</si>
  <si>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</si>
  <si>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</si>
  <si>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</si>
  <si>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</si>
  <si>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</si>
  <si>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</si>
  <si>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</si>
  <si>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</si>
  <si>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</si>
  <si>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</si>
  <si>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</si>
  <si>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</si>
  <si>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</si>
  <si>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</si>
  <si>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</si>
  <si>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</si>
  <si>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</si>
  <si>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</si>
  <si>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</si>
  <si>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</si>
  <si>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</si>
  <si>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</si>
  <si>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</si>
  <si>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</si>
  <si>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国際競技大会情報ネットワーク形成支援事業</t>
    <rPh sb="0" eb="2">
      <t>コクサイ</t>
    </rPh>
    <rPh sb="2" eb="4">
      <t>キョウギ</t>
    </rPh>
    <rPh sb="4" eb="6">
      <t>タイカイ</t>
    </rPh>
    <rPh sb="6" eb="8">
      <t>ジョウホウ</t>
    </rPh>
    <rPh sb="14" eb="16">
      <t>ケイセイ</t>
    </rPh>
    <rPh sb="16" eb="18">
      <t>シエン</t>
    </rPh>
    <rPh sb="18" eb="20">
      <t>ジギョウ</t>
    </rPh>
    <phoneticPr fontId="5"/>
  </si>
  <si>
    <t>-</t>
    <phoneticPr fontId="5"/>
  </si>
  <si>
    <t>-</t>
    <phoneticPr fontId="5"/>
  </si>
  <si>
    <t>-</t>
    <phoneticPr fontId="5"/>
  </si>
  <si>
    <t>-</t>
    <phoneticPr fontId="5"/>
  </si>
  <si>
    <t>スポーツ庁</t>
    <rPh sb="4" eb="5">
      <t>チョウ</t>
    </rPh>
    <phoneticPr fontId="5"/>
  </si>
  <si>
    <t>国際課</t>
    <rPh sb="0" eb="3">
      <t>コクサイカ</t>
    </rPh>
    <phoneticPr fontId="5"/>
  </si>
  <si>
    <t>○</t>
  </si>
  <si>
    <t>○</t>
    <phoneticPr fontId="5"/>
  </si>
  <si>
    <t>－</t>
    <phoneticPr fontId="5"/>
  </si>
  <si>
    <t>スポーツ基本計画（平成24年3月30日策定）
スポーツ立国戦略（平成22年8月26日策定）</t>
    <rPh sb="4" eb="6">
      <t>キホン</t>
    </rPh>
    <rPh sb="6" eb="8">
      <t>ケイカク</t>
    </rPh>
    <rPh sb="9" eb="11">
      <t>ヘイセイ</t>
    </rPh>
    <rPh sb="13" eb="14">
      <t>ネン</t>
    </rPh>
    <rPh sb="15" eb="16">
      <t>ツキ</t>
    </rPh>
    <rPh sb="18" eb="19">
      <t>ニチ</t>
    </rPh>
    <rPh sb="19" eb="21">
      <t>サクテイ</t>
    </rPh>
    <rPh sb="27" eb="29">
      <t>リッコク</t>
    </rPh>
    <rPh sb="29" eb="31">
      <t>センリャク</t>
    </rPh>
    <rPh sb="32" eb="34">
      <t>ヘイセイ</t>
    </rPh>
    <rPh sb="36" eb="37">
      <t>ネン</t>
    </rPh>
    <rPh sb="38" eb="39">
      <t>ツキ</t>
    </rPh>
    <rPh sb="41" eb="42">
      <t>ニチ</t>
    </rPh>
    <rPh sb="42" eb="44">
      <t>サクテイ</t>
    </rPh>
    <phoneticPr fontId="5"/>
  </si>
  <si>
    <t>本事業の委託を受けた団体は、我が国で国際競技大会を開催するために必要な情報ネットワークの形成を支援する環境整備を行うとともに、新たな国際競技大会等の招致・開催を検討する。
（１）国際競技団体の本部が多数設置されているスイスのローザンヌ等の海外において、以下の事業を実施するため、以下（１）～（３）の事業を実施する。
○国際的なスポーツに関する情報収集を行い、国内の中央競技団体等と情報共有する。
○国際競技大会や国際会議、国際競技団体の本部等において、日本のスポーツ情報・大会開催能力のアピール、日本の安全性等について、情報発信する。
○国際会議等に出席する中央競技団体の役員等が、現地での国際ネットワークを形成する際の支援を行う。
（２）国際審判員・国際競技大会サポートスタッフ等の国際的コミュニティへの積極的参加の支援を行う。
（３）新たな国際競技大会やスポーツ研究集会等の企画・立案に向けた検討を行う。</t>
    <phoneticPr fontId="5"/>
  </si>
  <si>
    <t>国際競技大会等の招致・開催に向けて、海外における情報収集・発信活動を行えるネットワーク形成を支援する環境の整備や、新たな国際競技大会等の検討を行う体制を構築する。</t>
    <phoneticPr fontId="5"/>
  </si>
  <si>
    <t>国内スポーツ関係団体の国際交流活動支援数</t>
    <phoneticPr fontId="5"/>
  </si>
  <si>
    <t>回</t>
    <rPh sb="0" eb="1">
      <t>カイ</t>
    </rPh>
    <phoneticPr fontId="5"/>
  </si>
  <si>
    <t>-</t>
    <phoneticPr fontId="5"/>
  </si>
  <si>
    <t>-</t>
    <phoneticPr fontId="5"/>
  </si>
  <si>
    <t>-</t>
    <phoneticPr fontId="5"/>
  </si>
  <si>
    <t>-</t>
    <phoneticPr fontId="5"/>
  </si>
  <si>
    <t>-</t>
    <phoneticPr fontId="5"/>
  </si>
  <si>
    <t>国際会議等への参加回数</t>
    <rPh sb="0" eb="2">
      <t>コクサイ</t>
    </rPh>
    <rPh sb="2" eb="4">
      <t>カイギ</t>
    </rPh>
    <rPh sb="4" eb="5">
      <t>トウ</t>
    </rPh>
    <rPh sb="7" eb="9">
      <t>サンカ</t>
    </rPh>
    <rPh sb="9" eb="11">
      <t>カイスウ</t>
    </rPh>
    <phoneticPr fontId="5"/>
  </si>
  <si>
    <t>-</t>
    <phoneticPr fontId="5"/>
  </si>
  <si>
    <t>円</t>
    <phoneticPr fontId="5"/>
  </si>
  <si>
    <t>執行額（円）
/ 回</t>
    <rPh sb="0" eb="2">
      <t>シッコウ</t>
    </rPh>
    <rPh sb="2" eb="3">
      <t>ガク</t>
    </rPh>
    <rPh sb="4" eb="5">
      <t>エン</t>
    </rPh>
    <rPh sb="9" eb="10">
      <t>カイ</t>
    </rPh>
    <phoneticPr fontId="5"/>
  </si>
  <si>
    <t>1,465,076
／１</t>
    <phoneticPr fontId="5"/>
  </si>
  <si>
    <t>2,054,120
／３</t>
    <phoneticPr fontId="5"/>
  </si>
  <si>
    <t>11.　スポーツの振興</t>
    <rPh sb="9" eb="11">
      <t>シンコウ</t>
    </rPh>
    <phoneticPr fontId="5"/>
  </si>
  <si>
    <t>-</t>
    <phoneticPr fontId="5"/>
  </si>
  <si>
    <t>-</t>
    <phoneticPr fontId="5"/>
  </si>
  <si>
    <t>-</t>
    <phoneticPr fontId="5"/>
  </si>
  <si>
    <t>国際競技大会の招致・開催</t>
    <phoneticPr fontId="5"/>
  </si>
  <si>
    <t>2020年東京オリンピック・パラリンピック競技大会の円滑な開催</t>
    <rPh sb="4" eb="5">
      <t>ネン</t>
    </rPh>
    <rPh sb="5" eb="7">
      <t>トウキョウ</t>
    </rPh>
    <rPh sb="21" eb="23">
      <t>キョウギ</t>
    </rPh>
    <rPh sb="23" eb="25">
      <t>タイカイ</t>
    </rPh>
    <rPh sb="26" eb="28">
      <t>エンカツ</t>
    </rPh>
    <rPh sb="29" eb="31">
      <t>カイサイ</t>
    </rPh>
    <phoneticPr fontId="5"/>
  </si>
  <si>
    <t>32年度</t>
    <rPh sb="2" eb="4">
      <t>ネンド</t>
    </rPh>
    <phoneticPr fontId="5"/>
  </si>
  <si>
    <t>オリンピック・パラリンピック競技大会等の国際競技大会等の積極的な招致や円滑な開催、国際的な情報の収集・発信、国際的な人的ネットワークの構築等を積極的に行っている。</t>
    <phoneticPr fontId="5"/>
  </si>
  <si>
    <t>ー</t>
    <phoneticPr fontId="5"/>
  </si>
  <si>
    <t>新23-0081</t>
    <rPh sb="0" eb="1">
      <t>シン</t>
    </rPh>
    <phoneticPr fontId="5"/>
  </si>
  <si>
    <t>0383</t>
    <phoneticPr fontId="5"/>
  </si>
  <si>
    <t>0383</t>
    <phoneticPr fontId="5"/>
  </si>
  <si>
    <t>0339</t>
    <phoneticPr fontId="5"/>
  </si>
  <si>
    <t>0331</t>
    <phoneticPr fontId="5"/>
  </si>
  <si>
    <t>0311</t>
    <phoneticPr fontId="5"/>
  </si>
  <si>
    <t>‐</t>
  </si>
  <si>
    <t>本事業は、スポーツ基本計画の「オリンピック・パラリンピック等の国際競技大会等の招致・開催等」においてその必要性が明記されるなど、政策の優先度が極めて高い事業であることはもとより、スポーツを通じた国際的な交流や貢献は、国際相互理解を促進し国際平和に大きく貢献するものであり、国際競技大会等の招致・開催を進めることにより国際的な交流の機会を拡充していくことは、広く国民のニーズがある事業である。</t>
  </si>
  <si>
    <t>国際競技大会等の招致・開催に向けた情報収集・提供・企画立案は、国の多様な責務が求められることから、統括競技団体及び中央競技団体との連携を図りながら事業を進めることが重要であり、国が総合的に推進していく必要がある。</t>
  </si>
  <si>
    <t>本事業は、スポーツ基本計画の「オリンピック・パラリンピック等の国際競技大会等の招致・開催等」においてその必要性が明記されるなど、政策目的の達成手段として必要かつ適切な事業であり、政策の優先度が極めて高い事業である。</t>
  </si>
  <si>
    <t>支出先の選定に当たっては、十分な広告期間を確保した上で公募による企画競争を行っており、その妥当性や競争性を確保している。</t>
  </si>
  <si>
    <t>委託事業の契約及び委託額の確定手続きに当たっては、事業経費の費目・使途の内容を厳正に審査するなど、その妥当性について適切にチェックを行っている。</t>
  </si>
  <si>
    <t>委託事業の契約及び委託額の確定手続きに当たっては、事業経費の費目・使途の内容を厳正に審査するなど、その合理性について適切にチェックを行っている。</t>
  </si>
  <si>
    <t>委託事業の契約及び委託額の確定手続きに当たっては、事業経費の費目・使途の内容を厳正に審査するなど、その必要性について適切にチェックを行っている。</t>
  </si>
  <si>
    <t>委託事業の契約及び委託額の確定手続きに当たっては、事業経費の費目・使途の内容を厳正に審査するなど、その効率化について適切にチェックを行っている。</t>
    <phoneticPr fontId="5"/>
  </si>
  <si>
    <t>国際競技団体の本部が多数設置されているスイス・ローザンヌの建物の一部を間借りして拠点を整備し、スタッフは常駐せず定期的に往訪することにより、効果的かつ低コストで実施できている。</t>
  </si>
  <si>
    <t>国際会議等へ参加し国際的なスポーツに関する情報収集を行うなど、見込みに見合った活動実績となっている。</t>
  </si>
  <si>
    <t>国際競技団体の本部が多数設置されているスイスのローザンヌに拠点を整備することにより、国内スポーツ関係団体の国際交流活動支援の場としても活用されている。</t>
  </si>
  <si>
    <t>人件費</t>
    <rPh sb="0" eb="3">
      <t>ジンケンヒ</t>
    </rPh>
    <phoneticPr fontId="5"/>
  </si>
  <si>
    <t>旅費</t>
    <rPh sb="0" eb="2">
      <t>リョヒ</t>
    </rPh>
    <phoneticPr fontId="5"/>
  </si>
  <si>
    <t>借損料</t>
    <rPh sb="0" eb="3">
      <t>シャクソンリョウ</t>
    </rPh>
    <phoneticPr fontId="5"/>
  </si>
  <si>
    <t>消費税相当額</t>
    <rPh sb="0" eb="3">
      <t>ショウヒゼイ</t>
    </rPh>
    <rPh sb="3" eb="5">
      <t>ソウトウ</t>
    </rPh>
    <rPh sb="5" eb="6">
      <t>ガク</t>
    </rPh>
    <phoneticPr fontId="5"/>
  </si>
  <si>
    <t>一般管理費</t>
    <rPh sb="0" eb="2">
      <t>イッパン</t>
    </rPh>
    <rPh sb="2" eb="5">
      <t>カンリヒ</t>
    </rPh>
    <phoneticPr fontId="5"/>
  </si>
  <si>
    <t>その他</t>
    <rPh sb="2" eb="3">
      <t>タ</t>
    </rPh>
    <phoneticPr fontId="5"/>
  </si>
  <si>
    <t>賃金</t>
    <rPh sb="0" eb="2">
      <t>チンギン</t>
    </rPh>
    <phoneticPr fontId="5"/>
  </si>
  <si>
    <t>渡航費、国内交通費、日当、宿泊費等</t>
    <rPh sb="0" eb="3">
      <t>トコウヒ</t>
    </rPh>
    <rPh sb="4" eb="6">
      <t>コクナイ</t>
    </rPh>
    <rPh sb="6" eb="9">
      <t>コウツウヒ</t>
    </rPh>
    <rPh sb="10" eb="12">
      <t>ニットウ</t>
    </rPh>
    <rPh sb="13" eb="16">
      <t>シュクハクヒ</t>
    </rPh>
    <rPh sb="16" eb="17">
      <t>トウ</t>
    </rPh>
    <phoneticPr fontId="5"/>
  </si>
  <si>
    <t>会場賃借料等</t>
    <rPh sb="0" eb="2">
      <t>カイジョウ</t>
    </rPh>
    <rPh sb="2" eb="5">
      <t>チンシャクリョウ</t>
    </rPh>
    <rPh sb="5" eb="6">
      <t>トウ</t>
    </rPh>
    <phoneticPr fontId="5"/>
  </si>
  <si>
    <t>印刷費、消耗品費、国際会議参加登録料等</t>
    <rPh sb="0" eb="2">
      <t>インサツ</t>
    </rPh>
    <rPh sb="2" eb="3">
      <t>ヒ</t>
    </rPh>
    <rPh sb="4" eb="7">
      <t>ショウモウヒン</t>
    </rPh>
    <rPh sb="7" eb="8">
      <t>ヒ</t>
    </rPh>
    <rPh sb="9" eb="11">
      <t>コクサイ</t>
    </rPh>
    <rPh sb="11" eb="13">
      <t>カイギ</t>
    </rPh>
    <rPh sb="13" eb="15">
      <t>サンカ</t>
    </rPh>
    <rPh sb="15" eb="17">
      <t>トウロク</t>
    </rPh>
    <rPh sb="17" eb="18">
      <t>リョウ</t>
    </rPh>
    <rPh sb="18" eb="19">
      <t>トウ</t>
    </rPh>
    <phoneticPr fontId="5"/>
  </si>
  <si>
    <t>（独）日本スポーツ振興センター</t>
    <rPh sb="1" eb="2">
      <t>ドク</t>
    </rPh>
    <rPh sb="3" eb="5">
      <t>ニホン</t>
    </rPh>
    <rPh sb="9" eb="11">
      <t>シンコウ</t>
    </rPh>
    <phoneticPr fontId="5"/>
  </si>
  <si>
    <t>日本での国際競技大会開催のために必要な情報の収集・活用や積極的な情報発信</t>
    <rPh sb="0" eb="2">
      <t>ニホン</t>
    </rPh>
    <rPh sb="4" eb="6">
      <t>コクサイ</t>
    </rPh>
    <rPh sb="6" eb="8">
      <t>キョウギ</t>
    </rPh>
    <rPh sb="8" eb="10">
      <t>タイカイ</t>
    </rPh>
    <rPh sb="10" eb="12">
      <t>カイサイ</t>
    </rPh>
    <rPh sb="16" eb="18">
      <t>ヒツヨウ</t>
    </rPh>
    <rPh sb="19" eb="21">
      <t>ジョウホウ</t>
    </rPh>
    <rPh sb="22" eb="24">
      <t>シュウシュウ</t>
    </rPh>
    <rPh sb="25" eb="27">
      <t>カツヨウ</t>
    </rPh>
    <rPh sb="28" eb="31">
      <t>セッキョクテキ</t>
    </rPh>
    <rPh sb="32" eb="34">
      <t>ジョウホウ</t>
    </rPh>
    <rPh sb="34" eb="36">
      <t>ハッシン</t>
    </rPh>
    <phoneticPr fontId="5"/>
  </si>
  <si>
    <t>無</t>
  </si>
  <si>
    <t>支出先（委託先）の選定に当たっては、十分な広告期間を確保した上で公募による企画競争を行っており、その妥当性や競争性を確保している。</t>
    <rPh sb="4" eb="6">
      <t>イタク</t>
    </rPh>
    <rPh sb="6" eb="7">
      <t>サキ</t>
    </rPh>
    <phoneticPr fontId="5"/>
  </si>
  <si>
    <t>確認中</t>
    <rPh sb="0" eb="3">
      <t>カクニンチュウ</t>
    </rPh>
    <phoneticPr fontId="5"/>
  </si>
  <si>
    <t>11-2.　スポーツを通じた活力があり「きずな」の強い社会の実現</t>
    <rPh sb="11" eb="12">
      <t>ツウ</t>
    </rPh>
    <rPh sb="14" eb="16">
      <t>カツリョク</t>
    </rPh>
    <rPh sb="25" eb="26">
      <t>ツヨ</t>
    </rPh>
    <rPh sb="27" eb="29">
      <t>シャカイ</t>
    </rPh>
    <rPh sb="30" eb="32">
      <t>ジツゲン</t>
    </rPh>
    <phoneticPr fontId="5"/>
  </si>
  <si>
    <t>A.独立行政法人日本スポーツ振興センター</t>
    <rPh sb="2" eb="4">
      <t>ドクリツ</t>
    </rPh>
    <rPh sb="4" eb="6">
      <t>ギョウセイ</t>
    </rPh>
    <rPh sb="6" eb="8">
      <t>ホウジン</t>
    </rPh>
    <rPh sb="8" eb="10">
      <t>ニホン</t>
    </rPh>
    <rPh sb="14" eb="16">
      <t>シンコウ</t>
    </rPh>
    <phoneticPr fontId="5"/>
  </si>
  <si>
    <t>我が国で国際競技大会を開催することは、スポーツの振興のみならず、国際親善、地域の活性化等に大きな意義を有する。しかし、特に東日本大震災以降、我が国で国際競技大会やスポーツ研究集会の円滑な開催に困難な状況がみられる。これを克服するためには、国際競技大会に係る情報の収集・活用や積極的な情報発信が重要であるとともに、我が国にふさわしい国際競技大会の在り方を探る必要がある。このため、海外における情報収集・発信活動を行えるネットワーク形成を支援する環境の整備や新たな国際競技大会等の招致・開催を検討する。（本事業は平成23年度「国際スポーツキャンプの招致・開催支援」から名称変更したものである。）</t>
    <phoneticPr fontId="5"/>
  </si>
  <si>
    <t>国際課長　今泉　柔剛</t>
    <rPh sb="0" eb="2">
      <t>コクサイ</t>
    </rPh>
    <rPh sb="2" eb="3">
      <t>カ</t>
    </rPh>
    <rPh sb="3" eb="4">
      <t>チョウ</t>
    </rPh>
    <rPh sb="5" eb="7">
      <t>イマイズミ</t>
    </rPh>
    <rPh sb="8" eb="9">
      <t>ジュウ</t>
    </rPh>
    <rPh sb="9" eb="10">
      <t>ゴウ</t>
    </rPh>
    <phoneticPr fontId="5"/>
  </si>
  <si>
    <t>－</t>
    <phoneticPr fontId="5"/>
  </si>
  <si>
    <t>国際競技団体の本部が多数設置されているスイスのローザンヌに拠点を整備することにより、国際的なスポーツに関する情報収集・発信を行うなど、見込みに見合った成果実績となっている。</t>
    <phoneticPr fontId="5"/>
  </si>
  <si>
    <t>本事業については、国際競技団体の本部が多数設置されているスイスのローザンヌに拠点を整備することにより、国際的なスポーツに関する情報収集・発信を行うなど、見込みに見合った成果実績となっている一方で、平成２８年度予算執行調査において、「他事業との重複や費用対効果が明確でない内容があり、事業の構成を再構築する必要」、「当該調査対象事業として存続させることは不適切であり、他事業と統合し、全体的な戦略に基づき、重点的・戦略的に実施する必要」とされ、「当該調査対象事業は廃止」した上で「他事業との統合を検討する必要」があるとされたところである。</t>
    <rPh sb="0" eb="1">
      <t>ホン</t>
    </rPh>
    <rPh sb="1" eb="3">
      <t>ジギョウ</t>
    </rPh>
    <rPh sb="94" eb="96">
      <t>イッポウ</t>
    </rPh>
    <rPh sb="98" eb="100">
      <t>ヘイセイ</t>
    </rPh>
    <rPh sb="102" eb="104">
      <t>ネンド</t>
    </rPh>
    <rPh sb="104" eb="106">
      <t>ヨサン</t>
    </rPh>
    <rPh sb="106" eb="108">
      <t>シッコウ</t>
    </rPh>
    <rPh sb="108" eb="110">
      <t>チョウサ</t>
    </rPh>
    <rPh sb="116" eb="117">
      <t>タ</t>
    </rPh>
    <rPh sb="117" eb="119">
      <t>ジギョウ</t>
    </rPh>
    <rPh sb="121" eb="123">
      <t>ジュウフク</t>
    </rPh>
    <rPh sb="124" eb="129">
      <t>ヒヨウタイコウカ</t>
    </rPh>
    <rPh sb="130" eb="132">
      <t>メイカク</t>
    </rPh>
    <rPh sb="135" eb="137">
      <t>ナイヨウ</t>
    </rPh>
    <rPh sb="141" eb="143">
      <t>ジギョウ</t>
    </rPh>
    <rPh sb="144" eb="146">
      <t>コウセイ</t>
    </rPh>
    <rPh sb="147" eb="150">
      <t>サイコウチク</t>
    </rPh>
    <rPh sb="152" eb="154">
      <t>ヒツヨウ</t>
    </rPh>
    <rPh sb="157" eb="159">
      <t>トウガイ</t>
    </rPh>
    <rPh sb="159" eb="161">
      <t>チョウサ</t>
    </rPh>
    <rPh sb="161" eb="163">
      <t>タイショウ</t>
    </rPh>
    <rPh sb="163" eb="165">
      <t>ジギョウ</t>
    </rPh>
    <rPh sb="168" eb="170">
      <t>ソンゾク</t>
    </rPh>
    <rPh sb="176" eb="179">
      <t>フテキセツ</t>
    </rPh>
    <rPh sb="183" eb="184">
      <t>タ</t>
    </rPh>
    <rPh sb="184" eb="186">
      <t>ジギョウ</t>
    </rPh>
    <rPh sb="187" eb="189">
      <t>トウゴウ</t>
    </rPh>
    <rPh sb="191" eb="194">
      <t>ゼンタイテキ</t>
    </rPh>
    <rPh sb="195" eb="197">
      <t>センリャク</t>
    </rPh>
    <rPh sb="198" eb="199">
      <t>モト</t>
    </rPh>
    <rPh sb="202" eb="205">
      <t>ジュウテンテキ</t>
    </rPh>
    <rPh sb="206" eb="209">
      <t>センリャクテキ</t>
    </rPh>
    <rPh sb="210" eb="212">
      <t>ジッシ</t>
    </rPh>
    <rPh sb="214" eb="216">
      <t>ヒツヨウ</t>
    </rPh>
    <rPh sb="222" eb="224">
      <t>トウガイ</t>
    </rPh>
    <rPh sb="224" eb="226">
      <t>チョウサ</t>
    </rPh>
    <rPh sb="226" eb="228">
      <t>タイショウ</t>
    </rPh>
    <rPh sb="228" eb="230">
      <t>ジギョウ</t>
    </rPh>
    <rPh sb="231" eb="233">
      <t>ハイシ</t>
    </rPh>
    <rPh sb="236" eb="237">
      <t>ウエ</t>
    </rPh>
    <rPh sb="239" eb="240">
      <t>タ</t>
    </rPh>
    <rPh sb="240" eb="242">
      <t>ジギョウ</t>
    </rPh>
    <rPh sb="244" eb="246">
      <t>トウゴウ</t>
    </rPh>
    <rPh sb="247" eb="249">
      <t>ケントウ</t>
    </rPh>
    <rPh sb="251" eb="253">
      <t>ヒツヨウ</t>
    </rPh>
    <phoneticPr fontId="5"/>
  </si>
  <si>
    <t>平成２８年度予算執行調査において指摘を踏まえ、平成２８年度をもって本事業を廃止とした。</t>
    <rPh sb="0" eb="2">
      <t>ヘイセイ</t>
    </rPh>
    <rPh sb="4" eb="6">
      <t>ネンド</t>
    </rPh>
    <rPh sb="6" eb="8">
      <t>ヨサン</t>
    </rPh>
    <rPh sb="8" eb="10">
      <t>シッコウ</t>
    </rPh>
    <rPh sb="10" eb="12">
      <t>チョウサ</t>
    </rPh>
    <rPh sb="16" eb="18">
      <t>シテキ</t>
    </rPh>
    <rPh sb="19" eb="20">
      <t>フ</t>
    </rPh>
    <rPh sb="23" eb="25">
      <t>ヘイセイ</t>
    </rPh>
    <rPh sb="27" eb="29">
      <t>ネンド</t>
    </rPh>
    <rPh sb="33" eb="34">
      <t>ホン</t>
    </rPh>
    <rPh sb="34" eb="36">
      <t>ジギョウ</t>
    </rPh>
    <rPh sb="37" eb="39">
      <t>ハイシ</t>
    </rPh>
    <phoneticPr fontId="5"/>
  </si>
  <si>
    <t>国内スポーツ関連団体対象セミナー開催1回当たりのコスト
単位当たりコスト＝国内スポーツ関連団体対象セミナー開催に係る執行額／回数</t>
    <phoneticPr fontId="5"/>
  </si>
  <si>
    <t>国内スポーツ関連団体対象セミナーの開催数</t>
    <rPh sb="19" eb="20">
      <t>スウ</t>
    </rPh>
    <phoneticPr fontId="5"/>
  </si>
  <si>
    <t>回</t>
    <rPh sb="0" eb="1">
      <t>カイ</t>
    </rPh>
    <phoneticPr fontId="5"/>
  </si>
  <si>
    <t>-</t>
    <phoneticPr fontId="5"/>
  </si>
  <si>
    <t>-</t>
    <phoneticPr fontId="5"/>
  </si>
  <si>
    <t>本事業の事業計画書及び事業完了報告書</t>
    <phoneticPr fontId="5"/>
  </si>
  <si>
    <t xml:space="preserve">24年度：　FIFAU19女子ワールドカップ開催
25年度：　2020年東京オリンピック・パラリンピック競技大会招致決定
26年度：　2020年東京オリンピック・パラリンピック競技大会開催への準備及びRWC2019国内開催地決定
27年度：　2021年世界水泳選手権大会（福岡市）招致決定
28年度：　2026年アジア競技大会の招致決定及び第8回アジア冬季競技大会（2017／札幌）開催
</t>
    <rPh sb="147" eb="149">
      <t>ネンド</t>
    </rPh>
    <rPh sb="166" eb="168">
      <t>ケッテイ</t>
    </rPh>
    <rPh sb="168" eb="169">
      <t>オヨ</t>
    </rPh>
    <rPh sb="191" eb="193">
      <t>カイサイ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</si>
  <si>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</si>
  <si>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</si>
  <si>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</si>
  <si>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</si>
  <si>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</si>
  <si>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</si>
  <si>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</si>
  <si>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</si>
  <si>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</si>
  <si>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</si>
  <si>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</si>
  <si>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</si>
  <si>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</si>
  <si>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</si>
  <si>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</si>
  <si>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</si>
  <si>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</si>
  <si>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</si>
  <si>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</si>
  <si>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国際競技団体（IF）の本部が多数設置されているスイスのローザンヌに拠点を整備し、IFの政策決定に係る情報収集や2020年東京オリンピック・パラリンピック競技大会及びその他国際競技大会等に関する情報収集・情報発信を行うなど、国際的な情報の収集・発信、国際的な人的ネットワークの構築を通じて、新たな国際競技大会の招致・開催を検討するものであり、国際競技力の向上に繋がるものである。</t>
    <rPh sb="149" eb="150">
      <t>アラ</t>
    </rPh>
    <phoneticPr fontId="5"/>
  </si>
  <si>
    <t>外部有識者による点検対象外</t>
    <rPh sb="0" eb="5">
      <t>ガイブユウシキシャ</t>
    </rPh>
    <rPh sb="8" eb="13">
      <t>テンケンタイショウガイ</t>
    </rPh>
    <phoneticPr fontId="5"/>
  </si>
  <si>
    <t>平成28年度予算執行調査における指摘を踏まえ、平成28年度をもって終了している。</t>
    <phoneticPr fontId="5"/>
  </si>
  <si>
    <t>終了予定</t>
  </si>
  <si>
    <t>平成28年度予算執行調査における指摘を踏まえ、平成28年度をもって終了している。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</si>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</sst>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1868</xdr:colOff>
      <xdr:row>742</xdr:row>
      <xdr:rowOff>0</xdr:rowOff>
    </xdr:from>
    <xdr:to>
      <xdr:col>30</xdr:col>
      <xdr:colOff>75214</xdr:colOff>
      <xdr:row>743</xdr:row>
      <xdr:rowOff>240981</xdr:rowOff>
    </xdr:to>
    <xdr:sp macro="" textlink="">
      <xdr:nvSpPr>
        <xdr:cNvPr id="7" name="Rectangle 1">
          <a:extLst>
            <a:ext uri="{FF2B5EF4-FFF2-40B4-BE49-F238E27FC236}">
              <a16:creationId xmlns:a16="http://schemas.microsoft.com/office/drawing/2014/main" id="{B9E80D68-33A8-4C18-BF21-4DE41D7EBA43}"/>
            </a:ext>
          </a:extLst>
        </xdr:cNvPr>
        <xdr:cNvSpPr>
          <a:spLocks noChangeArrowheads="1"/>
        </xdr:cNvSpPr>
      </xdr:nvSpPr>
      <xdr:spPr bwMode="auto">
        <a:xfrm>
          <a:off x="4492225" y="46359536"/>
          <a:ext cx="1706203" cy="5947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72170</xdr:colOff>
      <xdr:row>744</xdr:row>
      <xdr:rowOff>100937</xdr:rowOff>
    </xdr:from>
    <xdr:to>
      <xdr:col>34</xdr:col>
      <xdr:colOff>67182</xdr:colOff>
      <xdr:row>746</xdr:row>
      <xdr:rowOff>125933</xdr:rowOff>
    </xdr:to>
    <xdr:sp macro="" textlink="">
      <xdr:nvSpPr>
        <xdr:cNvPr id="8" name="AutoShape 2">
          <a:extLst>
            <a:ext uri="{FF2B5EF4-FFF2-40B4-BE49-F238E27FC236}">
              <a16:creationId xmlns:a16="http://schemas.microsoft.com/office/drawing/2014/main" id="{66FB9C50-C2CD-45EE-88F8-72C42E37AA0B}"/>
            </a:ext>
          </a:extLst>
        </xdr:cNvPr>
        <xdr:cNvSpPr>
          <a:spLocks noChangeArrowheads="1"/>
        </xdr:cNvSpPr>
      </xdr:nvSpPr>
      <xdr:spPr bwMode="auto">
        <a:xfrm>
          <a:off x="3746099" y="47168044"/>
          <a:ext cx="3260726" cy="7325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海外における情報収集・発信活動を行えるネットワーク形成を支援する環境の整備や新たな国際競技大会等の検討を行うための事業を展開する。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84763</xdr:colOff>
      <xdr:row>748</xdr:row>
      <xdr:rowOff>327398</xdr:rowOff>
    </xdr:from>
    <xdr:to>
      <xdr:col>31</xdr:col>
      <xdr:colOff>174731</xdr:colOff>
      <xdr:row>751</xdr:row>
      <xdr:rowOff>59604</xdr:rowOff>
    </xdr:to>
    <xdr:sp macro="" textlink="">
      <xdr:nvSpPr>
        <xdr:cNvPr id="9" name="Rectangle 4">
          <a:extLst>
            <a:ext uri="{FF2B5EF4-FFF2-40B4-BE49-F238E27FC236}">
              <a16:creationId xmlns:a16="http://schemas.microsoft.com/office/drawing/2014/main" id="{1B4F707D-5276-48D6-B256-B008C590A11B}"/>
            </a:ext>
          </a:extLst>
        </xdr:cNvPr>
        <xdr:cNvSpPr>
          <a:spLocks noChangeArrowheads="1"/>
        </xdr:cNvSpPr>
      </xdr:nvSpPr>
      <xdr:spPr bwMode="auto">
        <a:xfrm>
          <a:off x="3962799" y="48809648"/>
          <a:ext cx="2539253" cy="79356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A．（独）日本スポーツ振興センター</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19</xdr:col>
      <xdr:colOff>106932</xdr:colOff>
      <xdr:row>748</xdr:row>
      <xdr:rowOff>67929</xdr:rowOff>
    </xdr:from>
    <xdr:to>
      <xdr:col>29</xdr:col>
      <xdr:colOff>20172</xdr:colOff>
      <xdr:row>748</xdr:row>
      <xdr:rowOff>333884</xdr:rowOff>
    </xdr:to>
    <xdr:sp macro="" textlink="">
      <xdr:nvSpPr>
        <xdr:cNvPr id="10" name="Rectangle 5">
          <a:extLst>
            <a:ext uri="{FF2B5EF4-FFF2-40B4-BE49-F238E27FC236}">
              <a16:creationId xmlns:a16="http://schemas.microsoft.com/office/drawing/2014/main" id="{C5CCFF14-FCED-445A-8CDA-93246700488C}"/>
            </a:ext>
          </a:extLst>
        </xdr:cNvPr>
        <xdr:cNvSpPr>
          <a:spLocks noChangeArrowheads="1"/>
        </xdr:cNvSpPr>
      </xdr:nvSpPr>
      <xdr:spPr bwMode="auto">
        <a:xfrm>
          <a:off x="3984968" y="48550179"/>
          <a:ext cx="1954311" cy="265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95250</xdr:colOff>
      <xdr:row>751</xdr:row>
      <xdr:rowOff>131916</xdr:rowOff>
    </xdr:from>
    <xdr:to>
      <xdr:col>47</xdr:col>
      <xdr:colOff>87172</xdr:colOff>
      <xdr:row>757</xdr:row>
      <xdr:rowOff>25742</xdr:rowOff>
    </xdr:to>
    <xdr:sp macro="" textlink="">
      <xdr:nvSpPr>
        <xdr:cNvPr id="11" name="AutoShape 6">
          <a:extLst>
            <a:ext uri="{FF2B5EF4-FFF2-40B4-BE49-F238E27FC236}">
              <a16:creationId xmlns:a16="http://schemas.microsoft.com/office/drawing/2014/main" id="{63368B67-4157-44FA-8FAA-0C2BC1FE2E5D}"/>
            </a:ext>
          </a:extLst>
        </xdr:cNvPr>
        <xdr:cNvSpPr>
          <a:spLocks noChangeArrowheads="1"/>
        </xdr:cNvSpPr>
      </xdr:nvSpPr>
      <xdr:spPr bwMode="auto">
        <a:xfrm>
          <a:off x="1728107" y="49675523"/>
          <a:ext cx="7952101" cy="23295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（１）国際競技団体の本部が多数設置されているスイスのローザンヌ等の海外において、以下の事業を実施する。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国際的なスポーツに関する情報収集を行い、国内の中央競技団体等と情報共有する。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国際競技大会や国際会議、国際競技団体の本部等において、日本のスポーツ情報・大会開催能力の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アピール、日本の安全性等について、情報発信する。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国際会議等に出席する中央競技団体の役員等が、現地での国際ネットワークを形成する際の支援を行う。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（２）ジュニアアスリートの国際競技大会派遣や国際審判員・国際競技大会サポートスタッフ等の国際的コミュニティ</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への積極的参加の支援を行う。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（３）新たな国際競技大会やスポーツ研究集会等の企画・立案に向けた検討を行う。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190499</xdr:colOff>
      <xdr:row>746</xdr:row>
      <xdr:rowOff>95249</xdr:rowOff>
    </xdr:from>
    <xdr:to>
      <xdr:col>25</xdr:col>
      <xdr:colOff>190499</xdr:colOff>
      <xdr:row>747</xdr:row>
      <xdr:rowOff>307735</xdr:rowOff>
    </xdr:to>
    <xdr:sp macro="" textlink="">
      <xdr:nvSpPr>
        <xdr:cNvPr id="12" name="Line 3">
          <a:extLst>
            <a:ext uri="{FF2B5EF4-FFF2-40B4-BE49-F238E27FC236}">
              <a16:creationId xmlns:a16="http://schemas.microsoft.com/office/drawing/2014/main" id="{B989B2A2-CBB9-4F8A-947A-D147148D8C89}"/>
            </a:ext>
          </a:extLst>
        </xdr:cNvPr>
        <xdr:cNvSpPr>
          <a:spLocks noChangeShapeType="1"/>
        </xdr:cNvSpPr>
      </xdr:nvSpPr>
      <xdr:spPr bwMode="auto">
        <a:xfrm flipH="1">
          <a:off x="5293178" y="47869928"/>
          <a:ext cx="0" cy="5662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11906</xdr:colOff>
      <xdr:row>742</xdr:row>
      <xdr:rowOff>178594</xdr:rowOff>
    </xdr:from>
    <xdr:to>
      <xdr:col>44</xdr:col>
      <xdr:colOff>14896</xdr:colOff>
      <xdr:row>743</xdr:row>
      <xdr:rowOff>119391</xdr:rowOff>
    </xdr:to>
    <xdr:sp macro="" textlink="">
      <xdr:nvSpPr>
        <xdr:cNvPr id="14" name="正方形/長方形 13">
          <a:extLst>
            <a:ext uri="{FF2B5EF4-FFF2-40B4-BE49-F238E27FC236}">
              <a16:creationId xmlns:a16="http://schemas.microsoft.com/office/drawing/2014/main" id="{D805DF4E-6296-4F15-88E0-A0B20B7094BE}"/>
            </a:ext>
          </a:extLst>
        </xdr:cNvPr>
        <xdr:cNvSpPr/>
      </xdr:nvSpPr>
      <xdr:spPr>
        <a:xfrm>
          <a:off x="6286500" y="47886938"/>
          <a:ext cx="2634271" cy="29798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　３百万円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0" zoomScaleNormal="75" zoomScaleSheetLayoutView="80"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316</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187</v>
      </c>
      <c r="H5" s="866"/>
      <c r="I5" s="866"/>
      <c r="J5" s="866"/>
      <c r="K5" s="866"/>
      <c r="L5" s="866"/>
      <c r="M5" s="867" t="s">
        <v>67</v>
      </c>
      <c r="N5" s="868"/>
      <c r="O5" s="868"/>
      <c r="P5" s="868"/>
      <c r="Q5" s="868"/>
      <c r="R5" s="869"/>
      <c r="S5" s="870" t="s">
        <v>76</v>
      </c>
      <c r="T5" s="866"/>
      <c r="U5" s="866"/>
      <c r="V5" s="866"/>
      <c r="W5" s="866"/>
      <c r="X5" s="871"/>
      <c r="Y5" s="723" t="s">
        <v>3</v>
      </c>
      <c r="Z5" s="555"/>
      <c r="AA5" s="555"/>
      <c r="AB5" s="555"/>
      <c r="AC5" s="555"/>
      <c r="AD5" s="556"/>
      <c r="AE5" s="724" t="s">
        <v>553</v>
      </c>
      <c r="AF5" s="724"/>
      <c r="AG5" s="724"/>
      <c r="AH5" s="724"/>
      <c r="AI5" s="724"/>
      <c r="AJ5" s="724"/>
      <c r="AK5" s="724"/>
      <c r="AL5" s="724"/>
      <c r="AM5" s="724"/>
      <c r="AN5" s="724"/>
      <c r="AO5" s="724"/>
      <c r="AP5" s="725"/>
      <c r="AQ5" s="726" t="s">
        <v>618</v>
      </c>
      <c r="AR5" s="727"/>
      <c r="AS5" s="727"/>
      <c r="AT5" s="727"/>
      <c r="AU5" s="727"/>
      <c r="AV5" s="727"/>
      <c r="AW5" s="727"/>
      <c r="AX5" s="728"/>
    </row>
    <row r="6" spans="1:50" ht="28.5" customHeight="1" x14ac:dyDescent="0.15">
      <c r="A6" s="731" t="s">
        <v>4</v>
      </c>
      <c r="B6" s="732"/>
      <c r="C6" s="732"/>
      <c r="D6" s="732"/>
      <c r="E6" s="732"/>
      <c r="F6" s="732"/>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556</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557</v>
      </c>
      <c r="AF7" s="938"/>
      <c r="AG7" s="938"/>
      <c r="AH7" s="938"/>
      <c r="AI7" s="938"/>
      <c r="AJ7" s="938"/>
      <c r="AK7" s="938"/>
      <c r="AL7" s="938"/>
      <c r="AM7" s="938"/>
      <c r="AN7" s="938"/>
      <c r="AO7" s="938"/>
      <c r="AP7" s="938"/>
      <c r="AQ7" s="938"/>
      <c r="AR7" s="938"/>
      <c r="AS7" s="938"/>
      <c r="AT7" s="938"/>
      <c r="AU7" s="938"/>
      <c r="AV7" s="938"/>
      <c r="AW7" s="938"/>
      <c r="AX7" s="939"/>
    </row>
    <row r="8" spans="1:50" ht="38.25" customHeight="1" x14ac:dyDescent="0.15">
      <c r="A8" s="512" t="s">
        <v>391</v>
      </c>
      <c r="B8" s="513"/>
      <c r="C8" s="513"/>
      <c r="D8" s="513"/>
      <c r="E8" s="513"/>
      <c r="F8" s="514"/>
      <c r="G8" s="965" t="str">
        <f>入力規則等!A26</f>
        <v>-</v>
      </c>
      <c r="H8" s="748"/>
      <c r="I8" s="748"/>
      <c r="J8" s="748"/>
      <c r="K8" s="748"/>
      <c r="L8" s="748"/>
      <c r="M8" s="748"/>
      <c r="N8" s="748"/>
      <c r="O8" s="748"/>
      <c r="P8" s="748"/>
      <c r="Q8" s="748"/>
      <c r="R8" s="748"/>
      <c r="S8" s="748"/>
      <c r="T8" s="748"/>
      <c r="U8" s="748"/>
      <c r="V8" s="748"/>
      <c r="W8" s="748"/>
      <c r="X8" s="966"/>
      <c r="Y8" s="872" t="s">
        <v>392</v>
      </c>
      <c r="Z8" s="873"/>
      <c r="AA8" s="873"/>
      <c r="AB8" s="873"/>
      <c r="AC8" s="873"/>
      <c r="AD8" s="874"/>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83.25" customHeight="1" x14ac:dyDescent="0.15">
      <c r="A9" s="875" t="s">
        <v>24</v>
      </c>
      <c r="B9" s="876"/>
      <c r="C9" s="876"/>
      <c r="D9" s="876"/>
      <c r="E9" s="876"/>
      <c r="F9" s="876"/>
      <c r="G9" s="877" t="s">
        <v>617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23" customHeight="1" x14ac:dyDescent="0.15">
      <c r="A10" s="683" t="s">
        <v>31</v>
      </c>
      <c r="B10" s="684"/>
      <c r="C10" s="684"/>
      <c r="D10" s="684"/>
      <c r="E10" s="684"/>
      <c r="F10" s="684"/>
      <c r="G10" s="774" t="s">
        <v>558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34.5"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50"/>
    </row>
    <row r="13" spans="1:50" ht="21" customHeight="1" x14ac:dyDescent="0.15">
      <c r="A13" s="639"/>
      <c r="B13" s="640"/>
      <c r="C13" s="640"/>
      <c r="D13" s="640"/>
      <c r="E13" s="640"/>
      <c r="F13" s="641"/>
      <c r="G13" s="751" t="s">
        <v>7</v>
      </c>
      <c r="H13" s="752"/>
      <c r="I13" s="790" t="s">
        <v>8</v>
      </c>
      <c r="J13" s="791"/>
      <c r="K13" s="791"/>
      <c r="L13" s="791"/>
      <c r="M13" s="791"/>
      <c r="N13" s="791"/>
      <c r="O13" s="792"/>
      <c r="P13" s="680">
        <v>62.3</v>
      </c>
      <c r="Q13" s="681"/>
      <c r="R13" s="681"/>
      <c r="S13" s="681"/>
      <c r="T13" s="681"/>
      <c r="U13" s="681"/>
      <c r="V13" s="682"/>
      <c r="W13" s="680">
        <v>62.3</v>
      </c>
      <c r="X13" s="681"/>
      <c r="Y13" s="681"/>
      <c r="Z13" s="681"/>
      <c r="AA13" s="681"/>
      <c r="AB13" s="681"/>
      <c r="AC13" s="682"/>
      <c r="AD13" s="680">
        <v>35.6</v>
      </c>
      <c r="AE13" s="681"/>
      <c r="AF13" s="681"/>
      <c r="AG13" s="681"/>
      <c r="AH13" s="681"/>
      <c r="AI13" s="681"/>
      <c r="AJ13" s="682"/>
      <c r="AK13" s="680" t="s">
        <v>548</v>
      </c>
      <c r="AL13" s="681"/>
      <c r="AM13" s="681"/>
      <c r="AN13" s="681"/>
      <c r="AO13" s="681"/>
      <c r="AP13" s="681"/>
      <c r="AQ13" s="682"/>
      <c r="AR13" s="944" t="s">
        <v>548</v>
      </c>
      <c r="AS13" s="945"/>
      <c r="AT13" s="945"/>
      <c r="AU13" s="945"/>
      <c r="AV13" s="945"/>
      <c r="AW13" s="945"/>
      <c r="AX13" s="946"/>
    </row>
    <row r="14" spans="1:50" ht="21" customHeight="1" x14ac:dyDescent="0.15">
      <c r="A14" s="639"/>
      <c r="B14" s="640"/>
      <c r="C14" s="640"/>
      <c r="D14" s="640"/>
      <c r="E14" s="640"/>
      <c r="F14" s="641"/>
      <c r="G14" s="753"/>
      <c r="H14" s="754"/>
      <c r="I14" s="739" t="s">
        <v>9</v>
      </c>
      <c r="J14" s="785"/>
      <c r="K14" s="785"/>
      <c r="L14" s="785"/>
      <c r="M14" s="785"/>
      <c r="N14" s="785"/>
      <c r="O14" s="786"/>
      <c r="P14" s="680" t="s">
        <v>548</v>
      </c>
      <c r="Q14" s="681"/>
      <c r="R14" s="681"/>
      <c r="S14" s="681"/>
      <c r="T14" s="681"/>
      <c r="U14" s="681"/>
      <c r="V14" s="682"/>
      <c r="W14" s="680" t="s">
        <v>551</v>
      </c>
      <c r="X14" s="681"/>
      <c r="Y14" s="681"/>
      <c r="Z14" s="681"/>
      <c r="AA14" s="681"/>
      <c r="AB14" s="681"/>
      <c r="AC14" s="682"/>
      <c r="AD14" s="680" t="s">
        <v>550</v>
      </c>
      <c r="AE14" s="681"/>
      <c r="AF14" s="681"/>
      <c r="AG14" s="681"/>
      <c r="AH14" s="681"/>
      <c r="AI14" s="681"/>
      <c r="AJ14" s="682"/>
      <c r="AK14" s="680" t="s">
        <v>548</v>
      </c>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3"/>
      <c r="H15" s="754"/>
      <c r="I15" s="739" t="s">
        <v>52</v>
      </c>
      <c r="J15" s="740"/>
      <c r="K15" s="740"/>
      <c r="L15" s="740"/>
      <c r="M15" s="740"/>
      <c r="N15" s="740"/>
      <c r="O15" s="741"/>
      <c r="P15" s="680" t="s">
        <v>548</v>
      </c>
      <c r="Q15" s="681"/>
      <c r="R15" s="681"/>
      <c r="S15" s="681"/>
      <c r="T15" s="681"/>
      <c r="U15" s="681"/>
      <c r="V15" s="682"/>
      <c r="W15" s="680" t="s">
        <v>548</v>
      </c>
      <c r="X15" s="681"/>
      <c r="Y15" s="681"/>
      <c r="Z15" s="681"/>
      <c r="AA15" s="681"/>
      <c r="AB15" s="681"/>
      <c r="AC15" s="682"/>
      <c r="AD15" s="680" t="s">
        <v>548</v>
      </c>
      <c r="AE15" s="681"/>
      <c r="AF15" s="681"/>
      <c r="AG15" s="681"/>
      <c r="AH15" s="681"/>
      <c r="AI15" s="681"/>
      <c r="AJ15" s="682"/>
      <c r="AK15" s="680" t="s">
        <v>548</v>
      </c>
      <c r="AL15" s="681"/>
      <c r="AM15" s="681"/>
      <c r="AN15" s="681"/>
      <c r="AO15" s="681"/>
      <c r="AP15" s="681"/>
      <c r="AQ15" s="682"/>
      <c r="AR15" s="680" t="s">
        <v>548</v>
      </c>
      <c r="AS15" s="681"/>
      <c r="AT15" s="681"/>
      <c r="AU15" s="681"/>
      <c r="AV15" s="681"/>
      <c r="AW15" s="681"/>
      <c r="AX15" s="784"/>
    </row>
    <row r="16" spans="1:50" ht="21" customHeight="1" x14ac:dyDescent="0.15">
      <c r="A16" s="639"/>
      <c r="B16" s="640"/>
      <c r="C16" s="640"/>
      <c r="D16" s="640"/>
      <c r="E16" s="640"/>
      <c r="F16" s="641"/>
      <c r="G16" s="753"/>
      <c r="H16" s="754"/>
      <c r="I16" s="739" t="s">
        <v>53</v>
      </c>
      <c r="J16" s="740"/>
      <c r="K16" s="740"/>
      <c r="L16" s="740"/>
      <c r="M16" s="740"/>
      <c r="N16" s="740"/>
      <c r="O16" s="741"/>
      <c r="P16" s="680" t="s">
        <v>548</v>
      </c>
      <c r="Q16" s="681"/>
      <c r="R16" s="681"/>
      <c r="S16" s="681"/>
      <c r="T16" s="681"/>
      <c r="U16" s="681"/>
      <c r="V16" s="682"/>
      <c r="W16" s="680" t="s">
        <v>548</v>
      </c>
      <c r="X16" s="681"/>
      <c r="Y16" s="681"/>
      <c r="Z16" s="681"/>
      <c r="AA16" s="681"/>
      <c r="AB16" s="681"/>
      <c r="AC16" s="682"/>
      <c r="AD16" s="680" t="s">
        <v>549</v>
      </c>
      <c r="AE16" s="681"/>
      <c r="AF16" s="681"/>
      <c r="AG16" s="681"/>
      <c r="AH16" s="681"/>
      <c r="AI16" s="681"/>
      <c r="AJ16" s="682"/>
      <c r="AK16" s="680" t="s">
        <v>548</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3"/>
      <c r="H17" s="754"/>
      <c r="I17" s="739" t="s">
        <v>51</v>
      </c>
      <c r="J17" s="785"/>
      <c r="K17" s="785"/>
      <c r="L17" s="785"/>
      <c r="M17" s="785"/>
      <c r="N17" s="785"/>
      <c r="O17" s="786"/>
      <c r="P17" s="680">
        <v>0.5</v>
      </c>
      <c r="Q17" s="681"/>
      <c r="R17" s="681"/>
      <c r="S17" s="681"/>
      <c r="T17" s="681"/>
      <c r="U17" s="681"/>
      <c r="V17" s="682"/>
      <c r="W17" s="680">
        <v>3.4</v>
      </c>
      <c r="X17" s="681"/>
      <c r="Y17" s="681"/>
      <c r="Z17" s="681"/>
      <c r="AA17" s="681"/>
      <c r="AB17" s="681"/>
      <c r="AC17" s="682"/>
      <c r="AD17" s="680" t="s">
        <v>551</v>
      </c>
      <c r="AE17" s="681"/>
      <c r="AF17" s="681"/>
      <c r="AG17" s="681"/>
      <c r="AH17" s="681"/>
      <c r="AI17" s="681"/>
      <c r="AJ17" s="682"/>
      <c r="AK17" s="680" t="s">
        <v>548</v>
      </c>
      <c r="AL17" s="681"/>
      <c r="AM17" s="681"/>
      <c r="AN17" s="681"/>
      <c r="AO17" s="681"/>
      <c r="AP17" s="681"/>
      <c r="AQ17" s="682"/>
      <c r="AR17" s="942"/>
      <c r="AS17" s="942"/>
      <c r="AT17" s="942"/>
      <c r="AU17" s="942"/>
      <c r="AV17" s="942"/>
      <c r="AW17" s="942"/>
      <c r="AX17" s="943"/>
    </row>
    <row r="18" spans="1:50" ht="24.75" customHeight="1" x14ac:dyDescent="0.15">
      <c r="A18" s="639"/>
      <c r="B18" s="640"/>
      <c r="C18" s="640"/>
      <c r="D18" s="640"/>
      <c r="E18" s="640"/>
      <c r="F18" s="641"/>
      <c r="G18" s="755"/>
      <c r="H18" s="756"/>
      <c r="I18" s="744" t="s">
        <v>21</v>
      </c>
      <c r="J18" s="745"/>
      <c r="K18" s="745"/>
      <c r="L18" s="745"/>
      <c r="M18" s="745"/>
      <c r="N18" s="745"/>
      <c r="O18" s="746"/>
      <c r="P18" s="904">
        <f>SUM(P13:V17)</f>
        <v>62.8</v>
      </c>
      <c r="Q18" s="905"/>
      <c r="R18" s="905"/>
      <c r="S18" s="905"/>
      <c r="T18" s="905"/>
      <c r="U18" s="905"/>
      <c r="V18" s="906"/>
      <c r="W18" s="904">
        <f>SUM(W13:AC17)</f>
        <v>65.7</v>
      </c>
      <c r="X18" s="905"/>
      <c r="Y18" s="905"/>
      <c r="Z18" s="905"/>
      <c r="AA18" s="905"/>
      <c r="AB18" s="905"/>
      <c r="AC18" s="906"/>
      <c r="AD18" s="904">
        <f>SUM(AD13:AJ17)</f>
        <v>35.6</v>
      </c>
      <c r="AE18" s="905"/>
      <c r="AF18" s="905"/>
      <c r="AG18" s="905"/>
      <c r="AH18" s="905"/>
      <c r="AI18" s="905"/>
      <c r="AJ18" s="906"/>
      <c r="AK18" s="904">
        <f>SUM(AK13:AQ17)</f>
        <v>0</v>
      </c>
      <c r="AL18" s="905"/>
      <c r="AM18" s="905"/>
      <c r="AN18" s="905"/>
      <c r="AO18" s="905"/>
      <c r="AP18" s="905"/>
      <c r="AQ18" s="906"/>
      <c r="AR18" s="904">
        <f>SUM(AR13:AX17)</f>
        <v>0</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v>62.8</v>
      </c>
      <c r="Q19" s="681"/>
      <c r="R19" s="681"/>
      <c r="S19" s="681"/>
      <c r="T19" s="681"/>
      <c r="U19" s="681"/>
      <c r="V19" s="682"/>
      <c r="W19" s="680">
        <v>65.7</v>
      </c>
      <c r="X19" s="681"/>
      <c r="Y19" s="681"/>
      <c r="Z19" s="681"/>
      <c r="AA19" s="681"/>
      <c r="AB19" s="681"/>
      <c r="AC19" s="682"/>
      <c r="AD19" s="680">
        <v>34.4</v>
      </c>
      <c r="AE19" s="681"/>
      <c r="AF19" s="681"/>
      <c r="AG19" s="681"/>
      <c r="AH19" s="681"/>
      <c r="AI19" s="681"/>
      <c r="AJ19" s="682"/>
      <c r="AK19" s="353"/>
      <c r="AL19" s="353"/>
      <c r="AM19" s="353"/>
      <c r="AN19" s="353"/>
      <c r="AO19" s="353"/>
      <c r="AP19" s="353"/>
      <c r="AQ19" s="353"/>
      <c r="AR19" s="353"/>
      <c r="AS19" s="353"/>
      <c r="AT19" s="353"/>
      <c r="AU19" s="353"/>
      <c r="AV19" s="353"/>
      <c r="AW19" s="353"/>
      <c r="AX19" s="355"/>
    </row>
    <row r="20" spans="1:50" ht="24.75" customHeight="1" x14ac:dyDescent="0.15">
      <c r="A20" s="639"/>
      <c r="B20" s="640"/>
      <c r="C20" s="640"/>
      <c r="D20" s="640"/>
      <c r="E20" s="640"/>
      <c r="F20" s="641"/>
      <c r="G20" s="902" t="s">
        <v>11</v>
      </c>
      <c r="H20" s="903"/>
      <c r="I20" s="903"/>
      <c r="J20" s="903"/>
      <c r="K20" s="903"/>
      <c r="L20" s="903"/>
      <c r="M20" s="903"/>
      <c r="N20" s="903"/>
      <c r="O20" s="903"/>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0.96629213483146059</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5"/>
      <c r="B21" s="876"/>
      <c r="C21" s="876"/>
      <c r="D21" s="876"/>
      <c r="E21" s="876"/>
      <c r="F21" s="972"/>
      <c r="G21" s="350" t="s">
        <v>508</v>
      </c>
      <c r="H21" s="351"/>
      <c r="I21" s="351"/>
      <c r="J21" s="351"/>
      <c r="K21" s="351"/>
      <c r="L21" s="351"/>
      <c r="M21" s="351"/>
      <c r="N21" s="351"/>
      <c r="O21" s="351"/>
      <c r="P21" s="352">
        <f>IF(P19=0, "-", SUM(P19)/SUM(P13,P14))</f>
        <v>1.0080256821829856</v>
      </c>
      <c r="Q21" s="352"/>
      <c r="R21" s="352"/>
      <c r="S21" s="352"/>
      <c r="T21" s="352"/>
      <c r="U21" s="352"/>
      <c r="V21" s="352"/>
      <c r="W21" s="352">
        <f t="shared" ref="W21" si="2">IF(W19=0, "-", SUM(W19)/SUM(W13,W14))</f>
        <v>1.0545746388443018</v>
      </c>
      <c r="X21" s="352"/>
      <c r="Y21" s="352"/>
      <c r="Z21" s="352"/>
      <c r="AA21" s="352"/>
      <c r="AB21" s="352"/>
      <c r="AC21" s="352"/>
      <c r="AD21" s="352">
        <f t="shared" ref="AD21" si="3">IF(AD19=0, "-", SUM(AD19)/SUM(AD13,AD14))</f>
        <v>0.96629213483146059</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654</v>
      </c>
      <c r="H23" s="979"/>
      <c r="I23" s="979"/>
      <c r="J23" s="979"/>
      <c r="K23" s="979"/>
      <c r="L23" s="979"/>
      <c r="M23" s="979"/>
      <c r="N23" s="979"/>
      <c r="O23" s="980"/>
      <c r="P23" s="944" t="s">
        <v>655</v>
      </c>
      <c r="Q23" s="945"/>
      <c r="R23" s="945"/>
      <c r="S23" s="945"/>
      <c r="T23" s="945"/>
      <c r="U23" s="945"/>
      <c r="V23" s="968"/>
      <c r="W23" s="944" t="s">
        <v>655</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hidden="1" customHeight="1" x14ac:dyDescent="0.15">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4" t="e">
        <f>P29-SUM(P23:P27)</f>
        <v>#VALUE!</v>
      </c>
      <c r="Q28" s="905"/>
      <c r="R28" s="905"/>
      <c r="S28" s="905"/>
      <c r="T28" s="905"/>
      <c r="U28" s="905"/>
      <c r="V28" s="906"/>
      <c r="W28" s="904" t="e">
        <f>W29-SUM(W23:W27)</f>
        <v>#VALUE!</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t="str">
        <f>AK13</f>
        <v>-</v>
      </c>
      <c r="Q29" s="960"/>
      <c r="R29" s="960"/>
      <c r="S29" s="960"/>
      <c r="T29" s="960"/>
      <c r="U29" s="960"/>
      <c r="V29" s="961"/>
      <c r="W29" s="959" t="str">
        <f>AR13</f>
        <v>-</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564</v>
      </c>
      <c r="AR31" s="187"/>
      <c r="AS31" s="131" t="s">
        <v>357</v>
      </c>
      <c r="AT31" s="132"/>
      <c r="AU31" s="186">
        <v>28</v>
      </c>
      <c r="AV31" s="186"/>
      <c r="AW31" s="430" t="s">
        <v>301</v>
      </c>
      <c r="AX31" s="431"/>
    </row>
    <row r="32" spans="1:50" ht="41.25" customHeight="1" x14ac:dyDescent="0.15">
      <c r="A32" s="435"/>
      <c r="B32" s="433"/>
      <c r="C32" s="433"/>
      <c r="D32" s="433"/>
      <c r="E32" s="433"/>
      <c r="F32" s="434"/>
      <c r="G32" s="576" t="s">
        <v>559</v>
      </c>
      <c r="H32" s="577"/>
      <c r="I32" s="577"/>
      <c r="J32" s="577"/>
      <c r="K32" s="577"/>
      <c r="L32" s="577"/>
      <c r="M32" s="577"/>
      <c r="N32" s="577"/>
      <c r="O32" s="578"/>
      <c r="P32" s="100" t="s">
        <v>560</v>
      </c>
      <c r="Q32" s="100"/>
      <c r="R32" s="100"/>
      <c r="S32" s="100"/>
      <c r="T32" s="100"/>
      <c r="U32" s="100"/>
      <c r="V32" s="100"/>
      <c r="W32" s="100"/>
      <c r="X32" s="101"/>
      <c r="Y32" s="498" t="s">
        <v>13</v>
      </c>
      <c r="Z32" s="545"/>
      <c r="AA32" s="546"/>
      <c r="AB32" s="483" t="s">
        <v>561</v>
      </c>
      <c r="AC32" s="483"/>
      <c r="AD32" s="483"/>
      <c r="AE32" s="239">
        <v>9</v>
      </c>
      <c r="AF32" s="240"/>
      <c r="AG32" s="240"/>
      <c r="AH32" s="240"/>
      <c r="AI32" s="239">
        <v>10</v>
      </c>
      <c r="AJ32" s="240"/>
      <c r="AK32" s="240"/>
      <c r="AL32" s="240"/>
      <c r="AM32" s="239">
        <v>12</v>
      </c>
      <c r="AN32" s="240"/>
      <c r="AO32" s="240"/>
      <c r="AP32" s="240"/>
      <c r="AQ32" s="360" t="s">
        <v>563</v>
      </c>
      <c r="AR32" s="194"/>
      <c r="AS32" s="194"/>
      <c r="AT32" s="361"/>
      <c r="AU32" s="240">
        <v>12</v>
      </c>
      <c r="AV32" s="240"/>
      <c r="AW32" s="240"/>
      <c r="AX32" s="242"/>
    </row>
    <row r="33" spans="1:50" ht="41.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561</v>
      </c>
      <c r="AC33" s="537"/>
      <c r="AD33" s="537"/>
      <c r="AE33" s="239" t="s">
        <v>562</v>
      </c>
      <c r="AF33" s="240"/>
      <c r="AG33" s="240"/>
      <c r="AH33" s="240"/>
      <c r="AI33" s="239">
        <v>12</v>
      </c>
      <c r="AJ33" s="240"/>
      <c r="AK33" s="240"/>
      <c r="AL33" s="240"/>
      <c r="AM33" s="239">
        <v>5</v>
      </c>
      <c r="AN33" s="240"/>
      <c r="AO33" s="240"/>
      <c r="AP33" s="240"/>
      <c r="AQ33" s="360" t="s">
        <v>565</v>
      </c>
      <c r="AR33" s="194"/>
      <c r="AS33" s="194"/>
      <c r="AT33" s="361"/>
      <c r="AU33" s="240">
        <v>5</v>
      </c>
      <c r="AV33" s="240"/>
      <c r="AW33" s="240"/>
      <c r="AX33" s="242"/>
    </row>
    <row r="34" spans="1:50" ht="41.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75</v>
      </c>
      <c r="AF34" s="240"/>
      <c r="AG34" s="240"/>
      <c r="AH34" s="240"/>
      <c r="AI34" s="239">
        <v>83</v>
      </c>
      <c r="AJ34" s="240"/>
      <c r="AK34" s="240"/>
      <c r="AL34" s="240"/>
      <c r="AM34" s="239">
        <v>100</v>
      </c>
      <c r="AN34" s="240"/>
      <c r="AO34" s="240"/>
      <c r="AP34" s="240"/>
      <c r="AQ34" s="360" t="s">
        <v>566</v>
      </c>
      <c r="AR34" s="194"/>
      <c r="AS34" s="194"/>
      <c r="AT34" s="361"/>
      <c r="AU34" s="240">
        <v>100</v>
      </c>
      <c r="AV34" s="240"/>
      <c r="AW34" s="240"/>
      <c r="AX34" s="242"/>
    </row>
    <row r="35" spans="1:50" ht="23.25" customHeight="1" x14ac:dyDescent="0.15">
      <c r="A35" s="225" t="s">
        <v>539</v>
      </c>
      <c r="B35" s="226"/>
      <c r="C35" s="226"/>
      <c r="D35" s="226"/>
      <c r="E35" s="226"/>
      <c r="F35" s="227"/>
      <c r="G35" s="231" t="s">
        <v>628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8" t="s">
        <v>266</v>
      </c>
      <c r="H37" s="449"/>
      <c r="I37" s="449"/>
      <c r="J37" s="449"/>
      <c r="K37" s="449"/>
      <c r="L37" s="449"/>
      <c r="M37" s="449"/>
      <c r="N37" s="449"/>
      <c r="O37" s="450"/>
      <c r="P37" s="780" t="s">
        <v>60</v>
      </c>
      <c r="Q37" s="449"/>
      <c r="R37" s="449"/>
      <c r="S37" s="449"/>
      <c r="T37" s="449"/>
      <c r="U37" s="449"/>
      <c r="V37" s="449"/>
      <c r="W37" s="449"/>
      <c r="X37" s="450"/>
      <c r="Y37" s="589"/>
      <c r="Z37" s="590"/>
      <c r="AA37" s="591"/>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8" t="s">
        <v>266</v>
      </c>
      <c r="H44" s="449"/>
      <c r="I44" s="449"/>
      <c r="J44" s="449"/>
      <c r="K44" s="449"/>
      <c r="L44" s="449"/>
      <c r="M44" s="449"/>
      <c r="N44" s="449"/>
      <c r="O44" s="450"/>
      <c r="P44" s="780" t="s">
        <v>60</v>
      </c>
      <c r="Q44" s="449"/>
      <c r="R44" s="449"/>
      <c r="S44" s="449"/>
      <c r="T44" s="449"/>
      <c r="U44" s="449"/>
      <c r="V44" s="449"/>
      <c r="W44" s="449"/>
      <c r="X44" s="450"/>
      <c r="Y44" s="589"/>
      <c r="Z44" s="590"/>
      <c r="AA44" s="591"/>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3"/>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6"/>
      <c r="AF77" s="917"/>
      <c r="AG77" s="917"/>
      <c r="AH77" s="917"/>
      <c r="AI77" s="916"/>
      <c r="AJ77" s="917"/>
      <c r="AK77" s="917"/>
      <c r="AL77" s="917"/>
      <c r="AM77" s="916"/>
      <c r="AN77" s="917"/>
      <c r="AO77" s="917"/>
      <c r="AP77" s="917"/>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3"/>
    </row>
    <row r="80" spans="1:50" ht="18.75" hidden="1" customHeight="1" x14ac:dyDescent="0.15">
      <c r="A80" s="890"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1"/>
      <c r="C83" s="463"/>
      <c r="D83" s="463"/>
      <c r="E83" s="463"/>
      <c r="F83" s="464"/>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2"/>
      <c r="C84" s="543"/>
      <c r="D84" s="543"/>
      <c r="E84" s="543"/>
      <c r="F84" s="544"/>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1"/>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1"/>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0"/>
      <c r="Z100" s="881"/>
      <c r="AA100" s="882"/>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567</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561</v>
      </c>
      <c r="AC101" s="483"/>
      <c r="AD101" s="483"/>
      <c r="AE101" s="239">
        <v>11</v>
      </c>
      <c r="AF101" s="240"/>
      <c r="AG101" s="240"/>
      <c r="AH101" s="241"/>
      <c r="AI101" s="239">
        <v>7</v>
      </c>
      <c r="AJ101" s="240"/>
      <c r="AK101" s="240"/>
      <c r="AL101" s="241"/>
      <c r="AM101" s="239">
        <v>7</v>
      </c>
      <c r="AN101" s="240"/>
      <c r="AO101" s="240"/>
      <c r="AP101" s="241"/>
      <c r="AQ101" s="239" t="s">
        <v>568</v>
      </c>
      <c r="AR101" s="240"/>
      <c r="AS101" s="240"/>
      <c r="AT101" s="241"/>
      <c r="AU101" s="239" t="s">
        <v>562</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561</v>
      </c>
      <c r="AC102" s="483"/>
      <c r="AD102" s="483"/>
      <c r="AE102" s="453">
        <v>10</v>
      </c>
      <c r="AF102" s="453"/>
      <c r="AG102" s="453"/>
      <c r="AH102" s="453"/>
      <c r="AI102" s="453">
        <v>3</v>
      </c>
      <c r="AJ102" s="453"/>
      <c r="AK102" s="453"/>
      <c r="AL102" s="453"/>
      <c r="AM102" s="453">
        <v>3</v>
      </c>
      <c r="AN102" s="453"/>
      <c r="AO102" s="453"/>
      <c r="AP102" s="453"/>
      <c r="AQ102" s="237" t="s">
        <v>562</v>
      </c>
      <c r="AR102" s="238"/>
      <c r="AS102" s="238"/>
      <c r="AT102" s="335"/>
      <c r="AU102" s="237" t="s">
        <v>563</v>
      </c>
      <c r="AV102" s="238"/>
      <c r="AW102" s="238"/>
      <c r="AX102" s="335"/>
    </row>
    <row r="103" spans="1:60" ht="31.5"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customHeight="1" x14ac:dyDescent="0.15">
      <c r="A104" s="457"/>
      <c r="B104" s="458"/>
      <c r="C104" s="458"/>
      <c r="D104" s="458"/>
      <c r="E104" s="458"/>
      <c r="F104" s="459"/>
      <c r="G104" s="100" t="s">
        <v>624</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625</v>
      </c>
      <c r="AC104" s="558"/>
      <c r="AD104" s="559"/>
      <c r="AE104" s="453">
        <v>1</v>
      </c>
      <c r="AF104" s="453"/>
      <c r="AG104" s="453"/>
      <c r="AH104" s="453"/>
      <c r="AI104" s="453">
        <v>3</v>
      </c>
      <c r="AJ104" s="453"/>
      <c r="AK104" s="453"/>
      <c r="AL104" s="453"/>
      <c r="AM104" s="453">
        <v>1</v>
      </c>
      <c r="AN104" s="453"/>
      <c r="AO104" s="453"/>
      <c r="AP104" s="453"/>
      <c r="AQ104" s="239" t="s">
        <v>626</v>
      </c>
      <c r="AR104" s="240"/>
      <c r="AS104" s="240"/>
      <c r="AT104" s="241"/>
      <c r="AU104" s="239" t="s">
        <v>627</v>
      </c>
      <c r="AV104" s="240"/>
      <c r="AW104" s="240"/>
      <c r="AX104" s="241"/>
    </row>
    <row r="105" spans="1:60" ht="23.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561</v>
      </c>
      <c r="AC105" s="496"/>
      <c r="AD105" s="497"/>
      <c r="AE105" s="453">
        <v>1</v>
      </c>
      <c r="AF105" s="453"/>
      <c r="AG105" s="453"/>
      <c r="AH105" s="453"/>
      <c r="AI105" s="453">
        <v>3</v>
      </c>
      <c r="AJ105" s="453"/>
      <c r="AK105" s="453"/>
      <c r="AL105" s="453"/>
      <c r="AM105" s="453">
        <v>2</v>
      </c>
      <c r="AN105" s="453"/>
      <c r="AO105" s="453"/>
      <c r="AP105" s="453"/>
      <c r="AQ105" s="239" t="s">
        <v>627</v>
      </c>
      <c r="AR105" s="240"/>
      <c r="AS105" s="240"/>
      <c r="AT105" s="241"/>
      <c r="AU105" s="237" t="s">
        <v>627</v>
      </c>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623</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569</v>
      </c>
      <c r="AC116" s="485"/>
      <c r="AD116" s="486"/>
      <c r="AE116" s="453">
        <v>1465076</v>
      </c>
      <c r="AF116" s="453"/>
      <c r="AG116" s="453"/>
      <c r="AH116" s="453"/>
      <c r="AI116" s="453">
        <v>684706</v>
      </c>
      <c r="AJ116" s="453"/>
      <c r="AK116" s="453"/>
      <c r="AL116" s="453"/>
      <c r="AM116" s="453" t="s">
        <v>468</v>
      </c>
      <c r="AN116" s="453"/>
      <c r="AO116" s="453"/>
      <c r="AP116" s="453"/>
      <c r="AQ116" s="239" t="s">
        <v>562</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570</v>
      </c>
      <c r="AC117" s="500"/>
      <c r="AD117" s="501"/>
      <c r="AE117" s="606" t="s">
        <v>571</v>
      </c>
      <c r="AF117" s="549"/>
      <c r="AG117" s="549"/>
      <c r="AH117" s="549"/>
      <c r="AI117" s="606" t="s">
        <v>572</v>
      </c>
      <c r="AJ117" s="549"/>
      <c r="AK117" s="549"/>
      <c r="AL117" s="549"/>
      <c r="AM117" s="549" t="s">
        <v>614</v>
      </c>
      <c r="AN117" s="549"/>
      <c r="AO117" s="549"/>
      <c r="AP117" s="549"/>
      <c r="AQ117" s="549" t="s">
        <v>574</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8"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573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615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563</v>
      </c>
      <c r="AR133" s="186"/>
      <c r="AS133" s="131" t="s">
        <v>357</v>
      </c>
      <c r="AT133" s="132"/>
      <c r="AU133" s="187" t="s">
        <v>563</v>
      </c>
      <c r="AV133" s="187"/>
      <c r="AW133" s="131" t="s">
        <v>301</v>
      </c>
      <c r="AX133" s="170"/>
    </row>
    <row r="134" spans="1:50" ht="39.75" customHeight="1" x14ac:dyDescent="0.15">
      <c r="A134" s="144"/>
      <c r="B134" s="140"/>
      <c r="C134" s="139"/>
      <c r="D134" s="140"/>
      <c r="E134" s="139"/>
      <c r="F134" s="213"/>
      <c r="G134" s="99" t="s">
        <v>562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574</v>
      </c>
      <c r="AC134" s="192"/>
      <c r="AD134" s="192"/>
      <c r="AE134" s="193" t="s">
        <v>574</v>
      </c>
      <c r="AF134" s="194"/>
      <c r="AG134" s="194"/>
      <c r="AH134" s="194"/>
      <c r="AI134" s="193" t="s">
        <v>563</v>
      </c>
      <c r="AJ134" s="194"/>
      <c r="AK134" s="194"/>
      <c r="AL134" s="194"/>
      <c r="AM134" s="193" t="s">
        <v>563</v>
      </c>
      <c r="AN134" s="194"/>
      <c r="AO134" s="194"/>
      <c r="AP134" s="194"/>
      <c r="AQ134" s="193" t="s">
        <v>562</v>
      </c>
      <c r="AR134" s="194"/>
      <c r="AS134" s="194"/>
      <c r="AT134" s="194"/>
      <c r="AU134" s="193" t="s">
        <v>576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563</v>
      </c>
      <c r="AC135" s="200"/>
      <c r="AD135" s="200"/>
      <c r="AE135" s="193" t="s">
        <v>563</v>
      </c>
      <c r="AF135" s="194"/>
      <c r="AG135" s="194"/>
      <c r="AH135" s="194"/>
      <c r="AI135" s="193" t="s">
        <v>563</v>
      </c>
      <c r="AJ135" s="194"/>
      <c r="AK135" s="194"/>
      <c r="AL135" s="194"/>
      <c r="AM135" s="193" t="s">
        <v>563</v>
      </c>
      <c r="AN135" s="194"/>
      <c r="AO135" s="194"/>
      <c r="AP135" s="194"/>
      <c r="AQ135" s="193" t="s">
        <v>575</v>
      </c>
      <c r="AR135" s="194"/>
      <c r="AS135" s="194"/>
      <c r="AT135" s="194"/>
      <c r="AU135" s="193" t="s">
        <v>563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577</v>
      </c>
      <c r="H154" s="100"/>
      <c r="I154" s="100"/>
      <c r="J154" s="100"/>
      <c r="K154" s="100"/>
      <c r="L154" s="100"/>
      <c r="M154" s="100"/>
      <c r="N154" s="100"/>
      <c r="O154" s="100"/>
      <c r="P154" s="101"/>
      <c r="Q154" s="123" t="s">
        <v>578</v>
      </c>
      <c r="R154" s="100"/>
      <c r="S154" s="100"/>
      <c r="T154" s="100"/>
      <c r="U154" s="100"/>
      <c r="V154" s="100"/>
      <c r="W154" s="100"/>
      <c r="X154" s="100"/>
      <c r="Y154" s="100"/>
      <c r="Z154" s="100"/>
      <c r="AA154" s="133"/>
      <c r="AB154" s="147" t="s">
        <v>579</v>
      </c>
      <c r="AC154" s="148"/>
      <c r="AD154" s="148"/>
      <c r="AE154" s="153" t="s">
        <v>580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6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629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6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649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1.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630</v>
      </c>
      <c r="K430" s="926"/>
      <c r="L430" s="926"/>
      <c r="M430" s="926"/>
      <c r="N430" s="926"/>
      <c r="O430" s="926"/>
      <c r="P430" s="926"/>
      <c r="Q430" s="926"/>
      <c r="R430" s="926"/>
      <c r="S430" s="926"/>
      <c r="T430" s="927"/>
      <c r="U430" s="603" t="s">
        <v>631</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632</v>
      </c>
      <c r="AF432" s="187"/>
      <c r="AG432" s="131" t="s">
        <v>357</v>
      </c>
      <c r="AH432" s="132"/>
      <c r="AI432" s="182"/>
      <c r="AJ432" s="182"/>
      <c r="AK432" s="182"/>
      <c r="AL432" s="160"/>
      <c r="AM432" s="182"/>
      <c r="AN432" s="182"/>
      <c r="AO432" s="182"/>
      <c r="AP432" s="160"/>
      <c r="AQ432" s="605" t="s">
        <v>640</v>
      </c>
      <c r="AR432" s="187"/>
      <c r="AS432" s="131" t="s">
        <v>357</v>
      </c>
      <c r="AT432" s="132"/>
      <c r="AU432" s="187" t="s">
        <v>634</v>
      </c>
      <c r="AV432" s="187"/>
      <c r="AW432" s="131" t="s">
        <v>301</v>
      </c>
      <c r="AX432" s="170"/>
    </row>
    <row r="433" spans="1:50" ht="23.25" customHeight="1" x14ac:dyDescent="0.15">
      <c r="A433" s="144"/>
      <c r="B433" s="140"/>
      <c r="C433" s="139"/>
      <c r="D433" s="140"/>
      <c r="E433" s="362"/>
      <c r="F433" s="363"/>
      <c r="G433" s="99" t="s">
        <v>632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634</v>
      </c>
      <c r="AC433" s="200"/>
      <c r="AD433" s="200"/>
      <c r="AE433" s="360" t="s">
        <v>632</v>
      </c>
      <c r="AF433" s="194"/>
      <c r="AG433" s="194"/>
      <c r="AH433" s="194"/>
      <c r="AI433" s="360" t="s">
        <v>632</v>
      </c>
      <c r="AJ433" s="194"/>
      <c r="AK433" s="194"/>
      <c r="AL433" s="194"/>
      <c r="AM433" s="360" t="s">
        <v>639</v>
      </c>
      <c r="AN433" s="194"/>
      <c r="AO433" s="194"/>
      <c r="AP433" s="361"/>
      <c r="AQ433" s="360" t="s">
        <v>632</v>
      </c>
      <c r="AR433" s="194"/>
      <c r="AS433" s="194"/>
      <c r="AT433" s="361"/>
      <c r="AU433" s="194" t="s">
        <v>632</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634</v>
      </c>
      <c r="AC434" s="192"/>
      <c r="AD434" s="192"/>
      <c r="AE434" s="360" t="s">
        <v>634</v>
      </c>
      <c r="AF434" s="194"/>
      <c r="AG434" s="194"/>
      <c r="AH434" s="361"/>
      <c r="AI434" s="360" t="s">
        <v>632</v>
      </c>
      <c r="AJ434" s="194"/>
      <c r="AK434" s="194"/>
      <c r="AL434" s="194"/>
      <c r="AM434" s="360" t="s">
        <v>632</v>
      </c>
      <c r="AN434" s="194"/>
      <c r="AO434" s="194"/>
      <c r="AP434" s="361"/>
      <c r="AQ434" s="360" t="s">
        <v>641</v>
      </c>
      <c r="AR434" s="194"/>
      <c r="AS434" s="194"/>
      <c r="AT434" s="361"/>
      <c r="AU434" s="194" t="s">
        <v>632</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632</v>
      </c>
      <c r="AF435" s="194"/>
      <c r="AG435" s="194"/>
      <c r="AH435" s="361"/>
      <c r="AI435" s="360" t="s">
        <v>638</v>
      </c>
      <c r="AJ435" s="194"/>
      <c r="AK435" s="194"/>
      <c r="AL435" s="194"/>
      <c r="AM435" s="360" t="s">
        <v>638</v>
      </c>
      <c r="AN435" s="194"/>
      <c r="AO435" s="194"/>
      <c r="AP435" s="361"/>
      <c r="AQ435" s="360" t="s">
        <v>639</v>
      </c>
      <c r="AR435" s="194"/>
      <c r="AS435" s="194"/>
      <c r="AT435" s="361"/>
      <c r="AU435" s="194" t="s">
        <v>645</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632</v>
      </c>
      <c r="AF457" s="187"/>
      <c r="AG457" s="131" t="s">
        <v>357</v>
      </c>
      <c r="AH457" s="132"/>
      <c r="AI457" s="182"/>
      <c r="AJ457" s="182"/>
      <c r="AK457" s="182"/>
      <c r="AL457" s="160"/>
      <c r="AM457" s="182"/>
      <c r="AN457" s="182"/>
      <c r="AO457" s="182"/>
      <c r="AP457" s="160"/>
      <c r="AQ457" s="605" t="s">
        <v>642</v>
      </c>
      <c r="AR457" s="187"/>
      <c r="AS457" s="131" t="s">
        <v>357</v>
      </c>
      <c r="AT457" s="132"/>
      <c r="AU457" s="187" t="s">
        <v>632</v>
      </c>
      <c r="AV457" s="187"/>
      <c r="AW457" s="131" t="s">
        <v>301</v>
      </c>
      <c r="AX457" s="170"/>
    </row>
    <row r="458" spans="1:50" ht="23.25" customHeight="1" x14ac:dyDescent="0.15">
      <c r="A458" s="144"/>
      <c r="B458" s="140"/>
      <c r="C458" s="139"/>
      <c r="D458" s="140"/>
      <c r="E458" s="362"/>
      <c r="F458" s="363"/>
      <c r="G458" s="99" t="s">
        <v>633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634</v>
      </c>
      <c r="AC458" s="200"/>
      <c r="AD458" s="200"/>
      <c r="AE458" s="360" t="s">
        <v>636</v>
      </c>
      <c r="AF458" s="194"/>
      <c r="AG458" s="194"/>
      <c r="AH458" s="194"/>
      <c r="AI458" s="360" t="s">
        <v>632</v>
      </c>
      <c r="AJ458" s="194"/>
      <c r="AK458" s="194"/>
      <c r="AL458" s="194"/>
      <c r="AM458" s="360" t="s">
        <v>632</v>
      </c>
      <c r="AN458" s="194"/>
      <c r="AO458" s="194"/>
      <c r="AP458" s="361"/>
      <c r="AQ458" s="360" t="s">
        <v>632</v>
      </c>
      <c r="AR458" s="194"/>
      <c r="AS458" s="194"/>
      <c r="AT458" s="361"/>
      <c r="AU458" s="194" t="s">
        <v>632</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635</v>
      </c>
      <c r="AC459" s="192"/>
      <c r="AD459" s="192"/>
      <c r="AE459" s="360" t="s">
        <v>637</v>
      </c>
      <c r="AF459" s="194"/>
      <c r="AG459" s="194"/>
      <c r="AH459" s="361"/>
      <c r="AI459" s="360" t="s">
        <v>632</v>
      </c>
      <c r="AJ459" s="194"/>
      <c r="AK459" s="194"/>
      <c r="AL459" s="194"/>
      <c r="AM459" s="360" t="s">
        <v>639</v>
      </c>
      <c r="AN459" s="194"/>
      <c r="AO459" s="194"/>
      <c r="AP459" s="361"/>
      <c r="AQ459" s="360" t="s">
        <v>643</v>
      </c>
      <c r="AR459" s="194"/>
      <c r="AS459" s="194"/>
      <c r="AT459" s="361"/>
      <c r="AU459" s="194" t="s">
        <v>639</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632</v>
      </c>
      <c r="AF460" s="194"/>
      <c r="AG460" s="194"/>
      <c r="AH460" s="361"/>
      <c r="AI460" s="360" t="s">
        <v>634</v>
      </c>
      <c r="AJ460" s="194"/>
      <c r="AK460" s="194"/>
      <c r="AL460" s="194"/>
      <c r="AM460" s="360" t="s">
        <v>632</v>
      </c>
      <c r="AN460" s="194"/>
      <c r="AO460" s="194"/>
      <c r="AP460" s="361"/>
      <c r="AQ460" s="360" t="s">
        <v>644</v>
      </c>
      <c r="AR460" s="194"/>
      <c r="AS460" s="194"/>
      <c r="AT460" s="361"/>
      <c r="AU460" s="194" t="s">
        <v>638</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111" customHeight="1" x14ac:dyDescent="0.15">
      <c r="A702" s="896" t="s">
        <v>260</v>
      </c>
      <c r="B702" s="897"/>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8" t="s">
        <v>554</v>
      </c>
      <c r="AE702" s="369"/>
      <c r="AF702" s="369"/>
      <c r="AG702" s="411" t="s">
        <v>589</v>
      </c>
      <c r="AH702" s="412"/>
      <c r="AI702" s="412"/>
      <c r="AJ702" s="412"/>
      <c r="AK702" s="412"/>
      <c r="AL702" s="412"/>
      <c r="AM702" s="412"/>
      <c r="AN702" s="412"/>
      <c r="AO702" s="412"/>
      <c r="AP702" s="412"/>
      <c r="AQ702" s="412"/>
      <c r="AR702" s="412"/>
      <c r="AS702" s="412"/>
      <c r="AT702" s="412"/>
      <c r="AU702" s="412"/>
      <c r="AV702" s="412"/>
      <c r="AW702" s="412"/>
      <c r="AX702" s="413"/>
    </row>
    <row r="703" spans="1:50" ht="64.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554</v>
      </c>
      <c r="AE703" s="349"/>
      <c r="AF703" s="349"/>
      <c r="AG703" s="117" t="s">
        <v>590</v>
      </c>
      <c r="AH703" s="118"/>
      <c r="AI703" s="118"/>
      <c r="AJ703" s="118"/>
      <c r="AK703" s="118"/>
      <c r="AL703" s="118"/>
      <c r="AM703" s="118"/>
      <c r="AN703" s="118"/>
      <c r="AO703" s="118"/>
      <c r="AP703" s="118"/>
      <c r="AQ703" s="118"/>
      <c r="AR703" s="118"/>
      <c r="AS703" s="118"/>
      <c r="AT703" s="118"/>
      <c r="AU703" s="118"/>
      <c r="AV703" s="118"/>
      <c r="AW703" s="118"/>
      <c r="AX703" s="119"/>
    </row>
    <row r="704" spans="1:50" ht="80.2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554</v>
      </c>
      <c r="AE704" s="809"/>
      <c r="AF704" s="809"/>
      <c r="AG704" s="733" t="s">
        <v>591</v>
      </c>
      <c r="AH704" s="734"/>
      <c r="AI704" s="734"/>
      <c r="AJ704" s="734"/>
      <c r="AK704" s="734"/>
      <c r="AL704" s="734"/>
      <c r="AM704" s="734"/>
      <c r="AN704" s="734"/>
      <c r="AO704" s="734"/>
      <c r="AP704" s="734"/>
      <c r="AQ704" s="734"/>
      <c r="AR704" s="734"/>
      <c r="AS704" s="734"/>
      <c r="AT704" s="734"/>
      <c r="AU704" s="734"/>
      <c r="AV704" s="734"/>
      <c r="AW704" s="734"/>
      <c r="AX704" s="735"/>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42" t="s">
        <v>554</v>
      </c>
      <c r="AE705" s="743"/>
      <c r="AF705" s="743"/>
      <c r="AG705" s="123" t="s">
        <v>613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9" t="s">
        <v>540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8" t="s">
        <v>612</v>
      </c>
      <c r="AE706" s="349"/>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2"/>
      <c r="D707" s="823"/>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1" t="s">
        <v>612</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51.7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554</v>
      </c>
      <c r="AE708" s="630"/>
      <c r="AF708" s="630"/>
      <c r="AG708" s="768" t="s">
        <v>592</v>
      </c>
      <c r="AH708" s="769"/>
      <c r="AI708" s="769"/>
      <c r="AJ708" s="769"/>
      <c r="AK708" s="769"/>
      <c r="AL708" s="769"/>
      <c r="AM708" s="769"/>
      <c r="AN708" s="769"/>
      <c r="AO708" s="769"/>
      <c r="AP708" s="769"/>
      <c r="AQ708" s="769"/>
      <c r="AR708" s="769"/>
      <c r="AS708" s="769"/>
      <c r="AT708" s="769"/>
      <c r="AU708" s="769"/>
      <c r="AV708" s="769"/>
      <c r="AW708" s="769"/>
      <c r="AX708" s="770"/>
    </row>
    <row r="709" spans="1:50" ht="51.75" customHeight="1" x14ac:dyDescent="0.15">
      <c r="A709" s="669"/>
      <c r="B709" s="671"/>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554</v>
      </c>
      <c r="AE709" s="349"/>
      <c r="AF709" s="349"/>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51.75" customHeight="1" x14ac:dyDescent="0.15">
      <c r="A710" s="669"/>
      <c r="B710" s="671"/>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554</v>
      </c>
      <c r="AE710" s="349"/>
      <c r="AF710" s="349"/>
      <c r="AG710" s="117" t="s">
        <v>594</v>
      </c>
      <c r="AH710" s="118"/>
      <c r="AI710" s="118"/>
      <c r="AJ710" s="118"/>
      <c r="AK710" s="118"/>
      <c r="AL710" s="118"/>
      <c r="AM710" s="118"/>
      <c r="AN710" s="118"/>
      <c r="AO710" s="118"/>
      <c r="AP710" s="118"/>
      <c r="AQ710" s="118"/>
      <c r="AR710" s="118"/>
      <c r="AS710" s="118"/>
      <c r="AT710" s="118"/>
      <c r="AU710" s="118"/>
      <c r="AV710" s="118"/>
      <c r="AW710" s="118"/>
      <c r="AX710" s="119"/>
    </row>
    <row r="711" spans="1:50" ht="51.75" customHeight="1" x14ac:dyDescent="0.15">
      <c r="A711" s="669"/>
      <c r="B711" s="671"/>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5"/>
      <c r="AD711" s="348" t="s">
        <v>554</v>
      </c>
      <c r="AE711" s="349"/>
      <c r="AF711" s="349"/>
      <c r="AG711" s="117" t="s">
        <v>595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5"/>
      <c r="AD712" s="808" t="s">
        <v>588</v>
      </c>
      <c r="AE712" s="809"/>
      <c r="AF712" s="809"/>
      <c r="AG712" s="836" t="s">
        <v>646</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588</v>
      </c>
      <c r="AE713" s="349"/>
      <c r="AF713" s="686"/>
      <c r="AG713" s="117" t="s">
        <v>647</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554</v>
      </c>
      <c r="AE714" s="834"/>
      <c r="AF714" s="835"/>
      <c r="AG714" s="733" t="s">
        <v>596</v>
      </c>
      <c r="AH714" s="734"/>
      <c r="AI714" s="734"/>
      <c r="AJ714" s="734"/>
      <c r="AK714" s="734"/>
      <c r="AL714" s="734"/>
      <c r="AM714" s="734"/>
      <c r="AN714" s="734"/>
      <c r="AO714" s="734"/>
      <c r="AP714" s="734"/>
      <c r="AQ714" s="734"/>
      <c r="AR714" s="734"/>
      <c r="AS714" s="734"/>
      <c r="AT714" s="734"/>
      <c r="AU714" s="734"/>
      <c r="AV714" s="734"/>
      <c r="AW714" s="734"/>
      <c r="AX714" s="735"/>
    </row>
    <row r="715" spans="1:50" ht="60.75"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554</v>
      </c>
      <c r="AE715" s="630"/>
      <c r="AF715" s="757"/>
      <c r="AG715" s="768" t="s">
        <v>620</v>
      </c>
      <c r="AH715" s="769"/>
      <c r="AI715" s="769"/>
      <c r="AJ715" s="769"/>
      <c r="AK715" s="769"/>
      <c r="AL715" s="769"/>
      <c r="AM715" s="769"/>
      <c r="AN715" s="769"/>
      <c r="AO715" s="769"/>
      <c r="AP715" s="769"/>
      <c r="AQ715" s="769"/>
      <c r="AR715" s="769"/>
      <c r="AS715" s="769"/>
      <c r="AT715" s="769"/>
      <c r="AU715" s="769"/>
      <c r="AV715" s="769"/>
      <c r="AW715" s="769"/>
      <c r="AX715" s="770"/>
    </row>
    <row r="716" spans="1:50" ht="60.7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554</v>
      </c>
      <c r="AE716" s="654"/>
      <c r="AF716" s="654"/>
      <c r="AG716" s="117" t="s">
        <v>597</v>
      </c>
      <c r="AH716" s="118"/>
      <c r="AI716" s="118"/>
      <c r="AJ716" s="118"/>
      <c r="AK716" s="118"/>
      <c r="AL716" s="118"/>
      <c r="AM716" s="118"/>
      <c r="AN716" s="118"/>
      <c r="AO716" s="118"/>
      <c r="AP716" s="118"/>
      <c r="AQ716" s="118"/>
      <c r="AR716" s="118"/>
      <c r="AS716" s="118"/>
      <c r="AT716" s="118"/>
      <c r="AU716" s="118"/>
      <c r="AV716" s="118"/>
      <c r="AW716" s="118"/>
      <c r="AX716" s="119"/>
    </row>
    <row r="717" spans="1:50" ht="47.25" customHeight="1" x14ac:dyDescent="0.15">
      <c r="A717" s="669"/>
      <c r="B717" s="671"/>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554</v>
      </c>
      <c r="AE717" s="349"/>
      <c r="AF717" s="349"/>
      <c r="AG717" s="117" t="s">
        <v>598</v>
      </c>
      <c r="AH717" s="118"/>
      <c r="AI717" s="118"/>
      <c r="AJ717" s="118"/>
      <c r="AK717" s="118"/>
      <c r="AL717" s="118"/>
      <c r="AM717" s="118"/>
      <c r="AN717" s="118"/>
      <c r="AO717" s="118"/>
      <c r="AP717" s="118"/>
      <c r="AQ717" s="118"/>
      <c r="AR717" s="118"/>
      <c r="AS717" s="118"/>
      <c r="AT717" s="118"/>
      <c r="AU717" s="118"/>
      <c r="AV717" s="118"/>
      <c r="AW717" s="118"/>
      <c r="AX717" s="119"/>
    </row>
    <row r="718" spans="1:50" ht="53.25" customHeight="1" x14ac:dyDescent="0.15">
      <c r="A718" s="672"/>
      <c r="B718" s="673"/>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554</v>
      </c>
      <c r="AE718" s="349"/>
      <c r="AF718" s="349"/>
      <c r="AG718" s="125" t="s">
        <v>599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588</v>
      </c>
      <c r="AE719" s="630"/>
      <c r="AF719" s="630"/>
      <c r="AG719" s="123" t="s">
        <v>646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28"/>
      <c r="C726" s="841" t="s">
        <v>54</v>
      </c>
      <c r="D726" s="863"/>
      <c r="E726" s="863"/>
      <c r="F726" s="864"/>
      <c r="G726" s="615" t="s">
        <v>621</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9"/>
      <c r="B727" s="830"/>
      <c r="C727" s="610" t="s">
        <v>58</v>
      </c>
      <c r="D727" s="611"/>
      <c r="E727" s="611"/>
      <c r="F727" s="612"/>
      <c r="G727" s="613" t="s">
        <v>622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t="s">
        <v>650</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t="s">
        <v>652</v>
      </c>
      <c r="B731" s="826"/>
      <c r="C731" s="826"/>
      <c r="D731" s="826"/>
      <c r="E731" s="827"/>
      <c r="F731" s="758" t="s">
        <v>651</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t="s">
        <v>541</v>
      </c>
      <c r="B733" s="699"/>
      <c r="C733" s="699"/>
      <c r="D733" s="699"/>
      <c r="E733" s="700"/>
      <c r="F733" s="664" t="s">
        <v>653</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7"/>
      <c r="C737" s="327"/>
      <c r="D737" s="327"/>
      <c r="E737" s="327"/>
      <c r="F737" s="327"/>
      <c r="G737" s="313" t="s">
        <v>574</v>
      </c>
      <c r="H737" s="314"/>
      <c r="I737" s="314"/>
      <c r="J737" s="314"/>
      <c r="K737" s="314"/>
      <c r="L737" s="314"/>
      <c r="M737" s="314"/>
      <c r="N737" s="314"/>
      <c r="O737" s="314"/>
      <c r="P737" s="315"/>
      <c r="Q737" s="327" t="s">
        <v>360</v>
      </c>
      <c r="R737" s="327"/>
      <c r="S737" s="327"/>
      <c r="T737" s="327"/>
      <c r="U737" s="327"/>
      <c r="V737" s="327"/>
      <c r="W737" s="313" t="s">
        <v>582</v>
      </c>
      <c r="X737" s="314"/>
      <c r="Y737" s="314"/>
      <c r="Z737" s="314"/>
      <c r="AA737" s="314"/>
      <c r="AB737" s="314"/>
      <c r="AC737" s="314"/>
      <c r="AD737" s="314"/>
      <c r="AE737" s="314"/>
      <c r="AF737" s="315"/>
      <c r="AG737" s="327" t="s">
        <v>361</v>
      </c>
      <c r="AH737" s="327"/>
      <c r="AI737" s="327"/>
      <c r="AJ737" s="327"/>
      <c r="AK737" s="327"/>
      <c r="AL737" s="327"/>
      <c r="AM737" s="316" t="s">
        <v>583</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584</v>
      </c>
      <c r="H738" s="314"/>
      <c r="I738" s="314"/>
      <c r="J738" s="314"/>
      <c r="K738" s="314"/>
      <c r="L738" s="314"/>
      <c r="M738" s="314"/>
      <c r="N738" s="314"/>
      <c r="O738" s="314"/>
      <c r="P738" s="314"/>
      <c r="Q738" s="327" t="s">
        <v>363</v>
      </c>
      <c r="R738" s="327"/>
      <c r="S738" s="327"/>
      <c r="T738" s="327"/>
      <c r="U738" s="327"/>
      <c r="V738" s="327"/>
      <c r="W738" s="316" t="s">
        <v>585</v>
      </c>
      <c r="X738" s="314"/>
      <c r="Y738" s="314"/>
      <c r="Z738" s="314"/>
      <c r="AA738" s="314"/>
      <c r="AB738" s="314"/>
      <c r="AC738" s="314"/>
      <c r="AD738" s="314"/>
      <c r="AE738" s="314"/>
      <c r="AF738" s="315"/>
      <c r="AG738" s="279" t="s">
        <v>364</v>
      </c>
      <c r="AH738" s="279"/>
      <c r="AI738" s="279"/>
      <c r="AJ738" s="279"/>
      <c r="AK738" s="279"/>
      <c r="AL738" s="279"/>
      <c r="AM738" s="316" t="s">
        <v>586</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7" t="s">
        <v>587</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t="s">
        <v>581</v>
      </c>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545</v>
      </c>
      <c r="B779" s="656"/>
      <c r="C779" s="656"/>
      <c r="D779" s="656"/>
      <c r="E779" s="656"/>
      <c r="F779" s="657"/>
      <c r="G779" s="620" t="s">
        <v>616</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600</v>
      </c>
      <c r="H781" s="696"/>
      <c r="I781" s="696"/>
      <c r="J781" s="696"/>
      <c r="K781" s="697"/>
      <c r="L781" s="689" t="s">
        <v>606</v>
      </c>
      <c r="M781" s="690"/>
      <c r="N781" s="690"/>
      <c r="O781" s="690"/>
      <c r="P781" s="690"/>
      <c r="Q781" s="690"/>
      <c r="R781" s="690"/>
      <c r="S781" s="690"/>
      <c r="T781" s="690"/>
      <c r="U781" s="690"/>
      <c r="V781" s="690"/>
      <c r="W781" s="690"/>
      <c r="X781" s="691"/>
      <c r="Y781" s="414">
        <v>11</v>
      </c>
      <c r="Z781" s="415"/>
      <c r="AA781" s="415"/>
      <c r="AB781" s="831"/>
      <c r="AC781" s="695"/>
      <c r="AD781" s="696"/>
      <c r="AE781" s="696"/>
      <c r="AF781" s="696"/>
      <c r="AG781" s="697"/>
      <c r="AH781" s="689"/>
      <c r="AI781" s="690"/>
      <c r="AJ781" s="690"/>
      <c r="AK781" s="690"/>
      <c r="AL781" s="690"/>
      <c r="AM781" s="690"/>
      <c r="AN781" s="690"/>
      <c r="AO781" s="690"/>
      <c r="AP781" s="690"/>
      <c r="AQ781" s="690"/>
      <c r="AR781" s="690"/>
      <c r="AS781" s="690"/>
      <c r="AT781" s="691"/>
      <c r="AU781" s="414"/>
      <c r="AV781" s="415"/>
      <c r="AW781" s="415"/>
      <c r="AX781" s="416"/>
    </row>
    <row r="782" spans="1:50" ht="24.75" customHeight="1" x14ac:dyDescent="0.15">
      <c r="A782" s="658"/>
      <c r="B782" s="659"/>
      <c r="C782" s="659"/>
      <c r="D782" s="659"/>
      <c r="E782" s="659"/>
      <c r="F782" s="660"/>
      <c r="G782" s="599" t="s">
        <v>601</v>
      </c>
      <c r="H782" s="600"/>
      <c r="I782" s="600"/>
      <c r="J782" s="600"/>
      <c r="K782" s="601"/>
      <c r="L782" s="623" t="s">
        <v>607</v>
      </c>
      <c r="M782" s="624"/>
      <c r="N782" s="624"/>
      <c r="O782" s="624"/>
      <c r="P782" s="624"/>
      <c r="Q782" s="624"/>
      <c r="R782" s="624"/>
      <c r="S782" s="624"/>
      <c r="T782" s="624"/>
      <c r="U782" s="624"/>
      <c r="V782" s="624"/>
      <c r="W782" s="624"/>
      <c r="X782" s="625"/>
      <c r="Y782" s="626">
        <v>11</v>
      </c>
      <c r="Z782" s="627"/>
      <c r="AA782" s="627"/>
      <c r="AB782" s="634"/>
      <c r="AC782" s="599"/>
      <c r="AD782" s="600"/>
      <c r="AE782" s="600"/>
      <c r="AF782" s="600"/>
      <c r="AG782" s="601"/>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599" t="s">
        <v>602</v>
      </c>
      <c r="H783" s="600"/>
      <c r="I783" s="600"/>
      <c r="J783" s="600"/>
      <c r="K783" s="601"/>
      <c r="L783" s="623" t="s">
        <v>608</v>
      </c>
      <c r="M783" s="624"/>
      <c r="N783" s="624"/>
      <c r="O783" s="624"/>
      <c r="P783" s="624"/>
      <c r="Q783" s="624"/>
      <c r="R783" s="624"/>
      <c r="S783" s="624"/>
      <c r="T783" s="624"/>
      <c r="U783" s="624"/>
      <c r="V783" s="624"/>
      <c r="W783" s="624"/>
      <c r="X783" s="625"/>
      <c r="Y783" s="626">
        <v>4</v>
      </c>
      <c r="Z783" s="627"/>
      <c r="AA783" s="627"/>
      <c r="AB783" s="634"/>
      <c r="AC783" s="599"/>
      <c r="AD783" s="600"/>
      <c r="AE783" s="600"/>
      <c r="AF783" s="600"/>
      <c r="AG783" s="601"/>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599" t="s">
        <v>603</v>
      </c>
      <c r="H784" s="600"/>
      <c r="I784" s="600"/>
      <c r="J784" s="600"/>
      <c r="K784" s="601"/>
      <c r="L784" s="623" t="s">
        <v>603</v>
      </c>
      <c r="M784" s="624"/>
      <c r="N784" s="624"/>
      <c r="O784" s="624"/>
      <c r="P784" s="624"/>
      <c r="Q784" s="624"/>
      <c r="R784" s="624"/>
      <c r="S784" s="624"/>
      <c r="T784" s="624"/>
      <c r="U784" s="624"/>
      <c r="V784" s="624"/>
      <c r="W784" s="624"/>
      <c r="X784" s="625"/>
      <c r="Y784" s="626">
        <v>2</v>
      </c>
      <c r="Z784" s="627"/>
      <c r="AA784" s="627"/>
      <c r="AB784" s="634"/>
      <c r="AC784" s="599"/>
      <c r="AD784" s="600"/>
      <c r="AE784" s="600"/>
      <c r="AF784" s="600"/>
      <c r="AG784" s="601"/>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599" t="s">
        <v>604</v>
      </c>
      <c r="H785" s="600"/>
      <c r="I785" s="600"/>
      <c r="J785" s="600"/>
      <c r="K785" s="601"/>
      <c r="L785" s="623" t="s">
        <v>604</v>
      </c>
      <c r="M785" s="624"/>
      <c r="N785" s="624"/>
      <c r="O785" s="624"/>
      <c r="P785" s="624"/>
      <c r="Q785" s="624"/>
      <c r="R785" s="624"/>
      <c r="S785" s="624"/>
      <c r="T785" s="624"/>
      <c r="U785" s="624"/>
      <c r="V785" s="624"/>
      <c r="W785" s="624"/>
      <c r="X785" s="625"/>
      <c r="Y785" s="626">
        <v>2</v>
      </c>
      <c r="Z785" s="627"/>
      <c r="AA785" s="627"/>
      <c r="AB785" s="634"/>
      <c r="AC785" s="599"/>
      <c r="AD785" s="600"/>
      <c r="AE785" s="600"/>
      <c r="AF785" s="600"/>
      <c r="AG785" s="601"/>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599" t="s">
        <v>605</v>
      </c>
      <c r="H786" s="600"/>
      <c r="I786" s="600"/>
      <c r="J786" s="600"/>
      <c r="K786" s="601"/>
      <c r="L786" s="623" t="s">
        <v>609</v>
      </c>
      <c r="M786" s="624"/>
      <c r="N786" s="624"/>
      <c r="O786" s="624"/>
      <c r="P786" s="624"/>
      <c r="Q786" s="624"/>
      <c r="R786" s="624"/>
      <c r="S786" s="624"/>
      <c r="T786" s="624"/>
      <c r="U786" s="624"/>
      <c r="V786" s="624"/>
      <c r="W786" s="624"/>
      <c r="X786" s="625"/>
      <c r="Y786" s="626">
        <v>1</v>
      </c>
      <c r="Z786" s="627"/>
      <c r="AA786" s="627"/>
      <c r="AB786" s="634"/>
      <c r="AC786" s="599"/>
      <c r="AD786" s="600"/>
      <c r="AE786" s="600"/>
      <c r="AF786" s="600"/>
      <c r="AG786" s="601"/>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599"/>
      <c r="H787" s="600"/>
      <c r="I787" s="600"/>
      <c r="J787" s="600"/>
      <c r="K787" s="601"/>
      <c r="L787" s="623"/>
      <c r="M787" s="624"/>
      <c r="N787" s="624"/>
      <c r="O787" s="624"/>
      <c r="P787" s="624"/>
      <c r="Q787" s="624"/>
      <c r="R787" s="624"/>
      <c r="S787" s="624"/>
      <c r="T787" s="624"/>
      <c r="U787" s="624"/>
      <c r="V787" s="624"/>
      <c r="W787" s="624"/>
      <c r="X787" s="625"/>
      <c r="Y787" s="626"/>
      <c r="Z787" s="627"/>
      <c r="AA787" s="627"/>
      <c r="AB787" s="634"/>
      <c r="AC787" s="599"/>
      <c r="AD787" s="600"/>
      <c r="AE787" s="600"/>
      <c r="AF787" s="600"/>
      <c r="AG787" s="601"/>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599"/>
      <c r="H788" s="600"/>
      <c r="I788" s="600"/>
      <c r="J788" s="600"/>
      <c r="K788" s="601"/>
      <c r="L788" s="623"/>
      <c r="M788" s="624"/>
      <c r="N788" s="624"/>
      <c r="O788" s="624"/>
      <c r="P788" s="624"/>
      <c r="Q788" s="624"/>
      <c r="R788" s="624"/>
      <c r="S788" s="624"/>
      <c r="T788" s="624"/>
      <c r="U788" s="624"/>
      <c r="V788" s="624"/>
      <c r="W788" s="624"/>
      <c r="X788" s="625"/>
      <c r="Y788" s="626"/>
      <c r="Z788" s="627"/>
      <c r="AA788" s="627"/>
      <c r="AB788" s="634"/>
      <c r="AC788" s="599"/>
      <c r="AD788" s="600"/>
      <c r="AE788" s="600"/>
      <c r="AF788" s="600"/>
      <c r="AG788" s="601"/>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599"/>
      <c r="H789" s="600"/>
      <c r="I789" s="600"/>
      <c r="J789" s="600"/>
      <c r="K789" s="601"/>
      <c r="L789" s="623"/>
      <c r="M789" s="624"/>
      <c r="N789" s="624"/>
      <c r="O789" s="624"/>
      <c r="P789" s="624"/>
      <c r="Q789" s="624"/>
      <c r="R789" s="624"/>
      <c r="S789" s="624"/>
      <c r="T789" s="624"/>
      <c r="U789" s="624"/>
      <c r="V789" s="624"/>
      <c r="W789" s="624"/>
      <c r="X789" s="625"/>
      <c r="Y789" s="626"/>
      <c r="Z789" s="627"/>
      <c r="AA789" s="627"/>
      <c r="AB789" s="634"/>
      <c r="AC789" s="599"/>
      <c r="AD789" s="600"/>
      <c r="AE789" s="600"/>
      <c r="AF789" s="600"/>
      <c r="AG789" s="601"/>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599"/>
      <c r="H790" s="600"/>
      <c r="I790" s="600"/>
      <c r="J790" s="600"/>
      <c r="K790" s="601"/>
      <c r="L790" s="623"/>
      <c r="M790" s="624"/>
      <c r="N790" s="624"/>
      <c r="O790" s="624"/>
      <c r="P790" s="624"/>
      <c r="Q790" s="624"/>
      <c r="R790" s="624"/>
      <c r="S790" s="624"/>
      <c r="T790" s="624"/>
      <c r="U790" s="624"/>
      <c r="V790" s="624"/>
      <c r="W790" s="624"/>
      <c r="X790" s="625"/>
      <c r="Y790" s="626"/>
      <c r="Z790" s="627"/>
      <c r="AA790" s="627"/>
      <c r="AB790" s="634"/>
      <c r="AC790" s="599"/>
      <c r="AD790" s="600"/>
      <c r="AE790" s="600"/>
      <c r="AF790" s="600"/>
      <c r="AG790" s="601"/>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31</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4"/>
      <c r="Z794" s="415"/>
      <c r="AA794" s="415"/>
      <c r="AB794" s="831"/>
      <c r="AC794" s="695"/>
      <c r="AD794" s="696"/>
      <c r="AE794" s="696"/>
      <c r="AF794" s="696"/>
      <c r="AG794" s="697"/>
      <c r="AH794" s="689"/>
      <c r="AI794" s="690"/>
      <c r="AJ794" s="690"/>
      <c r="AK794" s="690"/>
      <c r="AL794" s="690"/>
      <c r="AM794" s="690"/>
      <c r="AN794" s="690"/>
      <c r="AO794" s="690"/>
      <c r="AP794" s="690"/>
      <c r="AQ794" s="690"/>
      <c r="AR794" s="690"/>
      <c r="AS794" s="690"/>
      <c r="AT794" s="691"/>
      <c r="AU794" s="414"/>
      <c r="AV794" s="415"/>
      <c r="AW794" s="415"/>
      <c r="AX794" s="416"/>
    </row>
    <row r="795" spans="1:50" ht="24.75" hidden="1" customHeight="1" x14ac:dyDescent="0.15">
      <c r="A795" s="658"/>
      <c r="B795" s="659"/>
      <c r="C795" s="659"/>
      <c r="D795" s="659"/>
      <c r="E795" s="659"/>
      <c r="F795" s="660"/>
      <c r="G795" s="599"/>
      <c r="H795" s="600"/>
      <c r="I795" s="600"/>
      <c r="J795" s="600"/>
      <c r="K795" s="601"/>
      <c r="L795" s="623"/>
      <c r="M795" s="624"/>
      <c r="N795" s="624"/>
      <c r="O795" s="624"/>
      <c r="P795" s="624"/>
      <c r="Q795" s="624"/>
      <c r="R795" s="624"/>
      <c r="S795" s="624"/>
      <c r="T795" s="624"/>
      <c r="U795" s="624"/>
      <c r="V795" s="624"/>
      <c r="W795" s="624"/>
      <c r="X795" s="625"/>
      <c r="Y795" s="626"/>
      <c r="Z795" s="627"/>
      <c r="AA795" s="627"/>
      <c r="AB795" s="634"/>
      <c r="AC795" s="599"/>
      <c r="AD795" s="600"/>
      <c r="AE795" s="600"/>
      <c r="AF795" s="600"/>
      <c r="AG795" s="601"/>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599"/>
      <c r="H796" s="600"/>
      <c r="I796" s="600"/>
      <c r="J796" s="600"/>
      <c r="K796" s="601"/>
      <c r="L796" s="623"/>
      <c r="M796" s="624"/>
      <c r="N796" s="624"/>
      <c r="O796" s="624"/>
      <c r="P796" s="624"/>
      <c r="Q796" s="624"/>
      <c r="R796" s="624"/>
      <c r="S796" s="624"/>
      <c r="T796" s="624"/>
      <c r="U796" s="624"/>
      <c r="V796" s="624"/>
      <c r="W796" s="624"/>
      <c r="X796" s="625"/>
      <c r="Y796" s="626"/>
      <c r="Z796" s="627"/>
      <c r="AA796" s="627"/>
      <c r="AB796" s="634"/>
      <c r="AC796" s="599"/>
      <c r="AD796" s="600"/>
      <c r="AE796" s="600"/>
      <c r="AF796" s="600"/>
      <c r="AG796" s="601"/>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599"/>
      <c r="H797" s="600"/>
      <c r="I797" s="600"/>
      <c r="J797" s="600"/>
      <c r="K797" s="601"/>
      <c r="L797" s="623"/>
      <c r="M797" s="624"/>
      <c r="N797" s="624"/>
      <c r="O797" s="624"/>
      <c r="P797" s="624"/>
      <c r="Q797" s="624"/>
      <c r="R797" s="624"/>
      <c r="S797" s="624"/>
      <c r="T797" s="624"/>
      <c r="U797" s="624"/>
      <c r="V797" s="624"/>
      <c r="W797" s="624"/>
      <c r="X797" s="625"/>
      <c r="Y797" s="626"/>
      <c r="Z797" s="627"/>
      <c r="AA797" s="627"/>
      <c r="AB797" s="634"/>
      <c r="AC797" s="599"/>
      <c r="AD797" s="600"/>
      <c r="AE797" s="600"/>
      <c r="AF797" s="600"/>
      <c r="AG797" s="601"/>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599"/>
      <c r="H798" s="600"/>
      <c r="I798" s="600"/>
      <c r="J798" s="600"/>
      <c r="K798" s="601"/>
      <c r="L798" s="623"/>
      <c r="M798" s="624"/>
      <c r="N798" s="624"/>
      <c r="O798" s="624"/>
      <c r="P798" s="624"/>
      <c r="Q798" s="624"/>
      <c r="R798" s="624"/>
      <c r="S798" s="624"/>
      <c r="T798" s="624"/>
      <c r="U798" s="624"/>
      <c r="V798" s="624"/>
      <c r="W798" s="624"/>
      <c r="X798" s="625"/>
      <c r="Y798" s="626"/>
      <c r="Z798" s="627"/>
      <c r="AA798" s="627"/>
      <c r="AB798" s="634"/>
      <c r="AC798" s="599"/>
      <c r="AD798" s="600"/>
      <c r="AE798" s="600"/>
      <c r="AF798" s="600"/>
      <c r="AG798" s="601"/>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599"/>
      <c r="H799" s="600"/>
      <c r="I799" s="600"/>
      <c r="J799" s="600"/>
      <c r="K799" s="601"/>
      <c r="L799" s="623"/>
      <c r="M799" s="624"/>
      <c r="N799" s="624"/>
      <c r="O799" s="624"/>
      <c r="P799" s="624"/>
      <c r="Q799" s="624"/>
      <c r="R799" s="624"/>
      <c r="S799" s="624"/>
      <c r="T799" s="624"/>
      <c r="U799" s="624"/>
      <c r="V799" s="624"/>
      <c r="W799" s="624"/>
      <c r="X799" s="625"/>
      <c r="Y799" s="626"/>
      <c r="Z799" s="627"/>
      <c r="AA799" s="627"/>
      <c r="AB799" s="634"/>
      <c r="AC799" s="599"/>
      <c r="AD799" s="600"/>
      <c r="AE799" s="600"/>
      <c r="AF799" s="600"/>
      <c r="AG799" s="601"/>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599"/>
      <c r="H800" s="600"/>
      <c r="I800" s="600"/>
      <c r="J800" s="600"/>
      <c r="K800" s="601"/>
      <c r="L800" s="623"/>
      <c r="M800" s="624"/>
      <c r="N800" s="624"/>
      <c r="O800" s="624"/>
      <c r="P800" s="624"/>
      <c r="Q800" s="624"/>
      <c r="R800" s="624"/>
      <c r="S800" s="624"/>
      <c r="T800" s="624"/>
      <c r="U800" s="624"/>
      <c r="V800" s="624"/>
      <c r="W800" s="624"/>
      <c r="X800" s="625"/>
      <c r="Y800" s="626"/>
      <c r="Z800" s="627"/>
      <c r="AA800" s="627"/>
      <c r="AB800" s="634"/>
      <c r="AC800" s="599"/>
      <c r="AD800" s="600"/>
      <c r="AE800" s="600"/>
      <c r="AF800" s="600"/>
      <c r="AG800" s="601"/>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599"/>
      <c r="H801" s="600"/>
      <c r="I801" s="600"/>
      <c r="J801" s="600"/>
      <c r="K801" s="601"/>
      <c r="L801" s="623"/>
      <c r="M801" s="624"/>
      <c r="N801" s="624"/>
      <c r="O801" s="624"/>
      <c r="P801" s="624"/>
      <c r="Q801" s="624"/>
      <c r="R801" s="624"/>
      <c r="S801" s="624"/>
      <c r="T801" s="624"/>
      <c r="U801" s="624"/>
      <c r="V801" s="624"/>
      <c r="W801" s="624"/>
      <c r="X801" s="625"/>
      <c r="Y801" s="626"/>
      <c r="Z801" s="627"/>
      <c r="AA801" s="627"/>
      <c r="AB801" s="634"/>
      <c r="AC801" s="599"/>
      <c r="AD801" s="600"/>
      <c r="AE801" s="600"/>
      <c r="AF801" s="600"/>
      <c r="AG801" s="601"/>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599"/>
      <c r="H802" s="600"/>
      <c r="I802" s="600"/>
      <c r="J802" s="600"/>
      <c r="K802" s="601"/>
      <c r="L802" s="623"/>
      <c r="M802" s="624"/>
      <c r="N802" s="624"/>
      <c r="O802" s="624"/>
      <c r="P802" s="624"/>
      <c r="Q802" s="624"/>
      <c r="R802" s="624"/>
      <c r="S802" s="624"/>
      <c r="T802" s="624"/>
      <c r="U802" s="624"/>
      <c r="V802" s="624"/>
      <c r="W802" s="624"/>
      <c r="X802" s="625"/>
      <c r="Y802" s="626"/>
      <c r="Z802" s="627"/>
      <c r="AA802" s="627"/>
      <c r="AB802" s="634"/>
      <c r="AC802" s="599"/>
      <c r="AD802" s="600"/>
      <c r="AE802" s="600"/>
      <c r="AF802" s="600"/>
      <c r="AG802" s="601"/>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599"/>
      <c r="H803" s="600"/>
      <c r="I803" s="600"/>
      <c r="J803" s="600"/>
      <c r="K803" s="601"/>
      <c r="L803" s="623"/>
      <c r="M803" s="624"/>
      <c r="N803" s="624"/>
      <c r="O803" s="624"/>
      <c r="P803" s="624"/>
      <c r="Q803" s="624"/>
      <c r="R803" s="624"/>
      <c r="S803" s="624"/>
      <c r="T803" s="624"/>
      <c r="U803" s="624"/>
      <c r="V803" s="624"/>
      <c r="W803" s="624"/>
      <c r="X803" s="625"/>
      <c r="Y803" s="626"/>
      <c r="Z803" s="627"/>
      <c r="AA803" s="627"/>
      <c r="AB803" s="634"/>
      <c r="AC803" s="599"/>
      <c r="AD803" s="600"/>
      <c r="AE803" s="600"/>
      <c r="AF803" s="600"/>
      <c r="AG803" s="601"/>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4"/>
      <c r="Z807" s="415"/>
      <c r="AA807" s="415"/>
      <c r="AB807" s="831"/>
      <c r="AC807" s="695"/>
      <c r="AD807" s="696"/>
      <c r="AE807" s="696"/>
      <c r="AF807" s="696"/>
      <c r="AG807" s="697"/>
      <c r="AH807" s="689"/>
      <c r="AI807" s="690"/>
      <c r="AJ807" s="690"/>
      <c r="AK807" s="690"/>
      <c r="AL807" s="690"/>
      <c r="AM807" s="690"/>
      <c r="AN807" s="690"/>
      <c r="AO807" s="690"/>
      <c r="AP807" s="690"/>
      <c r="AQ807" s="690"/>
      <c r="AR807" s="690"/>
      <c r="AS807" s="690"/>
      <c r="AT807" s="691"/>
      <c r="AU807" s="414"/>
      <c r="AV807" s="415"/>
      <c r="AW807" s="415"/>
      <c r="AX807" s="416"/>
    </row>
    <row r="808" spans="1:50" ht="24.75" hidden="1" customHeight="1" x14ac:dyDescent="0.15">
      <c r="A808" s="658"/>
      <c r="B808" s="659"/>
      <c r="C808" s="659"/>
      <c r="D808" s="659"/>
      <c r="E808" s="659"/>
      <c r="F808" s="660"/>
      <c r="G808" s="599"/>
      <c r="H808" s="600"/>
      <c r="I808" s="600"/>
      <c r="J808" s="600"/>
      <c r="K808" s="601"/>
      <c r="L808" s="623"/>
      <c r="M808" s="624"/>
      <c r="N808" s="624"/>
      <c r="O808" s="624"/>
      <c r="P808" s="624"/>
      <c r="Q808" s="624"/>
      <c r="R808" s="624"/>
      <c r="S808" s="624"/>
      <c r="T808" s="624"/>
      <c r="U808" s="624"/>
      <c r="V808" s="624"/>
      <c r="W808" s="624"/>
      <c r="X808" s="625"/>
      <c r="Y808" s="626"/>
      <c r="Z808" s="627"/>
      <c r="AA808" s="627"/>
      <c r="AB808" s="634"/>
      <c r="AC808" s="599"/>
      <c r="AD808" s="600"/>
      <c r="AE808" s="600"/>
      <c r="AF808" s="600"/>
      <c r="AG808" s="601"/>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599"/>
      <c r="H809" s="600"/>
      <c r="I809" s="600"/>
      <c r="J809" s="600"/>
      <c r="K809" s="601"/>
      <c r="L809" s="623"/>
      <c r="M809" s="624"/>
      <c r="N809" s="624"/>
      <c r="O809" s="624"/>
      <c r="P809" s="624"/>
      <c r="Q809" s="624"/>
      <c r="R809" s="624"/>
      <c r="S809" s="624"/>
      <c r="T809" s="624"/>
      <c r="U809" s="624"/>
      <c r="V809" s="624"/>
      <c r="W809" s="624"/>
      <c r="X809" s="625"/>
      <c r="Y809" s="626"/>
      <c r="Z809" s="627"/>
      <c r="AA809" s="627"/>
      <c r="AB809" s="634"/>
      <c r="AC809" s="599"/>
      <c r="AD809" s="600"/>
      <c r="AE809" s="600"/>
      <c r="AF809" s="600"/>
      <c r="AG809" s="601"/>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599"/>
      <c r="H810" s="600"/>
      <c r="I810" s="600"/>
      <c r="J810" s="600"/>
      <c r="K810" s="601"/>
      <c r="L810" s="623"/>
      <c r="M810" s="624"/>
      <c r="N810" s="624"/>
      <c r="O810" s="624"/>
      <c r="P810" s="624"/>
      <c r="Q810" s="624"/>
      <c r="R810" s="624"/>
      <c r="S810" s="624"/>
      <c r="T810" s="624"/>
      <c r="U810" s="624"/>
      <c r="V810" s="624"/>
      <c r="W810" s="624"/>
      <c r="X810" s="625"/>
      <c r="Y810" s="626"/>
      <c r="Z810" s="627"/>
      <c r="AA810" s="627"/>
      <c r="AB810" s="634"/>
      <c r="AC810" s="599"/>
      <c r="AD810" s="600"/>
      <c r="AE810" s="600"/>
      <c r="AF810" s="600"/>
      <c r="AG810" s="601"/>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599"/>
      <c r="H811" s="600"/>
      <c r="I811" s="600"/>
      <c r="J811" s="600"/>
      <c r="K811" s="601"/>
      <c r="L811" s="623"/>
      <c r="M811" s="624"/>
      <c r="N811" s="624"/>
      <c r="O811" s="624"/>
      <c r="P811" s="624"/>
      <c r="Q811" s="624"/>
      <c r="R811" s="624"/>
      <c r="S811" s="624"/>
      <c r="T811" s="624"/>
      <c r="U811" s="624"/>
      <c r="V811" s="624"/>
      <c r="W811" s="624"/>
      <c r="X811" s="625"/>
      <c r="Y811" s="626"/>
      <c r="Z811" s="627"/>
      <c r="AA811" s="627"/>
      <c r="AB811" s="634"/>
      <c r="AC811" s="599"/>
      <c r="AD811" s="600"/>
      <c r="AE811" s="600"/>
      <c r="AF811" s="600"/>
      <c r="AG811" s="601"/>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599"/>
      <c r="H812" s="600"/>
      <c r="I812" s="600"/>
      <c r="J812" s="600"/>
      <c r="K812" s="601"/>
      <c r="L812" s="623"/>
      <c r="M812" s="624"/>
      <c r="N812" s="624"/>
      <c r="O812" s="624"/>
      <c r="P812" s="624"/>
      <c r="Q812" s="624"/>
      <c r="R812" s="624"/>
      <c r="S812" s="624"/>
      <c r="T812" s="624"/>
      <c r="U812" s="624"/>
      <c r="V812" s="624"/>
      <c r="W812" s="624"/>
      <c r="X812" s="625"/>
      <c r="Y812" s="626"/>
      <c r="Z812" s="627"/>
      <c r="AA812" s="627"/>
      <c r="AB812" s="634"/>
      <c r="AC812" s="599"/>
      <c r="AD812" s="600"/>
      <c r="AE812" s="600"/>
      <c r="AF812" s="600"/>
      <c r="AG812" s="601"/>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599"/>
      <c r="H813" s="600"/>
      <c r="I813" s="600"/>
      <c r="J813" s="600"/>
      <c r="K813" s="601"/>
      <c r="L813" s="623"/>
      <c r="M813" s="624"/>
      <c r="N813" s="624"/>
      <c r="O813" s="624"/>
      <c r="P813" s="624"/>
      <c r="Q813" s="624"/>
      <c r="R813" s="624"/>
      <c r="S813" s="624"/>
      <c r="T813" s="624"/>
      <c r="U813" s="624"/>
      <c r="V813" s="624"/>
      <c r="W813" s="624"/>
      <c r="X813" s="625"/>
      <c r="Y813" s="626"/>
      <c r="Z813" s="627"/>
      <c r="AA813" s="627"/>
      <c r="AB813" s="634"/>
      <c r="AC813" s="599"/>
      <c r="AD813" s="600"/>
      <c r="AE813" s="600"/>
      <c r="AF813" s="600"/>
      <c r="AG813" s="601"/>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599"/>
      <c r="H814" s="600"/>
      <c r="I814" s="600"/>
      <c r="J814" s="600"/>
      <c r="K814" s="601"/>
      <c r="L814" s="623"/>
      <c r="M814" s="624"/>
      <c r="N814" s="624"/>
      <c r="O814" s="624"/>
      <c r="P814" s="624"/>
      <c r="Q814" s="624"/>
      <c r="R814" s="624"/>
      <c r="S814" s="624"/>
      <c r="T814" s="624"/>
      <c r="U814" s="624"/>
      <c r="V814" s="624"/>
      <c r="W814" s="624"/>
      <c r="X814" s="625"/>
      <c r="Y814" s="626"/>
      <c r="Z814" s="627"/>
      <c r="AA814" s="627"/>
      <c r="AB814" s="634"/>
      <c r="AC814" s="599"/>
      <c r="AD814" s="600"/>
      <c r="AE814" s="600"/>
      <c r="AF814" s="600"/>
      <c r="AG814" s="601"/>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599"/>
      <c r="H815" s="600"/>
      <c r="I815" s="600"/>
      <c r="J815" s="600"/>
      <c r="K815" s="601"/>
      <c r="L815" s="623"/>
      <c r="M815" s="624"/>
      <c r="N815" s="624"/>
      <c r="O815" s="624"/>
      <c r="P815" s="624"/>
      <c r="Q815" s="624"/>
      <c r="R815" s="624"/>
      <c r="S815" s="624"/>
      <c r="T815" s="624"/>
      <c r="U815" s="624"/>
      <c r="V815" s="624"/>
      <c r="W815" s="624"/>
      <c r="X815" s="625"/>
      <c r="Y815" s="626"/>
      <c r="Z815" s="627"/>
      <c r="AA815" s="627"/>
      <c r="AB815" s="634"/>
      <c r="AC815" s="599"/>
      <c r="AD815" s="600"/>
      <c r="AE815" s="600"/>
      <c r="AF815" s="600"/>
      <c r="AG815" s="601"/>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599"/>
      <c r="H816" s="600"/>
      <c r="I816" s="600"/>
      <c r="J816" s="600"/>
      <c r="K816" s="601"/>
      <c r="L816" s="623"/>
      <c r="M816" s="624"/>
      <c r="N816" s="624"/>
      <c r="O816" s="624"/>
      <c r="P816" s="624"/>
      <c r="Q816" s="624"/>
      <c r="R816" s="624"/>
      <c r="S816" s="624"/>
      <c r="T816" s="624"/>
      <c r="U816" s="624"/>
      <c r="V816" s="624"/>
      <c r="W816" s="624"/>
      <c r="X816" s="625"/>
      <c r="Y816" s="626"/>
      <c r="Z816" s="627"/>
      <c r="AA816" s="627"/>
      <c r="AB816" s="634"/>
      <c r="AC816" s="599"/>
      <c r="AD816" s="600"/>
      <c r="AE816" s="600"/>
      <c r="AF816" s="600"/>
      <c r="AG816" s="601"/>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4"/>
      <c r="Z820" s="415"/>
      <c r="AA820" s="415"/>
      <c r="AB820" s="831"/>
      <c r="AC820" s="695"/>
      <c r="AD820" s="696"/>
      <c r="AE820" s="696"/>
      <c r="AF820" s="696"/>
      <c r="AG820" s="697"/>
      <c r="AH820" s="689"/>
      <c r="AI820" s="690"/>
      <c r="AJ820" s="690"/>
      <c r="AK820" s="690"/>
      <c r="AL820" s="690"/>
      <c r="AM820" s="690"/>
      <c r="AN820" s="690"/>
      <c r="AO820" s="690"/>
      <c r="AP820" s="690"/>
      <c r="AQ820" s="690"/>
      <c r="AR820" s="690"/>
      <c r="AS820" s="690"/>
      <c r="AT820" s="691"/>
      <c r="AU820" s="414"/>
      <c r="AV820" s="415"/>
      <c r="AW820" s="415"/>
      <c r="AX820" s="416"/>
    </row>
    <row r="821" spans="1:50" ht="24.75" hidden="1" customHeight="1" x14ac:dyDescent="0.15">
      <c r="A821" s="658"/>
      <c r="B821" s="659"/>
      <c r="C821" s="659"/>
      <c r="D821" s="659"/>
      <c r="E821" s="659"/>
      <c r="F821" s="660"/>
      <c r="G821" s="599"/>
      <c r="H821" s="600"/>
      <c r="I821" s="600"/>
      <c r="J821" s="600"/>
      <c r="K821" s="601"/>
      <c r="L821" s="623"/>
      <c r="M821" s="624"/>
      <c r="N821" s="624"/>
      <c r="O821" s="624"/>
      <c r="P821" s="624"/>
      <c r="Q821" s="624"/>
      <c r="R821" s="624"/>
      <c r="S821" s="624"/>
      <c r="T821" s="624"/>
      <c r="U821" s="624"/>
      <c r="V821" s="624"/>
      <c r="W821" s="624"/>
      <c r="X821" s="625"/>
      <c r="Y821" s="626"/>
      <c r="Z821" s="627"/>
      <c r="AA821" s="627"/>
      <c r="AB821" s="634"/>
      <c r="AC821" s="599"/>
      <c r="AD821" s="600"/>
      <c r="AE821" s="600"/>
      <c r="AF821" s="600"/>
      <c r="AG821" s="601"/>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599"/>
      <c r="H822" s="600"/>
      <c r="I822" s="600"/>
      <c r="J822" s="600"/>
      <c r="K822" s="601"/>
      <c r="L822" s="623"/>
      <c r="M822" s="624"/>
      <c r="N822" s="624"/>
      <c r="O822" s="624"/>
      <c r="P822" s="624"/>
      <c r="Q822" s="624"/>
      <c r="R822" s="624"/>
      <c r="S822" s="624"/>
      <c r="T822" s="624"/>
      <c r="U822" s="624"/>
      <c r="V822" s="624"/>
      <c r="W822" s="624"/>
      <c r="X822" s="625"/>
      <c r="Y822" s="626"/>
      <c r="Z822" s="627"/>
      <c r="AA822" s="627"/>
      <c r="AB822" s="634"/>
      <c r="AC822" s="599"/>
      <c r="AD822" s="600"/>
      <c r="AE822" s="600"/>
      <c r="AF822" s="600"/>
      <c r="AG822" s="601"/>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599"/>
      <c r="H823" s="600"/>
      <c r="I823" s="600"/>
      <c r="J823" s="600"/>
      <c r="K823" s="601"/>
      <c r="L823" s="623"/>
      <c r="M823" s="624"/>
      <c r="N823" s="624"/>
      <c r="O823" s="624"/>
      <c r="P823" s="624"/>
      <c r="Q823" s="624"/>
      <c r="R823" s="624"/>
      <c r="S823" s="624"/>
      <c r="T823" s="624"/>
      <c r="U823" s="624"/>
      <c r="V823" s="624"/>
      <c r="W823" s="624"/>
      <c r="X823" s="625"/>
      <c r="Y823" s="626"/>
      <c r="Z823" s="627"/>
      <c r="AA823" s="627"/>
      <c r="AB823" s="634"/>
      <c r="AC823" s="599"/>
      <c r="AD823" s="600"/>
      <c r="AE823" s="600"/>
      <c r="AF823" s="600"/>
      <c r="AG823" s="601"/>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599"/>
      <c r="H824" s="600"/>
      <c r="I824" s="600"/>
      <c r="J824" s="600"/>
      <c r="K824" s="601"/>
      <c r="L824" s="623"/>
      <c r="M824" s="624"/>
      <c r="N824" s="624"/>
      <c r="O824" s="624"/>
      <c r="P824" s="624"/>
      <c r="Q824" s="624"/>
      <c r="R824" s="624"/>
      <c r="S824" s="624"/>
      <c r="T824" s="624"/>
      <c r="U824" s="624"/>
      <c r="V824" s="624"/>
      <c r="W824" s="624"/>
      <c r="X824" s="625"/>
      <c r="Y824" s="626"/>
      <c r="Z824" s="627"/>
      <c r="AA824" s="627"/>
      <c r="AB824" s="634"/>
      <c r="AC824" s="599"/>
      <c r="AD824" s="600"/>
      <c r="AE824" s="600"/>
      <c r="AF824" s="600"/>
      <c r="AG824" s="601"/>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599"/>
      <c r="H825" s="600"/>
      <c r="I825" s="600"/>
      <c r="J825" s="600"/>
      <c r="K825" s="601"/>
      <c r="L825" s="623"/>
      <c r="M825" s="624"/>
      <c r="N825" s="624"/>
      <c r="O825" s="624"/>
      <c r="P825" s="624"/>
      <c r="Q825" s="624"/>
      <c r="R825" s="624"/>
      <c r="S825" s="624"/>
      <c r="T825" s="624"/>
      <c r="U825" s="624"/>
      <c r="V825" s="624"/>
      <c r="W825" s="624"/>
      <c r="X825" s="625"/>
      <c r="Y825" s="626"/>
      <c r="Z825" s="627"/>
      <c r="AA825" s="627"/>
      <c r="AB825" s="634"/>
      <c r="AC825" s="599"/>
      <c r="AD825" s="600"/>
      <c r="AE825" s="600"/>
      <c r="AF825" s="600"/>
      <c r="AG825" s="601"/>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599"/>
      <c r="H826" s="600"/>
      <c r="I826" s="600"/>
      <c r="J826" s="600"/>
      <c r="K826" s="601"/>
      <c r="L826" s="623"/>
      <c r="M826" s="624"/>
      <c r="N826" s="624"/>
      <c r="O826" s="624"/>
      <c r="P826" s="624"/>
      <c r="Q826" s="624"/>
      <c r="R826" s="624"/>
      <c r="S826" s="624"/>
      <c r="T826" s="624"/>
      <c r="U826" s="624"/>
      <c r="V826" s="624"/>
      <c r="W826" s="624"/>
      <c r="X826" s="625"/>
      <c r="Y826" s="626"/>
      <c r="Z826" s="627"/>
      <c r="AA826" s="627"/>
      <c r="AB826" s="634"/>
      <c r="AC826" s="599"/>
      <c r="AD826" s="600"/>
      <c r="AE826" s="600"/>
      <c r="AF826" s="600"/>
      <c r="AG826" s="601"/>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599"/>
      <c r="H827" s="600"/>
      <c r="I827" s="600"/>
      <c r="J827" s="600"/>
      <c r="K827" s="601"/>
      <c r="L827" s="623"/>
      <c r="M827" s="624"/>
      <c r="N827" s="624"/>
      <c r="O827" s="624"/>
      <c r="P827" s="624"/>
      <c r="Q827" s="624"/>
      <c r="R827" s="624"/>
      <c r="S827" s="624"/>
      <c r="T827" s="624"/>
      <c r="U827" s="624"/>
      <c r="V827" s="624"/>
      <c r="W827" s="624"/>
      <c r="X827" s="625"/>
      <c r="Y827" s="626"/>
      <c r="Z827" s="627"/>
      <c r="AA827" s="627"/>
      <c r="AB827" s="634"/>
      <c r="AC827" s="599"/>
      <c r="AD827" s="600"/>
      <c r="AE827" s="600"/>
      <c r="AF827" s="600"/>
      <c r="AG827" s="601"/>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599"/>
      <c r="H828" s="600"/>
      <c r="I828" s="600"/>
      <c r="J828" s="600"/>
      <c r="K828" s="601"/>
      <c r="L828" s="623"/>
      <c r="M828" s="624"/>
      <c r="N828" s="624"/>
      <c r="O828" s="624"/>
      <c r="P828" s="624"/>
      <c r="Q828" s="624"/>
      <c r="R828" s="624"/>
      <c r="S828" s="624"/>
      <c r="T828" s="624"/>
      <c r="U828" s="624"/>
      <c r="V828" s="624"/>
      <c r="W828" s="624"/>
      <c r="X828" s="625"/>
      <c r="Y828" s="626"/>
      <c r="Z828" s="627"/>
      <c r="AA828" s="627"/>
      <c r="AB828" s="634"/>
      <c r="AC828" s="599"/>
      <c r="AD828" s="600"/>
      <c r="AE828" s="600"/>
      <c r="AF828" s="600"/>
      <c r="AG828" s="601"/>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599"/>
      <c r="H829" s="600"/>
      <c r="I829" s="600"/>
      <c r="J829" s="600"/>
      <c r="K829" s="601"/>
      <c r="L829" s="623"/>
      <c r="M829" s="624"/>
      <c r="N829" s="624"/>
      <c r="O829" s="624"/>
      <c r="P829" s="624"/>
      <c r="Q829" s="624"/>
      <c r="R829" s="624"/>
      <c r="S829" s="624"/>
      <c r="T829" s="624"/>
      <c r="U829" s="624"/>
      <c r="V829" s="624"/>
      <c r="W829" s="624"/>
      <c r="X829" s="625"/>
      <c r="Y829" s="626"/>
      <c r="Z829" s="627"/>
      <c r="AA829" s="627"/>
      <c r="AB829" s="634"/>
      <c r="AC829" s="599"/>
      <c r="AD829" s="600"/>
      <c r="AE829" s="600"/>
      <c r="AF829" s="600"/>
      <c r="AG829" s="601"/>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52.5" customHeight="1" x14ac:dyDescent="0.15">
      <c r="A837" s="402">
        <v>1</v>
      </c>
      <c r="B837" s="402">
        <v>1</v>
      </c>
      <c r="C837" s="388" t="s">
        <v>610</v>
      </c>
      <c r="D837" s="370"/>
      <c r="E837" s="370"/>
      <c r="F837" s="370"/>
      <c r="G837" s="370"/>
      <c r="H837" s="370"/>
      <c r="I837" s="370"/>
      <c r="J837" s="371">
        <v>5011105002256</v>
      </c>
      <c r="K837" s="372"/>
      <c r="L837" s="372"/>
      <c r="M837" s="372"/>
      <c r="N837" s="372"/>
      <c r="O837" s="372"/>
      <c r="P837" s="389" t="s">
        <v>611</v>
      </c>
      <c r="Q837" s="373"/>
      <c r="R837" s="373"/>
      <c r="S837" s="373"/>
      <c r="T837" s="373"/>
      <c r="U837" s="373"/>
      <c r="V837" s="373"/>
      <c r="W837" s="373"/>
      <c r="X837" s="373"/>
      <c r="Y837" s="374">
        <v>31</v>
      </c>
      <c r="Z837" s="375"/>
      <c r="AA837" s="375"/>
      <c r="AB837" s="376"/>
      <c r="AC837" s="384" t="s">
        <v>535</v>
      </c>
      <c r="AD837" s="385"/>
      <c r="AE837" s="385"/>
      <c r="AF837" s="385"/>
      <c r="AG837" s="385"/>
      <c r="AH837" s="386">
        <v>2</v>
      </c>
      <c r="AI837" s="387"/>
      <c r="AJ837" s="387"/>
      <c r="AK837" s="387"/>
      <c r="AL837" s="380">
        <v>100</v>
      </c>
      <c r="AM837" s="381"/>
      <c r="AN837" s="381"/>
      <c r="AO837" s="382"/>
      <c r="AP837" s="383" t="s">
        <v>563</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619</v>
      </c>
      <c r="F1102" s="401"/>
      <c r="G1102" s="401"/>
      <c r="H1102" s="401"/>
      <c r="I1102" s="401"/>
      <c r="J1102" s="371" t="s">
        <v>648</v>
      </c>
      <c r="K1102" s="372"/>
      <c r="L1102" s="372"/>
      <c r="M1102" s="372"/>
      <c r="N1102" s="372"/>
      <c r="O1102" s="372"/>
      <c r="P1102" s="389" t="s">
        <v>648</v>
      </c>
      <c r="Q1102" s="373"/>
      <c r="R1102" s="373"/>
      <c r="S1102" s="373"/>
      <c r="T1102" s="373"/>
      <c r="U1102" s="373"/>
      <c r="V1102" s="373"/>
      <c r="W1102" s="373"/>
      <c r="X1102" s="373"/>
      <c r="Y1102" s="374" t="s">
        <v>646</v>
      </c>
      <c r="Z1102" s="375"/>
      <c r="AA1102" s="375"/>
      <c r="AB1102" s="376"/>
      <c r="AC1102" s="377"/>
      <c r="AD1102" s="377"/>
      <c r="AE1102" s="377"/>
      <c r="AF1102" s="377"/>
      <c r="AG1102" s="377"/>
      <c r="AH1102" s="378" t="s">
        <v>647</v>
      </c>
      <c r="AI1102" s="379"/>
      <c r="AJ1102" s="379"/>
      <c r="AK1102" s="379"/>
      <c r="AL1102" s="380" t="s">
        <v>646</v>
      </c>
      <c r="AM1102" s="381"/>
      <c r="AN1102" s="381"/>
      <c r="AO1102" s="382"/>
      <c r="AP1102" s="383" t="s">
        <v>648</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5"/>
      <c r="AA2" s="856"/>
      <c r="AB2" s="1039" t="s">
        <v>12</v>
      </c>
      <c r="AC2" s="1040"/>
      <c r="AD2" s="1041"/>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2"/>
      <c r="I4" s="1012"/>
      <c r="J4" s="1012"/>
      <c r="K4" s="1012"/>
      <c r="L4" s="1012"/>
      <c r="M4" s="1012"/>
      <c r="N4" s="1012"/>
      <c r="O4" s="1013"/>
      <c r="P4" s="100"/>
      <c r="Q4" s="1020"/>
      <c r="R4" s="1020"/>
      <c r="S4" s="1020"/>
      <c r="T4" s="1020"/>
      <c r="U4" s="1020"/>
      <c r="V4" s="1020"/>
      <c r="W4" s="1020"/>
      <c r="X4" s="1021"/>
      <c r="Y4" s="1030" t="s">
        <v>13</v>
      </c>
      <c r="Z4" s="1031"/>
      <c r="AA4" s="1032"/>
      <c r="AB4" s="483"/>
      <c r="AC4" s="1034"/>
      <c r="AD4" s="1034"/>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5"/>
      <c r="AA9" s="856"/>
      <c r="AB9" s="1039" t="s">
        <v>12</v>
      </c>
      <c r="AC9" s="1040"/>
      <c r="AD9" s="1041"/>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3"/>
      <c r="AC11" s="1034"/>
      <c r="AD11" s="103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5"/>
      <c r="AA16" s="856"/>
      <c r="AB16" s="1039" t="s">
        <v>12</v>
      </c>
      <c r="AC16" s="1040"/>
      <c r="AD16" s="1041"/>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3"/>
      <c r="AC18" s="1034"/>
      <c r="AD18" s="103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5"/>
      <c r="AA23" s="856"/>
      <c r="AB23" s="1039" t="s">
        <v>12</v>
      </c>
      <c r="AC23" s="1040"/>
      <c r="AD23" s="1041"/>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3"/>
      <c r="AC25" s="1034"/>
      <c r="AD25" s="103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5"/>
      <c r="AA30" s="856"/>
      <c r="AB30" s="1039" t="s">
        <v>12</v>
      </c>
      <c r="AC30" s="1040"/>
      <c r="AD30" s="1041"/>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3"/>
      <c r="AC32" s="1034"/>
      <c r="AD32" s="103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5"/>
      <c r="AA37" s="856"/>
      <c r="AB37" s="1039" t="s">
        <v>12</v>
      </c>
      <c r="AC37" s="1040"/>
      <c r="AD37" s="1041"/>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3"/>
      <c r="AC39" s="1034"/>
      <c r="AD39" s="103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5"/>
      <c r="AA44" s="856"/>
      <c r="AB44" s="1039" t="s">
        <v>12</v>
      </c>
      <c r="AC44" s="1040"/>
      <c r="AD44" s="1041"/>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3"/>
      <c r="AC46" s="1034"/>
      <c r="AD46" s="103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5"/>
      <c r="AA51" s="856"/>
      <c r="AB51" s="442" t="s">
        <v>12</v>
      </c>
      <c r="AC51" s="1040"/>
      <c r="AD51" s="1041"/>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3"/>
      <c r="AC53" s="1034"/>
      <c r="AD53" s="103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5"/>
      <c r="AA58" s="856"/>
      <c r="AB58" s="1039" t="s">
        <v>12</v>
      </c>
      <c r="AC58" s="1040"/>
      <c r="AD58" s="1041"/>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3"/>
      <c r="AC60" s="1034"/>
      <c r="AD60" s="103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5"/>
      <c r="AA65" s="856"/>
      <c r="AB65" s="1039" t="s">
        <v>12</v>
      </c>
      <c r="AC65" s="1040"/>
      <c r="AD65" s="1041"/>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3"/>
      <c r="AC67" s="1034"/>
      <c r="AD67" s="103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4"/>
      <c r="Z4" s="415"/>
      <c r="AA4" s="415"/>
      <c r="AB4" s="831"/>
      <c r="AC4" s="695"/>
      <c r="AD4" s="696"/>
      <c r="AE4" s="696"/>
      <c r="AF4" s="696"/>
      <c r="AG4" s="697"/>
      <c r="AH4" s="689"/>
      <c r="AI4" s="690"/>
      <c r="AJ4" s="690"/>
      <c r="AK4" s="690"/>
      <c r="AL4" s="690"/>
      <c r="AM4" s="690"/>
      <c r="AN4" s="690"/>
      <c r="AO4" s="690"/>
      <c r="AP4" s="690"/>
      <c r="AQ4" s="690"/>
      <c r="AR4" s="690"/>
      <c r="AS4" s="690"/>
      <c r="AT4" s="691"/>
      <c r="AU4" s="414"/>
      <c r="AV4" s="415"/>
      <c r="AW4" s="415"/>
      <c r="AX4" s="416"/>
    </row>
    <row r="5" spans="1:50" ht="24.75" customHeight="1" x14ac:dyDescent="0.15">
      <c r="A5" s="1057"/>
      <c r="B5" s="1058"/>
      <c r="C5" s="1058"/>
      <c r="D5" s="1058"/>
      <c r="E5" s="1058"/>
      <c r="F5" s="1059"/>
      <c r="G5" s="599"/>
      <c r="H5" s="600"/>
      <c r="I5" s="600"/>
      <c r="J5" s="600"/>
      <c r="K5" s="601"/>
      <c r="L5" s="623"/>
      <c r="M5" s="624"/>
      <c r="N5" s="624"/>
      <c r="O5" s="624"/>
      <c r="P5" s="624"/>
      <c r="Q5" s="624"/>
      <c r="R5" s="624"/>
      <c r="S5" s="624"/>
      <c r="T5" s="624"/>
      <c r="U5" s="624"/>
      <c r="V5" s="624"/>
      <c r="W5" s="624"/>
      <c r="X5" s="625"/>
      <c r="Y5" s="626"/>
      <c r="Z5" s="627"/>
      <c r="AA5" s="627"/>
      <c r="AB5" s="634"/>
      <c r="AC5" s="599"/>
      <c r="AD5" s="600"/>
      <c r="AE5" s="600"/>
      <c r="AF5" s="600"/>
      <c r="AG5" s="601"/>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599"/>
      <c r="H6" s="600"/>
      <c r="I6" s="600"/>
      <c r="J6" s="600"/>
      <c r="K6" s="601"/>
      <c r="L6" s="623"/>
      <c r="M6" s="624"/>
      <c r="N6" s="624"/>
      <c r="O6" s="624"/>
      <c r="P6" s="624"/>
      <c r="Q6" s="624"/>
      <c r="R6" s="624"/>
      <c r="S6" s="624"/>
      <c r="T6" s="624"/>
      <c r="U6" s="624"/>
      <c r="V6" s="624"/>
      <c r="W6" s="624"/>
      <c r="X6" s="625"/>
      <c r="Y6" s="626"/>
      <c r="Z6" s="627"/>
      <c r="AA6" s="627"/>
      <c r="AB6" s="634"/>
      <c r="AC6" s="599"/>
      <c r="AD6" s="600"/>
      <c r="AE6" s="600"/>
      <c r="AF6" s="600"/>
      <c r="AG6" s="601"/>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599"/>
      <c r="H7" s="600"/>
      <c r="I7" s="600"/>
      <c r="J7" s="600"/>
      <c r="K7" s="601"/>
      <c r="L7" s="623"/>
      <c r="M7" s="624"/>
      <c r="N7" s="624"/>
      <c r="O7" s="624"/>
      <c r="P7" s="624"/>
      <c r="Q7" s="624"/>
      <c r="R7" s="624"/>
      <c r="S7" s="624"/>
      <c r="T7" s="624"/>
      <c r="U7" s="624"/>
      <c r="V7" s="624"/>
      <c r="W7" s="624"/>
      <c r="X7" s="625"/>
      <c r="Y7" s="626"/>
      <c r="Z7" s="627"/>
      <c r="AA7" s="627"/>
      <c r="AB7" s="634"/>
      <c r="AC7" s="599"/>
      <c r="AD7" s="600"/>
      <c r="AE7" s="600"/>
      <c r="AF7" s="600"/>
      <c r="AG7" s="601"/>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599"/>
      <c r="H8" s="600"/>
      <c r="I8" s="600"/>
      <c r="J8" s="600"/>
      <c r="K8" s="601"/>
      <c r="L8" s="623"/>
      <c r="M8" s="624"/>
      <c r="N8" s="624"/>
      <c r="O8" s="624"/>
      <c r="P8" s="624"/>
      <c r="Q8" s="624"/>
      <c r="R8" s="624"/>
      <c r="S8" s="624"/>
      <c r="T8" s="624"/>
      <c r="U8" s="624"/>
      <c r="V8" s="624"/>
      <c r="W8" s="624"/>
      <c r="X8" s="625"/>
      <c r="Y8" s="626"/>
      <c r="Z8" s="627"/>
      <c r="AA8" s="627"/>
      <c r="AB8" s="634"/>
      <c r="AC8" s="599"/>
      <c r="AD8" s="600"/>
      <c r="AE8" s="600"/>
      <c r="AF8" s="600"/>
      <c r="AG8" s="601"/>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599"/>
      <c r="H9" s="600"/>
      <c r="I9" s="600"/>
      <c r="J9" s="600"/>
      <c r="K9" s="601"/>
      <c r="L9" s="623"/>
      <c r="M9" s="624"/>
      <c r="N9" s="624"/>
      <c r="O9" s="624"/>
      <c r="P9" s="624"/>
      <c r="Q9" s="624"/>
      <c r="R9" s="624"/>
      <c r="S9" s="624"/>
      <c r="T9" s="624"/>
      <c r="U9" s="624"/>
      <c r="V9" s="624"/>
      <c r="W9" s="624"/>
      <c r="X9" s="625"/>
      <c r="Y9" s="626"/>
      <c r="Z9" s="627"/>
      <c r="AA9" s="627"/>
      <c r="AB9" s="634"/>
      <c r="AC9" s="599"/>
      <c r="AD9" s="600"/>
      <c r="AE9" s="600"/>
      <c r="AF9" s="600"/>
      <c r="AG9" s="601"/>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599"/>
      <c r="H10" s="600"/>
      <c r="I10" s="600"/>
      <c r="J10" s="600"/>
      <c r="K10" s="601"/>
      <c r="L10" s="623"/>
      <c r="M10" s="624"/>
      <c r="N10" s="624"/>
      <c r="O10" s="624"/>
      <c r="P10" s="624"/>
      <c r="Q10" s="624"/>
      <c r="R10" s="624"/>
      <c r="S10" s="624"/>
      <c r="T10" s="624"/>
      <c r="U10" s="624"/>
      <c r="V10" s="624"/>
      <c r="W10" s="624"/>
      <c r="X10" s="625"/>
      <c r="Y10" s="626"/>
      <c r="Z10" s="627"/>
      <c r="AA10" s="627"/>
      <c r="AB10" s="634"/>
      <c r="AC10" s="599"/>
      <c r="AD10" s="600"/>
      <c r="AE10" s="600"/>
      <c r="AF10" s="600"/>
      <c r="AG10" s="601"/>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599"/>
      <c r="H11" s="600"/>
      <c r="I11" s="600"/>
      <c r="J11" s="600"/>
      <c r="K11" s="601"/>
      <c r="L11" s="623"/>
      <c r="M11" s="624"/>
      <c r="N11" s="624"/>
      <c r="O11" s="624"/>
      <c r="P11" s="624"/>
      <c r="Q11" s="624"/>
      <c r="R11" s="624"/>
      <c r="S11" s="624"/>
      <c r="T11" s="624"/>
      <c r="U11" s="624"/>
      <c r="V11" s="624"/>
      <c r="W11" s="624"/>
      <c r="X11" s="625"/>
      <c r="Y11" s="626"/>
      <c r="Z11" s="627"/>
      <c r="AA11" s="627"/>
      <c r="AB11" s="634"/>
      <c r="AC11" s="599"/>
      <c r="AD11" s="600"/>
      <c r="AE11" s="600"/>
      <c r="AF11" s="600"/>
      <c r="AG11" s="601"/>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599"/>
      <c r="H12" s="600"/>
      <c r="I12" s="600"/>
      <c r="J12" s="600"/>
      <c r="K12" s="601"/>
      <c r="L12" s="623"/>
      <c r="M12" s="624"/>
      <c r="N12" s="624"/>
      <c r="O12" s="624"/>
      <c r="P12" s="624"/>
      <c r="Q12" s="624"/>
      <c r="R12" s="624"/>
      <c r="S12" s="624"/>
      <c r="T12" s="624"/>
      <c r="U12" s="624"/>
      <c r="V12" s="624"/>
      <c r="W12" s="624"/>
      <c r="X12" s="625"/>
      <c r="Y12" s="626"/>
      <c r="Z12" s="627"/>
      <c r="AA12" s="627"/>
      <c r="AB12" s="634"/>
      <c r="AC12" s="599"/>
      <c r="AD12" s="600"/>
      <c r="AE12" s="600"/>
      <c r="AF12" s="600"/>
      <c r="AG12" s="601"/>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599"/>
      <c r="H13" s="600"/>
      <c r="I13" s="600"/>
      <c r="J13" s="600"/>
      <c r="K13" s="601"/>
      <c r="L13" s="623"/>
      <c r="M13" s="624"/>
      <c r="N13" s="624"/>
      <c r="O13" s="624"/>
      <c r="P13" s="624"/>
      <c r="Q13" s="624"/>
      <c r="R13" s="624"/>
      <c r="S13" s="624"/>
      <c r="T13" s="624"/>
      <c r="U13" s="624"/>
      <c r="V13" s="624"/>
      <c r="W13" s="624"/>
      <c r="X13" s="625"/>
      <c r="Y13" s="626"/>
      <c r="Z13" s="627"/>
      <c r="AA13" s="627"/>
      <c r="AB13" s="634"/>
      <c r="AC13" s="599"/>
      <c r="AD13" s="600"/>
      <c r="AE13" s="600"/>
      <c r="AF13" s="600"/>
      <c r="AG13" s="601"/>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4"/>
      <c r="Z17" s="415"/>
      <c r="AA17" s="415"/>
      <c r="AB17" s="831"/>
      <c r="AC17" s="695"/>
      <c r="AD17" s="696"/>
      <c r="AE17" s="696"/>
      <c r="AF17" s="696"/>
      <c r="AG17" s="697"/>
      <c r="AH17" s="689"/>
      <c r="AI17" s="690"/>
      <c r="AJ17" s="690"/>
      <c r="AK17" s="690"/>
      <c r="AL17" s="690"/>
      <c r="AM17" s="690"/>
      <c r="AN17" s="690"/>
      <c r="AO17" s="690"/>
      <c r="AP17" s="690"/>
      <c r="AQ17" s="690"/>
      <c r="AR17" s="690"/>
      <c r="AS17" s="690"/>
      <c r="AT17" s="691"/>
      <c r="AU17" s="414"/>
      <c r="AV17" s="415"/>
      <c r="AW17" s="415"/>
      <c r="AX17" s="416"/>
    </row>
    <row r="18" spans="1:50" ht="24.75" customHeight="1" x14ac:dyDescent="0.15">
      <c r="A18" s="1057"/>
      <c r="B18" s="1058"/>
      <c r="C18" s="1058"/>
      <c r="D18" s="1058"/>
      <c r="E18" s="1058"/>
      <c r="F18" s="1059"/>
      <c r="G18" s="599"/>
      <c r="H18" s="600"/>
      <c r="I18" s="600"/>
      <c r="J18" s="600"/>
      <c r="K18" s="601"/>
      <c r="L18" s="623"/>
      <c r="M18" s="624"/>
      <c r="N18" s="624"/>
      <c r="O18" s="624"/>
      <c r="P18" s="624"/>
      <c r="Q18" s="624"/>
      <c r="R18" s="624"/>
      <c r="S18" s="624"/>
      <c r="T18" s="624"/>
      <c r="U18" s="624"/>
      <c r="V18" s="624"/>
      <c r="W18" s="624"/>
      <c r="X18" s="625"/>
      <c r="Y18" s="626"/>
      <c r="Z18" s="627"/>
      <c r="AA18" s="627"/>
      <c r="AB18" s="634"/>
      <c r="AC18" s="599"/>
      <c r="AD18" s="600"/>
      <c r="AE18" s="600"/>
      <c r="AF18" s="600"/>
      <c r="AG18" s="601"/>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599"/>
      <c r="H19" s="600"/>
      <c r="I19" s="600"/>
      <c r="J19" s="600"/>
      <c r="K19" s="601"/>
      <c r="L19" s="623"/>
      <c r="M19" s="624"/>
      <c r="N19" s="624"/>
      <c r="O19" s="624"/>
      <c r="P19" s="624"/>
      <c r="Q19" s="624"/>
      <c r="R19" s="624"/>
      <c r="S19" s="624"/>
      <c r="T19" s="624"/>
      <c r="U19" s="624"/>
      <c r="V19" s="624"/>
      <c r="W19" s="624"/>
      <c r="X19" s="625"/>
      <c r="Y19" s="626"/>
      <c r="Z19" s="627"/>
      <c r="AA19" s="627"/>
      <c r="AB19" s="634"/>
      <c r="AC19" s="599"/>
      <c r="AD19" s="600"/>
      <c r="AE19" s="600"/>
      <c r="AF19" s="600"/>
      <c r="AG19" s="601"/>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599"/>
      <c r="H20" s="600"/>
      <c r="I20" s="600"/>
      <c r="J20" s="600"/>
      <c r="K20" s="601"/>
      <c r="L20" s="623"/>
      <c r="M20" s="624"/>
      <c r="N20" s="624"/>
      <c r="O20" s="624"/>
      <c r="P20" s="624"/>
      <c r="Q20" s="624"/>
      <c r="R20" s="624"/>
      <c r="S20" s="624"/>
      <c r="T20" s="624"/>
      <c r="U20" s="624"/>
      <c r="V20" s="624"/>
      <c r="W20" s="624"/>
      <c r="X20" s="625"/>
      <c r="Y20" s="626"/>
      <c r="Z20" s="627"/>
      <c r="AA20" s="627"/>
      <c r="AB20" s="634"/>
      <c r="AC20" s="599"/>
      <c r="AD20" s="600"/>
      <c r="AE20" s="600"/>
      <c r="AF20" s="600"/>
      <c r="AG20" s="601"/>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599"/>
      <c r="H21" s="600"/>
      <c r="I21" s="600"/>
      <c r="J21" s="600"/>
      <c r="K21" s="601"/>
      <c r="L21" s="623"/>
      <c r="M21" s="624"/>
      <c r="N21" s="624"/>
      <c r="O21" s="624"/>
      <c r="P21" s="624"/>
      <c r="Q21" s="624"/>
      <c r="R21" s="624"/>
      <c r="S21" s="624"/>
      <c r="T21" s="624"/>
      <c r="U21" s="624"/>
      <c r="V21" s="624"/>
      <c r="W21" s="624"/>
      <c r="X21" s="625"/>
      <c r="Y21" s="626"/>
      <c r="Z21" s="627"/>
      <c r="AA21" s="627"/>
      <c r="AB21" s="634"/>
      <c r="AC21" s="599"/>
      <c r="AD21" s="600"/>
      <c r="AE21" s="600"/>
      <c r="AF21" s="600"/>
      <c r="AG21" s="601"/>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599"/>
      <c r="H22" s="600"/>
      <c r="I22" s="600"/>
      <c r="J22" s="600"/>
      <c r="K22" s="601"/>
      <c r="L22" s="623"/>
      <c r="M22" s="624"/>
      <c r="N22" s="624"/>
      <c r="O22" s="624"/>
      <c r="P22" s="624"/>
      <c r="Q22" s="624"/>
      <c r="R22" s="624"/>
      <c r="S22" s="624"/>
      <c r="T22" s="624"/>
      <c r="U22" s="624"/>
      <c r="V22" s="624"/>
      <c r="W22" s="624"/>
      <c r="X22" s="625"/>
      <c r="Y22" s="626"/>
      <c r="Z22" s="627"/>
      <c r="AA22" s="627"/>
      <c r="AB22" s="634"/>
      <c r="AC22" s="599"/>
      <c r="AD22" s="600"/>
      <c r="AE22" s="600"/>
      <c r="AF22" s="600"/>
      <c r="AG22" s="601"/>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599"/>
      <c r="H23" s="600"/>
      <c r="I23" s="600"/>
      <c r="J23" s="600"/>
      <c r="K23" s="601"/>
      <c r="L23" s="623"/>
      <c r="M23" s="624"/>
      <c r="N23" s="624"/>
      <c r="O23" s="624"/>
      <c r="P23" s="624"/>
      <c r="Q23" s="624"/>
      <c r="R23" s="624"/>
      <c r="S23" s="624"/>
      <c r="T23" s="624"/>
      <c r="U23" s="624"/>
      <c r="V23" s="624"/>
      <c r="W23" s="624"/>
      <c r="X23" s="625"/>
      <c r="Y23" s="626"/>
      <c r="Z23" s="627"/>
      <c r="AA23" s="627"/>
      <c r="AB23" s="634"/>
      <c r="AC23" s="599"/>
      <c r="AD23" s="600"/>
      <c r="AE23" s="600"/>
      <c r="AF23" s="600"/>
      <c r="AG23" s="601"/>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599"/>
      <c r="H24" s="600"/>
      <c r="I24" s="600"/>
      <c r="J24" s="600"/>
      <c r="K24" s="601"/>
      <c r="L24" s="623"/>
      <c r="M24" s="624"/>
      <c r="N24" s="624"/>
      <c r="O24" s="624"/>
      <c r="P24" s="624"/>
      <c r="Q24" s="624"/>
      <c r="R24" s="624"/>
      <c r="S24" s="624"/>
      <c r="T24" s="624"/>
      <c r="U24" s="624"/>
      <c r="V24" s="624"/>
      <c r="W24" s="624"/>
      <c r="X24" s="625"/>
      <c r="Y24" s="626"/>
      <c r="Z24" s="627"/>
      <c r="AA24" s="627"/>
      <c r="AB24" s="634"/>
      <c r="AC24" s="599"/>
      <c r="AD24" s="600"/>
      <c r="AE24" s="600"/>
      <c r="AF24" s="600"/>
      <c r="AG24" s="601"/>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599"/>
      <c r="H25" s="600"/>
      <c r="I25" s="600"/>
      <c r="J25" s="600"/>
      <c r="K25" s="601"/>
      <c r="L25" s="623"/>
      <c r="M25" s="624"/>
      <c r="N25" s="624"/>
      <c r="O25" s="624"/>
      <c r="P25" s="624"/>
      <c r="Q25" s="624"/>
      <c r="R25" s="624"/>
      <c r="S25" s="624"/>
      <c r="T25" s="624"/>
      <c r="U25" s="624"/>
      <c r="V25" s="624"/>
      <c r="W25" s="624"/>
      <c r="X25" s="625"/>
      <c r="Y25" s="626"/>
      <c r="Z25" s="627"/>
      <c r="AA25" s="627"/>
      <c r="AB25" s="634"/>
      <c r="AC25" s="599"/>
      <c r="AD25" s="600"/>
      <c r="AE25" s="600"/>
      <c r="AF25" s="600"/>
      <c r="AG25" s="601"/>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599"/>
      <c r="H26" s="600"/>
      <c r="I26" s="600"/>
      <c r="J26" s="600"/>
      <c r="K26" s="601"/>
      <c r="L26" s="623"/>
      <c r="M26" s="624"/>
      <c r="N26" s="624"/>
      <c r="O26" s="624"/>
      <c r="P26" s="624"/>
      <c r="Q26" s="624"/>
      <c r="R26" s="624"/>
      <c r="S26" s="624"/>
      <c r="T26" s="624"/>
      <c r="U26" s="624"/>
      <c r="V26" s="624"/>
      <c r="W26" s="624"/>
      <c r="X26" s="625"/>
      <c r="Y26" s="626"/>
      <c r="Z26" s="627"/>
      <c r="AA26" s="627"/>
      <c r="AB26" s="634"/>
      <c r="AC26" s="599"/>
      <c r="AD26" s="600"/>
      <c r="AE26" s="600"/>
      <c r="AF26" s="600"/>
      <c r="AG26" s="601"/>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4"/>
      <c r="Z30" s="415"/>
      <c r="AA30" s="415"/>
      <c r="AB30" s="831"/>
      <c r="AC30" s="695"/>
      <c r="AD30" s="696"/>
      <c r="AE30" s="696"/>
      <c r="AF30" s="696"/>
      <c r="AG30" s="697"/>
      <c r="AH30" s="689"/>
      <c r="AI30" s="690"/>
      <c r="AJ30" s="690"/>
      <c r="AK30" s="690"/>
      <c r="AL30" s="690"/>
      <c r="AM30" s="690"/>
      <c r="AN30" s="690"/>
      <c r="AO30" s="690"/>
      <c r="AP30" s="690"/>
      <c r="AQ30" s="690"/>
      <c r="AR30" s="690"/>
      <c r="AS30" s="690"/>
      <c r="AT30" s="691"/>
      <c r="AU30" s="414"/>
      <c r="AV30" s="415"/>
      <c r="AW30" s="415"/>
      <c r="AX30" s="416"/>
    </row>
    <row r="31" spans="1:50" ht="24.75" customHeight="1" x14ac:dyDescent="0.15">
      <c r="A31" s="1057"/>
      <c r="B31" s="1058"/>
      <c r="C31" s="1058"/>
      <c r="D31" s="1058"/>
      <c r="E31" s="1058"/>
      <c r="F31" s="1059"/>
      <c r="G31" s="599"/>
      <c r="H31" s="600"/>
      <c r="I31" s="600"/>
      <c r="J31" s="600"/>
      <c r="K31" s="601"/>
      <c r="L31" s="623"/>
      <c r="M31" s="624"/>
      <c r="N31" s="624"/>
      <c r="O31" s="624"/>
      <c r="P31" s="624"/>
      <c r="Q31" s="624"/>
      <c r="R31" s="624"/>
      <c r="S31" s="624"/>
      <c r="T31" s="624"/>
      <c r="U31" s="624"/>
      <c r="V31" s="624"/>
      <c r="W31" s="624"/>
      <c r="X31" s="625"/>
      <c r="Y31" s="626"/>
      <c r="Z31" s="627"/>
      <c r="AA31" s="627"/>
      <c r="AB31" s="634"/>
      <c r="AC31" s="599"/>
      <c r="AD31" s="600"/>
      <c r="AE31" s="600"/>
      <c r="AF31" s="600"/>
      <c r="AG31" s="601"/>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599"/>
      <c r="H32" s="600"/>
      <c r="I32" s="600"/>
      <c r="J32" s="600"/>
      <c r="K32" s="601"/>
      <c r="L32" s="623"/>
      <c r="M32" s="624"/>
      <c r="N32" s="624"/>
      <c r="O32" s="624"/>
      <c r="P32" s="624"/>
      <c r="Q32" s="624"/>
      <c r="R32" s="624"/>
      <c r="S32" s="624"/>
      <c r="T32" s="624"/>
      <c r="U32" s="624"/>
      <c r="V32" s="624"/>
      <c r="W32" s="624"/>
      <c r="X32" s="625"/>
      <c r="Y32" s="626"/>
      <c r="Z32" s="627"/>
      <c r="AA32" s="627"/>
      <c r="AB32" s="634"/>
      <c r="AC32" s="599"/>
      <c r="AD32" s="600"/>
      <c r="AE32" s="600"/>
      <c r="AF32" s="600"/>
      <c r="AG32" s="601"/>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599"/>
      <c r="H33" s="600"/>
      <c r="I33" s="600"/>
      <c r="J33" s="600"/>
      <c r="K33" s="601"/>
      <c r="L33" s="623"/>
      <c r="M33" s="624"/>
      <c r="N33" s="624"/>
      <c r="O33" s="624"/>
      <c r="P33" s="624"/>
      <c r="Q33" s="624"/>
      <c r="R33" s="624"/>
      <c r="S33" s="624"/>
      <c r="T33" s="624"/>
      <c r="U33" s="624"/>
      <c r="V33" s="624"/>
      <c r="W33" s="624"/>
      <c r="X33" s="625"/>
      <c r="Y33" s="626"/>
      <c r="Z33" s="627"/>
      <c r="AA33" s="627"/>
      <c r="AB33" s="634"/>
      <c r="AC33" s="599"/>
      <c r="AD33" s="600"/>
      <c r="AE33" s="600"/>
      <c r="AF33" s="600"/>
      <c r="AG33" s="601"/>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599"/>
      <c r="H34" s="600"/>
      <c r="I34" s="600"/>
      <c r="J34" s="600"/>
      <c r="K34" s="601"/>
      <c r="L34" s="623"/>
      <c r="M34" s="624"/>
      <c r="N34" s="624"/>
      <c r="O34" s="624"/>
      <c r="P34" s="624"/>
      <c r="Q34" s="624"/>
      <c r="R34" s="624"/>
      <c r="S34" s="624"/>
      <c r="T34" s="624"/>
      <c r="U34" s="624"/>
      <c r="V34" s="624"/>
      <c r="W34" s="624"/>
      <c r="X34" s="625"/>
      <c r="Y34" s="626"/>
      <c r="Z34" s="627"/>
      <c r="AA34" s="627"/>
      <c r="AB34" s="634"/>
      <c r="AC34" s="599"/>
      <c r="AD34" s="600"/>
      <c r="AE34" s="600"/>
      <c r="AF34" s="600"/>
      <c r="AG34" s="601"/>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599"/>
      <c r="H35" s="600"/>
      <c r="I35" s="600"/>
      <c r="J35" s="600"/>
      <c r="K35" s="601"/>
      <c r="L35" s="623"/>
      <c r="M35" s="624"/>
      <c r="N35" s="624"/>
      <c r="O35" s="624"/>
      <c r="P35" s="624"/>
      <c r="Q35" s="624"/>
      <c r="R35" s="624"/>
      <c r="S35" s="624"/>
      <c r="T35" s="624"/>
      <c r="U35" s="624"/>
      <c r="V35" s="624"/>
      <c r="W35" s="624"/>
      <c r="X35" s="625"/>
      <c r="Y35" s="626"/>
      <c r="Z35" s="627"/>
      <c r="AA35" s="627"/>
      <c r="AB35" s="634"/>
      <c r="AC35" s="599"/>
      <c r="AD35" s="600"/>
      <c r="AE35" s="600"/>
      <c r="AF35" s="600"/>
      <c r="AG35" s="601"/>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599"/>
      <c r="H36" s="600"/>
      <c r="I36" s="600"/>
      <c r="J36" s="600"/>
      <c r="K36" s="601"/>
      <c r="L36" s="623"/>
      <c r="M36" s="624"/>
      <c r="N36" s="624"/>
      <c r="O36" s="624"/>
      <c r="P36" s="624"/>
      <c r="Q36" s="624"/>
      <c r="R36" s="624"/>
      <c r="S36" s="624"/>
      <c r="T36" s="624"/>
      <c r="U36" s="624"/>
      <c r="V36" s="624"/>
      <c r="W36" s="624"/>
      <c r="X36" s="625"/>
      <c r="Y36" s="626"/>
      <c r="Z36" s="627"/>
      <c r="AA36" s="627"/>
      <c r="AB36" s="634"/>
      <c r="AC36" s="599"/>
      <c r="AD36" s="600"/>
      <c r="AE36" s="600"/>
      <c r="AF36" s="600"/>
      <c r="AG36" s="601"/>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599"/>
      <c r="H37" s="600"/>
      <c r="I37" s="600"/>
      <c r="J37" s="600"/>
      <c r="K37" s="601"/>
      <c r="L37" s="623"/>
      <c r="M37" s="624"/>
      <c r="N37" s="624"/>
      <c r="O37" s="624"/>
      <c r="P37" s="624"/>
      <c r="Q37" s="624"/>
      <c r="R37" s="624"/>
      <c r="S37" s="624"/>
      <c r="T37" s="624"/>
      <c r="U37" s="624"/>
      <c r="V37" s="624"/>
      <c r="W37" s="624"/>
      <c r="X37" s="625"/>
      <c r="Y37" s="626"/>
      <c r="Z37" s="627"/>
      <c r="AA37" s="627"/>
      <c r="AB37" s="634"/>
      <c r="AC37" s="599"/>
      <c r="AD37" s="600"/>
      <c r="AE37" s="600"/>
      <c r="AF37" s="600"/>
      <c r="AG37" s="601"/>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599"/>
      <c r="H38" s="600"/>
      <c r="I38" s="600"/>
      <c r="J38" s="600"/>
      <c r="K38" s="601"/>
      <c r="L38" s="623"/>
      <c r="M38" s="624"/>
      <c r="N38" s="624"/>
      <c r="O38" s="624"/>
      <c r="P38" s="624"/>
      <c r="Q38" s="624"/>
      <c r="R38" s="624"/>
      <c r="S38" s="624"/>
      <c r="T38" s="624"/>
      <c r="U38" s="624"/>
      <c r="V38" s="624"/>
      <c r="W38" s="624"/>
      <c r="X38" s="625"/>
      <c r="Y38" s="626"/>
      <c r="Z38" s="627"/>
      <c r="AA38" s="627"/>
      <c r="AB38" s="634"/>
      <c r="AC38" s="599"/>
      <c r="AD38" s="600"/>
      <c r="AE38" s="600"/>
      <c r="AF38" s="600"/>
      <c r="AG38" s="601"/>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599"/>
      <c r="H39" s="600"/>
      <c r="I39" s="600"/>
      <c r="J39" s="600"/>
      <c r="K39" s="601"/>
      <c r="L39" s="623"/>
      <c r="M39" s="624"/>
      <c r="N39" s="624"/>
      <c r="O39" s="624"/>
      <c r="P39" s="624"/>
      <c r="Q39" s="624"/>
      <c r="R39" s="624"/>
      <c r="S39" s="624"/>
      <c r="T39" s="624"/>
      <c r="U39" s="624"/>
      <c r="V39" s="624"/>
      <c r="W39" s="624"/>
      <c r="X39" s="625"/>
      <c r="Y39" s="626"/>
      <c r="Z39" s="627"/>
      <c r="AA39" s="627"/>
      <c r="AB39" s="634"/>
      <c r="AC39" s="599"/>
      <c r="AD39" s="600"/>
      <c r="AE39" s="600"/>
      <c r="AF39" s="600"/>
      <c r="AG39" s="601"/>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4"/>
      <c r="Z43" s="415"/>
      <c r="AA43" s="415"/>
      <c r="AB43" s="831"/>
      <c r="AC43" s="695"/>
      <c r="AD43" s="696"/>
      <c r="AE43" s="696"/>
      <c r="AF43" s="696"/>
      <c r="AG43" s="697"/>
      <c r="AH43" s="689"/>
      <c r="AI43" s="690"/>
      <c r="AJ43" s="690"/>
      <c r="AK43" s="690"/>
      <c r="AL43" s="690"/>
      <c r="AM43" s="690"/>
      <c r="AN43" s="690"/>
      <c r="AO43" s="690"/>
      <c r="AP43" s="690"/>
      <c r="AQ43" s="690"/>
      <c r="AR43" s="690"/>
      <c r="AS43" s="690"/>
      <c r="AT43" s="691"/>
      <c r="AU43" s="414"/>
      <c r="AV43" s="415"/>
      <c r="AW43" s="415"/>
      <c r="AX43" s="416"/>
    </row>
    <row r="44" spans="1:50" ht="24.75" customHeight="1" x14ac:dyDescent="0.15">
      <c r="A44" s="1057"/>
      <c r="B44" s="1058"/>
      <c r="C44" s="1058"/>
      <c r="D44" s="1058"/>
      <c r="E44" s="1058"/>
      <c r="F44" s="1059"/>
      <c r="G44" s="599"/>
      <c r="H44" s="600"/>
      <c r="I44" s="600"/>
      <c r="J44" s="600"/>
      <c r="K44" s="601"/>
      <c r="L44" s="623"/>
      <c r="M44" s="624"/>
      <c r="N44" s="624"/>
      <c r="O44" s="624"/>
      <c r="P44" s="624"/>
      <c r="Q44" s="624"/>
      <c r="R44" s="624"/>
      <c r="S44" s="624"/>
      <c r="T44" s="624"/>
      <c r="U44" s="624"/>
      <c r="V44" s="624"/>
      <c r="W44" s="624"/>
      <c r="X44" s="625"/>
      <c r="Y44" s="626"/>
      <c r="Z44" s="627"/>
      <c r="AA44" s="627"/>
      <c r="AB44" s="634"/>
      <c r="AC44" s="599"/>
      <c r="AD44" s="600"/>
      <c r="AE44" s="600"/>
      <c r="AF44" s="600"/>
      <c r="AG44" s="601"/>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599"/>
      <c r="H45" s="600"/>
      <c r="I45" s="600"/>
      <c r="J45" s="600"/>
      <c r="K45" s="601"/>
      <c r="L45" s="623"/>
      <c r="M45" s="624"/>
      <c r="N45" s="624"/>
      <c r="O45" s="624"/>
      <c r="P45" s="624"/>
      <c r="Q45" s="624"/>
      <c r="R45" s="624"/>
      <c r="S45" s="624"/>
      <c r="T45" s="624"/>
      <c r="U45" s="624"/>
      <c r="V45" s="624"/>
      <c r="W45" s="624"/>
      <c r="X45" s="625"/>
      <c r="Y45" s="626"/>
      <c r="Z45" s="627"/>
      <c r="AA45" s="627"/>
      <c r="AB45" s="634"/>
      <c r="AC45" s="599"/>
      <c r="AD45" s="600"/>
      <c r="AE45" s="600"/>
      <c r="AF45" s="600"/>
      <c r="AG45" s="601"/>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599"/>
      <c r="H46" s="600"/>
      <c r="I46" s="600"/>
      <c r="J46" s="600"/>
      <c r="K46" s="601"/>
      <c r="L46" s="623"/>
      <c r="M46" s="624"/>
      <c r="N46" s="624"/>
      <c r="O46" s="624"/>
      <c r="P46" s="624"/>
      <c r="Q46" s="624"/>
      <c r="R46" s="624"/>
      <c r="S46" s="624"/>
      <c r="T46" s="624"/>
      <c r="U46" s="624"/>
      <c r="V46" s="624"/>
      <c r="W46" s="624"/>
      <c r="X46" s="625"/>
      <c r="Y46" s="626"/>
      <c r="Z46" s="627"/>
      <c r="AA46" s="627"/>
      <c r="AB46" s="634"/>
      <c r="AC46" s="599"/>
      <c r="AD46" s="600"/>
      <c r="AE46" s="600"/>
      <c r="AF46" s="600"/>
      <c r="AG46" s="601"/>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599"/>
      <c r="H47" s="600"/>
      <c r="I47" s="600"/>
      <c r="J47" s="600"/>
      <c r="K47" s="601"/>
      <c r="L47" s="623"/>
      <c r="M47" s="624"/>
      <c r="N47" s="624"/>
      <c r="O47" s="624"/>
      <c r="P47" s="624"/>
      <c r="Q47" s="624"/>
      <c r="R47" s="624"/>
      <c r="S47" s="624"/>
      <c r="T47" s="624"/>
      <c r="U47" s="624"/>
      <c r="V47" s="624"/>
      <c r="W47" s="624"/>
      <c r="X47" s="625"/>
      <c r="Y47" s="626"/>
      <c r="Z47" s="627"/>
      <c r="AA47" s="627"/>
      <c r="AB47" s="634"/>
      <c r="AC47" s="599"/>
      <c r="AD47" s="600"/>
      <c r="AE47" s="600"/>
      <c r="AF47" s="600"/>
      <c r="AG47" s="601"/>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599"/>
      <c r="H48" s="600"/>
      <c r="I48" s="600"/>
      <c r="J48" s="600"/>
      <c r="K48" s="601"/>
      <c r="L48" s="623"/>
      <c r="M48" s="624"/>
      <c r="N48" s="624"/>
      <c r="O48" s="624"/>
      <c r="P48" s="624"/>
      <c r="Q48" s="624"/>
      <c r="R48" s="624"/>
      <c r="S48" s="624"/>
      <c r="T48" s="624"/>
      <c r="U48" s="624"/>
      <c r="V48" s="624"/>
      <c r="W48" s="624"/>
      <c r="X48" s="625"/>
      <c r="Y48" s="626"/>
      <c r="Z48" s="627"/>
      <c r="AA48" s="627"/>
      <c r="AB48" s="634"/>
      <c r="AC48" s="599"/>
      <c r="AD48" s="600"/>
      <c r="AE48" s="600"/>
      <c r="AF48" s="600"/>
      <c r="AG48" s="601"/>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599"/>
      <c r="H49" s="600"/>
      <c r="I49" s="600"/>
      <c r="J49" s="600"/>
      <c r="K49" s="601"/>
      <c r="L49" s="623"/>
      <c r="M49" s="624"/>
      <c r="N49" s="624"/>
      <c r="O49" s="624"/>
      <c r="P49" s="624"/>
      <c r="Q49" s="624"/>
      <c r="R49" s="624"/>
      <c r="S49" s="624"/>
      <c r="T49" s="624"/>
      <c r="U49" s="624"/>
      <c r="V49" s="624"/>
      <c r="W49" s="624"/>
      <c r="X49" s="625"/>
      <c r="Y49" s="626"/>
      <c r="Z49" s="627"/>
      <c r="AA49" s="627"/>
      <c r="AB49" s="634"/>
      <c r="AC49" s="599"/>
      <c r="AD49" s="600"/>
      <c r="AE49" s="600"/>
      <c r="AF49" s="600"/>
      <c r="AG49" s="601"/>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599"/>
      <c r="H50" s="600"/>
      <c r="I50" s="600"/>
      <c r="J50" s="600"/>
      <c r="K50" s="601"/>
      <c r="L50" s="623"/>
      <c r="M50" s="624"/>
      <c r="N50" s="624"/>
      <c r="O50" s="624"/>
      <c r="P50" s="624"/>
      <c r="Q50" s="624"/>
      <c r="R50" s="624"/>
      <c r="S50" s="624"/>
      <c r="T50" s="624"/>
      <c r="U50" s="624"/>
      <c r="V50" s="624"/>
      <c r="W50" s="624"/>
      <c r="X50" s="625"/>
      <c r="Y50" s="626"/>
      <c r="Z50" s="627"/>
      <c r="AA50" s="627"/>
      <c r="AB50" s="634"/>
      <c r="AC50" s="599"/>
      <c r="AD50" s="600"/>
      <c r="AE50" s="600"/>
      <c r="AF50" s="600"/>
      <c r="AG50" s="601"/>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599"/>
      <c r="H51" s="600"/>
      <c r="I51" s="600"/>
      <c r="J51" s="600"/>
      <c r="K51" s="601"/>
      <c r="L51" s="623"/>
      <c r="M51" s="624"/>
      <c r="N51" s="624"/>
      <c r="O51" s="624"/>
      <c r="P51" s="624"/>
      <c r="Q51" s="624"/>
      <c r="R51" s="624"/>
      <c r="S51" s="624"/>
      <c r="T51" s="624"/>
      <c r="U51" s="624"/>
      <c r="V51" s="624"/>
      <c r="W51" s="624"/>
      <c r="X51" s="625"/>
      <c r="Y51" s="626"/>
      <c r="Z51" s="627"/>
      <c r="AA51" s="627"/>
      <c r="AB51" s="634"/>
      <c r="AC51" s="599"/>
      <c r="AD51" s="600"/>
      <c r="AE51" s="600"/>
      <c r="AF51" s="600"/>
      <c r="AG51" s="601"/>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599"/>
      <c r="H52" s="600"/>
      <c r="I52" s="600"/>
      <c r="J52" s="600"/>
      <c r="K52" s="601"/>
      <c r="L52" s="623"/>
      <c r="M52" s="624"/>
      <c r="N52" s="624"/>
      <c r="O52" s="624"/>
      <c r="P52" s="624"/>
      <c r="Q52" s="624"/>
      <c r="R52" s="624"/>
      <c r="S52" s="624"/>
      <c r="T52" s="624"/>
      <c r="U52" s="624"/>
      <c r="V52" s="624"/>
      <c r="W52" s="624"/>
      <c r="X52" s="625"/>
      <c r="Y52" s="626"/>
      <c r="Z52" s="627"/>
      <c r="AA52" s="627"/>
      <c r="AB52" s="634"/>
      <c r="AC52" s="599"/>
      <c r="AD52" s="600"/>
      <c r="AE52" s="600"/>
      <c r="AF52" s="600"/>
      <c r="AG52" s="601"/>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4"/>
      <c r="Z57" s="415"/>
      <c r="AA57" s="415"/>
      <c r="AB57" s="831"/>
      <c r="AC57" s="695"/>
      <c r="AD57" s="696"/>
      <c r="AE57" s="696"/>
      <c r="AF57" s="696"/>
      <c r="AG57" s="697"/>
      <c r="AH57" s="689"/>
      <c r="AI57" s="690"/>
      <c r="AJ57" s="690"/>
      <c r="AK57" s="690"/>
      <c r="AL57" s="690"/>
      <c r="AM57" s="690"/>
      <c r="AN57" s="690"/>
      <c r="AO57" s="690"/>
      <c r="AP57" s="690"/>
      <c r="AQ57" s="690"/>
      <c r="AR57" s="690"/>
      <c r="AS57" s="690"/>
      <c r="AT57" s="691"/>
      <c r="AU57" s="414"/>
      <c r="AV57" s="415"/>
      <c r="AW57" s="415"/>
      <c r="AX57" s="416"/>
    </row>
    <row r="58" spans="1:50" ht="24.75" customHeight="1" x14ac:dyDescent="0.15">
      <c r="A58" s="1057"/>
      <c r="B58" s="1058"/>
      <c r="C58" s="1058"/>
      <c r="D58" s="1058"/>
      <c r="E58" s="1058"/>
      <c r="F58" s="1059"/>
      <c r="G58" s="599"/>
      <c r="H58" s="600"/>
      <c r="I58" s="600"/>
      <c r="J58" s="600"/>
      <c r="K58" s="601"/>
      <c r="L58" s="623"/>
      <c r="M58" s="624"/>
      <c r="N58" s="624"/>
      <c r="O58" s="624"/>
      <c r="P58" s="624"/>
      <c r="Q58" s="624"/>
      <c r="R58" s="624"/>
      <c r="S58" s="624"/>
      <c r="T58" s="624"/>
      <c r="U58" s="624"/>
      <c r="V58" s="624"/>
      <c r="W58" s="624"/>
      <c r="X58" s="625"/>
      <c r="Y58" s="626"/>
      <c r="Z58" s="627"/>
      <c r="AA58" s="627"/>
      <c r="AB58" s="634"/>
      <c r="AC58" s="599"/>
      <c r="AD58" s="600"/>
      <c r="AE58" s="600"/>
      <c r="AF58" s="600"/>
      <c r="AG58" s="601"/>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599"/>
      <c r="H59" s="600"/>
      <c r="I59" s="600"/>
      <c r="J59" s="600"/>
      <c r="K59" s="601"/>
      <c r="L59" s="623"/>
      <c r="M59" s="624"/>
      <c r="N59" s="624"/>
      <c r="O59" s="624"/>
      <c r="P59" s="624"/>
      <c r="Q59" s="624"/>
      <c r="R59" s="624"/>
      <c r="S59" s="624"/>
      <c r="T59" s="624"/>
      <c r="U59" s="624"/>
      <c r="V59" s="624"/>
      <c r="W59" s="624"/>
      <c r="X59" s="625"/>
      <c r="Y59" s="626"/>
      <c r="Z59" s="627"/>
      <c r="AA59" s="627"/>
      <c r="AB59" s="634"/>
      <c r="AC59" s="599"/>
      <c r="AD59" s="600"/>
      <c r="AE59" s="600"/>
      <c r="AF59" s="600"/>
      <c r="AG59" s="601"/>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599"/>
      <c r="H60" s="600"/>
      <c r="I60" s="600"/>
      <c r="J60" s="600"/>
      <c r="K60" s="601"/>
      <c r="L60" s="623"/>
      <c r="M60" s="624"/>
      <c r="N60" s="624"/>
      <c r="O60" s="624"/>
      <c r="P60" s="624"/>
      <c r="Q60" s="624"/>
      <c r="R60" s="624"/>
      <c r="S60" s="624"/>
      <c r="T60" s="624"/>
      <c r="U60" s="624"/>
      <c r="V60" s="624"/>
      <c r="W60" s="624"/>
      <c r="X60" s="625"/>
      <c r="Y60" s="626"/>
      <c r="Z60" s="627"/>
      <c r="AA60" s="627"/>
      <c r="AB60" s="634"/>
      <c r="AC60" s="599"/>
      <c r="AD60" s="600"/>
      <c r="AE60" s="600"/>
      <c r="AF60" s="600"/>
      <c r="AG60" s="601"/>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599"/>
      <c r="H61" s="600"/>
      <c r="I61" s="600"/>
      <c r="J61" s="600"/>
      <c r="K61" s="601"/>
      <c r="L61" s="623"/>
      <c r="M61" s="624"/>
      <c r="N61" s="624"/>
      <c r="O61" s="624"/>
      <c r="P61" s="624"/>
      <c r="Q61" s="624"/>
      <c r="R61" s="624"/>
      <c r="S61" s="624"/>
      <c r="T61" s="624"/>
      <c r="U61" s="624"/>
      <c r="V61" s="624"/>
      <c r="W61" s="624"/>
      <c r="X61" s="625"/>
      <c r="Y61" s="626"/>
      <c r="Z61" s="627"/>
      <c r="AA61" s="627"/>
      <c r="AB61" s="634"/>
      <c r="AC61" s="599"/>
      <c r="AD61" s="600"/>
      <c r="AE61" s="600"/>
      <c r="AF61" s="600"/>
      <c r="AG61" s="601"/>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599"/>
      <c r="H62" s="600"/>
      <c r="I62" s="600"/>
      <c r="J62" s="600"/>
      <c r="K62" s="601"/>
      <c r="L62" s="623"/>
      <c r="M62" s="624"/>
      <c r="N62" s="624"/>
      <c r="O62" s="624"/>
      <c r="P62" s="624"/>
      <c r="Q62" s="624"/>
      <c r="R62" s="624"/>
      <c r="S62" s="624"/>
      <c r="T62" s="624"/>
      <c r="U62" s="624"/>
      <c r="V62" s="624"/>
      <c r="W62" s="624"/>
      <c r="X62" s="625"/>
      <c r="Y62" s="626"/>
      <c r="Z62" s="627"/>
      <c r="AA62" s="627"/>
      <c r="AB62" s="634"/>
      <c r="AC62" s="599"/>
      <c r="AD62" s="600"/>
      <c r="AE62" s="600"/>
      <c r="AF62" s="600"/>
      <c r="AG62" s="601"/>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599"/>
      <c r="H63" s="600"/>
      <c r="I63" s="600"/>
      <c r="J63" s="600"/>
      <c r="K63" s="601"/>
      <c r="L63" s="623"/>
      <c r="M63" s="624"/>
      <c r="N63" s="624"/>
      <c r="O63" s="624"/>
      <c r="P63" s="624"/>
      <c r="Q63" s="624"/>
      <c r="R63" s="624"/>
      <c r="S63" s="624"/>
      <c r="T63" s="624"/>
      <c r="U63" s="624"/>
      <c r="V63" s="624"/>
      <c r="W63" s="624"/>
      <c r="X63" s="625"/>
      <c r="Y63" s="626"/>
      <c r="Z63" s="627"/>
      <c r="AA63" s="627"/>
      <c r="AB63" s="634"/>
      <c r="AC63" s="599"/>
      <c r="AD63" s="600"/>
      <c r="AE63" s="600"/>
      <c r="AF63" s="600"/>
      <c r="AG63" s="601"/>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599"/>
      <c r="H64" s="600"/>
      <c r="I64" s="600"/>
      <c r="J64" s="600"/>
      <c r="K64" s="601"/>
      <c r="L64" s="623"/>
      <c r="M64" s="624"/>
      <c r="N64" s="624"/>
      <c r="O64" s="624"/>
      <c r="P64" s="624"/>
      <c r="Q64" s="624"/>
      <c r="R64" s="624"/>
      <c r="S64" s="624"/>
      <c r="T64" s="624"/>
      <c r="U64" s="624"/>
      <c r="V64" s="624"/>
      <c r="W64" s="624"/>
      <c r="X64" s="625"/>
      <c r="Y64" s="626"/>
      <c r="Z64" s="627"/>
      <c r="AA64" s="627"/>
      <c r="AB64" s="634"/>
      <c r="AC64" s="599"/>
      <c r="AD64" s="600"/>
      <c r="AE64" s="600"/>
      <c r="AF64" s="600"/>
      <c r="AG64" s="601"/>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599"/>
      <c r="H65" s="600"/>
      <c r="I65" s="600"/>
      <c r="J65" s="600"/>
      <c r="K65" s="601"/>
      <c r="L65" s="623"/>
      <c r="M65" s="624"/>
      <c r="N65" s="624"/>
      <c r="O65" s="624"/>
      <c r="P65" s="624"/>
      <c r="Q65" s="624"/>
      <c r="R65" s="624"/>
      <c r="S65" s="624"/>
      <c r="T65" s="624"/>
      <c r="U65" s="624"/>
      <c r="V65" s="624"/>
      <c r="W65" s="624"/>
      <c r="X65" s="625"/>
      <c r="Y65" s="626"/>
      <c r="Z65" s="627"/>
      <c r="AA65" s="627"/>
      <c r="AB65" s="634"/>
      <c r="AC65" s="599"/>
      <c r="AD65" s="600"/>
      <c r="AE65" s="600"/>
      <c r="AF65" s="600"/>
      <c r="AG65" s="601"/>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599"/>
      <c r="H66" s="600"/>
      <c r="I66" s="600"/>
      <c r="J66" s="600"/>
      <c r="K66" s="601"/>
      <c r="L66" s="623"/>
      <c r="M66" s="624"/>
      <c r="N66" s="624"/>
      <c r="O66" s="624"/>
      <c r="P66" s="624"/>
      <c r="Q66" s="624"/>
      <c r="R66" s="624"/>
      <c r="S66" s="624"/>
      <c r="T66" s="624"/>
      <c r="U66" s="624"/>
      <c r="V66" s="624"/>
      <c r="W66" s="624"/>
      <c r="X66" s="625"/>
      <c r="Y66" s="626"/>
      <c r="Z66" s="627"/>
      <c r="AA66" s="627"/>
      <c r="AB66" s="634"/>
      <c r="AC66" s="599"/>
      <c r="AD66" s="600"/>
      <c r="AE66" s="600"/>
      <c r="AF66" s="600"/>
      <c r="AG66" s="601"/>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4"/>
      <c r="Z70" s="415"/>
      <c r="AA70" s="415"/>
      <c r="AB70" s="831"/>
      <c r="AC70" s="695"/>
      <c r="AD70" s="696"/>
      <c r="AE70" s="696"/>
      <c r="AF70" s="696"/>
      <c r="AG70" s="697"/>
      <c r="AH70" s="689"/>
      <c r="AI70" s="690"/>
      <c r="AJ70" s="690"/>
      <c r="AK70" s="690"/>
      <c r="AL70" s="690"/>
      <c r="AM70" s="690"/>
      <c r="AN70" s="690"/>
      <c r="AO70" s="690"/>
      <c r="AP70" s="690"/>
      <c r="AQ70" s="690"/>
      <c r="AR70" s="690"/>
      <c r="AS70" s="690"/>
      <c r="AT70" s="691"/>
      <c r="AU70" s="414"/>
      <c r="AV70" s="415"/>
      <c r="AW70" s="415"/>
      <c r="AX70" s="416"/>
    </row>
    <row r="71" spans="1:50" ht="24.75" customHeight="1" x14ac:dyDescent="0.15">
      <c r="A71" s="1057"/>
      <c r="B71" s="1058"/>
      <c r="C71" s="1058"/>
      <c r="D71" s="1058"/>
      <c r="E71" s="1058"/>
      <c r="F71" s="1059"/>
      <c r="G71" s="599"/>
      <c r="H71" s="600"/>
      <c r="I71" s="600"/>
      <c r="J71" s="600"/>
      <c r="K71" s="601"/>
      <c r="L71" s="623"/>
      <c r="M71" s="624"/>
      <c r="N71" s="624"/>
      <c r="O71" s="624"/>
      <c r="P71" s="624"/>
      <c r="Q71" s="624"/>
      <c r="R71" s="624"/>
      <c r="S71" s="624"/>
      <c r="T71" s="624"/>
      <c r="U71" s="624"/>
      <c r="V71" s="624"/>
      <c r="W71" s="624"/>
      <c r="X71" s="625"/>
      <c r="Y71" s="626"/>
      <c r="Z71" s="627"/>
      <c r="AA71" s="627"/>
      <c r="AB71" s="634"/>
      <c r="AC71" s="599"/>
      <c r="AD71" s="600"/>
      <c r="AE71" s="600"/>
      <c r="AF71" s="600"/>
      <c r="AG71" s="601"/>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599"/>
      <c r="H72" s="600"/>
      <c r="I72" s="600"/>
      <c r="J72" s="600"/>
      <c r="K72" s="601"/>
      <c r="L72" s="623"/>
      <c r="M72" s="624"/>
      <c r="N72" s="624"/>
      <c r="O72" s="624"/>
      <c r="P72" s="624"/>
      <c r="Q72" s="624"/>
      <c r="R72" s="624"/>
      <c r="S72" s="624"/>
      <c r="T72" s="624"/>
      <c r="U72" s="624"/>
      <c r="V72" s="624"/>
      <c r="W72" s="624"/>
      <c r="X72" s="625"/>
      <c r="Y72" s="626"/>
      <c r="Z72" s="627"/>
      <c r="AA72" s="627"/>
      <c r="AB72" s="634"/>
      <c r="AC72" s="599"/>
      <c r="AD72" s="600"/>
      <c r="AE72" s="600"/>
      <c r="AF72" s="600"/>
      <c r="AG72" s="601"/>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599"/>
      <c r="H73" s="600"/>
      <c r="I73" s="600"/>
      <c r="J73" s="600"/>
      <c r="K73" s="601"/>
      <c r="L73" s="623"/>
      <c r="M73" s="624"/>
      <c r="N73" s="624"/>
      <c r="O73" s="624"/>
      <c r="P73" s="624"/>
      <c r="Q73" s="624"/>
      <c r="R73" s="624"/>
      <c r="S73" s="624"/>
      <c r="T73" s="624"/>
      <c r="U73" s="624"/>
      <c r="V73" s="624"/>
      <c r="W73" s="624"/>
      <c r="X73" s="625"/>
      <c r="Y73" s="626"/>
      <c r="Z73" s="627"/>
      <c r="AA73" s="627"/>
      <c r="AB73" s="634"/>
      <c r="AC73" s="599"/>
      <c r="AD73" s="600"/>
      <c r="AE73" s="600"/>
      <c r="AF73" s="600"/>
      <c r="AG73" s="601"/>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599"/>
      <c r="H74" s="600"/>
      <c r="I74" s="600"/>
      <c r="J74" s="600"/>
      <c r="K74" s="601"/>
      <c r="L74" s="623"/>
      <c r="M74" s="624"/>
      <c r="N74" s="624"/>
      <c r="O74" s="624"/>
      <c r="P74" s="624"/>
      <c r="Q74" s="624"/>
      <c r="R74" s="624"/>
      <c r="S74" s="624"/>
      <c r="T74" s="624"/>
      <c r="U74" s="624"/>
      <c r="V74" s="624"/>
      <c r="W74" s="624"/>
      <c r="X74" s="625"/>
      <c r="Y74" s="626"/>
      <c r="Z74" s="627"/>
      <c r="AA74" s="627"/>
      <c r="AB74" s="634"/>
      <c r="AC74" s="599"/>
      <c r="AD74" s="600"/>
      <c r="AE74" s="600"/>
      <c r="AF74" s="600"/>
      <c r="AG74" s="601"/>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599"/>
      <c r="H75" s="600"/>
      <c r="I75" s="600"/>
      <c r="J75" s="600"/>
      <c r="K75" s="601"/>
      <c r="L75" s="623"/>
      <c r="M75" s="624"/>
      <c r="N75" s="624"/>
      <c r="O75" s="624"/>
      <c r="P75" s="624"/>
      <c r="Q75" s="624"/>
      <c r="R75" s="624"/>
      <c r="S75" s="624"/>
      <c r="T75" s="624"/>
      <c r="U75" s="624"/>
      <c r="V75" s="624"/>
      <c r="W75" s="624"/>
      <c r="X75" s="625"/>
      <c r="Y75" s="626"/>
      <c r="Z75" s="627"/>
      <c r="AA75" s="627"/>
      <c r="AB75" s="634"/>
      <c r="AC75" s="599"/>
      <c r="AD75" s="600"/>
      <c r="AE75" s="600"/>
      <c r="AF75" s="600"/>
      <c r="AG75" s="601"/>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599"/>
      <c r="H76" s="600"/>
      <c r="I76" s="600"/>
      <c r="J76" s="600"/>
      <c r="K76" s="601"/>
      <c r="L76" s="623"/>
      <c r="M76" s="624"/>
      <c r="N76" s="624"/>
      <c r="O76" s="624"/>
      <c r="P76" s="624"/>
      <c r="Q76" s="624"/>
      <c r="R76" s="624"/>
      <c r="S76" s="624"/>
      <c r="T76" s="624"/>
      <c r="U76" s="624"/>
      <c r="V76" s="624"/>
      <c r="W76" s="624"/>
      <c r="X76" s="625"/>
      <c r="Y76" s="626"/>
      <c r="Z76" s="627"/>
      <c r="AA76" s="627"/>
      <c r="AB76" s="634"/>
      <c r="AC76" s="599"/>
      <c r="AD76" s="600"/>
      <c r="AE76" s="600"/>
      <c r="AF76" s="600"/>
      <c r="AG76" s="601"/>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599"/>
      <c r="H77" s="600"/>
      <c r="I77" s="600"/>
      <c r="J77" s="600"/>
      <c r="K77" s="601"/>
      <c r="L77" s="623"/>
      <c r="M77" s="624"/>
      <c r="N77" s="624"/>
      <c r="O77" s="624"/>
      <c r="P77" s="624"/>
      <c r="Q77" s="624"/>
      <c r="R77" s="624"/>
      <c r="S77" s="624"/>
      <c r="T77" s="624"/>
      <c r="U77" s="624"/>
      <c r="V77" s="624"/>
      <c r="W77" s="624"/>
      <c r="X77" s="625"/>
      <c r="Y77" s="626"/>
      <c r="Z77" s="627"/>
      <c r="AA77" s="627"/>
      <c r="AB77" s="634"/>
      <c r="AC77" s="599"/>
      <c r="AD77" s="600"/>
      <c r="AE77" s="600"/>
      <c r="AF77" s="600"/>
      <c r="AG77" s="601"/>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599"/>
      <c r="H78" s="600"/>
      <c r="I78" s="600"/>
      <c r="J78" s="600"/>
      <c r="K78" s="601"/>
      <c r="L78" s="623"/>
      <c r="M78" s="624"/>
      <c r="N78" s="624"/>
      <c r="O78" s="624"/>
      <c r="P78" s="624"/>
      <c r="Q78" s="624"/>
      <c r="R78" s="624"/>
      <c r="S78" s="624"/>
      <c r="T78" s="624"/>
      <c r="U78" s="624"/>
      <c r="V78" s="624"/>
      <c r="W78" s="624"/>
      <c r="X78" s="625"/>
      <c r="Y78" s="626"/>
      <c r="Z78" s="627"/>
      <c r="AA78" s="627"/>
      <c r="AB78" s="634"/>
      <c r="AC78" s="599"/>
      <c r="AD78" s="600"/>
      <c r="AE78" s="600"/>
      <c r="AF78" s="600"/>
      <c r="AG78" s="601"/>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599"/>
      <c r="H79" s="600"/>
      <c r="I79" s="600"/>
      <c r="J79" s="600"/>
      <c r="K79" s="601"/>
      <c r="L79" s="623"/>
      <c r="M79" s="624"/>
      <c r="N79" s="624"/>
      <c r="O79" s="624"/>
      <c r="P79" s="624"/>
      <c r="Q79" s="624"/>
      <c r="R79" s="624"/>
      <c r="S79" s="624"/>
      <c r="T79" s="624"/>
      <c r="U79" s="624"/>
      <c r="V79" s="624"/>
      <c r="W79" s="624"/>
      <c r="X79" s="625"/>
      <c r="Y79" s="626"/>
      <c r="Z79" s="627"/>
      <c r="AA79" s="627"/>
      <c r="AB79" s="634"/>
      <c r="AC79" s="599"/>
      <c r="AD79" s="600"/>
      <c r="AE79" s="600"/>
      <c r="AF79" s="600"/>
      <c r="AG79" s="601"/>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4"/>
      <c r="Z83" s="415"/>
      <c r="AA83" s="415"/>
      <c r="AB83" s="831"/>
      <c r="AC83" s="695"/>
      <c r="AD83" s="696"/>
      <c r="AE83" s="696"/>
      <c r="AF83" s="696"/>
      <c r="AG83" s="697"/>
      <c r="AH83" s="689"/>
      <c r="AI83" s="690"/>
      <c r="AJ83" s="690"/>
      <c r="AK83" s="690"/>
      <c r="AL83" s="690"/>
      <c r="AM83" s="690"/>
      <c r="AN83" s="690"/>
      <c r="AO83" s="690"/>
      <c r="AP83" s="690"/>
      <c r="AQ83" s="690"/>
      <c r="AR83" s="690"/>
      <c r="AS83" s="690"/>
      <c r="AT83" s="691"/>
      <c r="AU83" s="414"/>
      <c r="AV83" s="415"/>
      <c r="AW83" s="415"/>
      <c r="AX83" s="416"/>
    </row>
    <row r="84" spans="1:50" ht="24.75" customHeight="1" x14ac:dyDescent="0.15">
      <c r="A84" s="1057"/>
      <c r="B84" s="1058"/>
      <c r="C84" s="1058"/>
      <c r="D84" s="1058"/>
      <c r="E84" s="1058"/>
      <c r="F84" s="1059"/>
      <c r="G84" s="599"/>
      <c r="H84" s="600"/>
      <c r="I84" s="600"/>
      <c r="J84" s="600"/>
      <c r="K84" s="601"/>
      <c r="L84" s="623"/>
      <c r="M84" s="624"/>
      <c r="N84" s="624"/>
      <c r="O84" s="624"/>
      <c r="P84" s="624"/>
      <c r="Q84" s="624"/>
      <c r="R84" s="624"/>
      <c r="S84" s="624"/>
      <c r="T84" s="624"/>
      <c r="U84" s="624"/>
      <c r="V84" s="624"/>
      <c r="W84" s="624"/>
      <c r="X84" s="625"/>
      <c r="Y84" s="626"/>
      <c r="Z84" s="627"/>
      <c r="AA84" s="627"/>
      <c r="AB84" s="634"/>
      <c r="AC84" s="599"/>
      <c r="AD84" s="600"/>
      <c r="AE84" s="600"/>
      <c r="AF84" s="600"/>
      <c r="AG84" s="601"/>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599"/>
      <c r="H85" s="600"/>
      <c r="I85" s="600"/>
      <c r="J85" s="600"/>
      <c r="K85" s="601"/>
      <c r="L85" s="623"/>
      <c r="M85" s="624"/>
      <c r="N85" s="624"/>
      <c r="O85" s="624"/>
      <c r="P85" s="624"/>
      <c r="Q85" s="624"/>
      <c r="R85" s="624"/>
      <c r="S85" s="624"/>
      <c r="T85" s="624"/>
      <c r="U85" s="624"/>
      <c r="V85" s="624"/>
      <c r="W85" s="624"/>
      <c r="X85" s="625"/>
      <c r="Y85" s="626"/>
      <c r="Z85" s="627"/>
      <c r="AA85" s="627"/>
      <c r="AB85" s="634"/>
      <c r="AC85" s="599"/>
      <c r="AD85" s="600"/>
      <c r="AE85" s="600"/>
      <c r="AF85" s="600"/>
      <c r="AG85" s="601"/>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599"/>
      <c r="H86" s="600"/>
      <c r="I86" s="600"/>
      <c r="J86" s="600"/>
      <c r="K86" s="601"/>
      <c r="L86" s="623"/>
      <c r="M86" s="624"/>
      <c r="N86" s="624"/>
      <c r="O86" s="624"/>
      <c r="P86" s="624"/>
      <c r="Q86" s="624"/>
      <c r="R86" s="624"/>
      <c r="S86" s="624"/>
      <c r="T86" s="624"/>
      <c r="U86" s="624"/>
      <c r="V86" s="624"/>
      <c r="W86" s="624"/>
      <c r="X86" s="625"/>
      <c r="Y86" s="626"/>
      <c r="Z86" s="627"/>
      <c r="AA86" s="627"/>
      <c r="AB86" s="634"/>
      <c r="AC86" s="599"/>
      <c r="AD86" s="600"/>
      <c r="AE86" s="600"/>
      <c r="AF86" s="600"/>
      <c r="AG86" s="601"/>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599"/>
      <c r="H87" s="600"/>
      <c r="I87" s="600"/>
      <c r="J87" s="600"/>
      <c r="K87" s="601"/>
      <c r="L87" s="623"/>
      <c r="M87" s="624"/>
      <c r="N87" s="624"/>
      <c r="O87" s="624"/>
      <c r="P87" s="624"/>
      <c r="Q87" s="624"/>
      <c r="R87" s="624"/>
      <c r="S87" s="624"/>
      <c r="T87" s="624"/>
      <c r="U87" s="624"/>
      <c r="V87" s="624"/>
      <c r="W87" s="624"/>
      <c r="X87" s="625"/>
      <c r="Y87" s="626"/>
      <c r="Z87" s="627"/>
      <c r="AA87" s="627"/>
      <c r="AB87" s="634"/>
      <c r="AC87" s="599"/>
      <c r="AD87" s="600"/>
      <c r="AE87" s="600"/>
      <c r="AF87" s="600"/>
      <c r="AG87" s="601"/>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599"/>
      <c r="H88" s="600"/>
      <c r="I88" s="600"/>
      <c r="J88" s="600"/>
      <c r="K88" s="601"/>
      <c r="L88" s="623"/>
      <c r="M88" s="624"/>
      <c r="N88" s="624"/>
      <c r="O88" s="624"/>
      <c r="P88" s="624"/>
      <c r="Q88" s="624"/>
      <c r="R88" s="624"/>
      <c r="S88" s="624"/>
      <c r="T88" s="624"/>
      <c r="U88" s="624"/>
      <c r="V88" s="624"/>
      <c r="W88" s="624"/>
      <c r="X88" s="625"/>
      <c r="Y88" s="626"/>
      <c r="Z88" s="627"/>
      <c r="AA88" s="627"/>
      <c r="AB88" s="634"/>
      <c r="AC88" s="599"/>
      <c r="AD88" s="600"/>
      <c r="AE88" s="600"/>
      <c r="AF88" s="600"/>
      <c r="AG88" s="601"/>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599"/>
      <c r="H89" s="600"/>
      <c r="I89" s="600"/>
      <c r="J89" s="600"/>
      <c r="K89" s="601"/>
      <c r="L89" s="623"/>
      <c r="M89" s="624"/>
      <c r="N89" s="624"/>
      <c r="O89" s="624"/>
      <c r="P89" s="624"/>
      <c r="Q89" s="624"/>
      <c r="R89" s="624"/>
      <c r="S89" s="624"/>
      <c r="T89" s="624"/>
      <c r="U89" s="624"/>
      <c r="V89" s="624"/>
      <c r="W89" s="624"/>
      <c r="X89" s="625"/>
      <c r="Y89" s="626"/>
      <c r="Z89" s="627"/>
      <c r="AA89" s="627"/>
      <c r="AB89" s="634"/>
      <c r="AC89" s="599"/>
      <c r="AD89" s="600"/>
      <c r="AE89" s="600"/>
      <c r="AF89" s="600"/>
      <c r="AG89" s="601"/>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599"/>
      <c r="H90" s="600"/>
      <c r="I90" s="600"/>
      <c r="J90" s="600"/>
      <c r="K90" s="601"/>
      <c r="L90" s="623"/>
      <c r="M90" s="624"/>
      <c r="N90" s="624"/>
      <c r="O90" s="624"/>
      <c r="P90" s="624"/>
      <c r="Q90" s="624"/>
      <c r="R90" s="624"/>
      <c r="S90" s="624"/>
      <c r="T90" s="624"/>
      <c r="U90" s="624"/>
      <c r="V90" s="624"/>
      <c r="W90" s="624"/>
      <c r="X90" s="625"/>
      <c r="Y90" s="626"/>
      <c r="Z90" s="627"/>
      <c r="AA90" s="627"/>
      <c r="AB90" s="634"/>
      <c r="AC90" s="599"/>
      <c r="AD90" s="600"/>
      <c r="AE90" s="600"/>
      <c r="AF90" s="600"/>
      <c r="AG90" s="601"/>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599"/>
      <c r="H91" s="600"/>
      <c r="I91" s="600"/>
      <c r="J91" s="600"/>
      <c r="K91" s="601"/>
      <c r="L91" s="623"/>
      <c r="M91" s="624"/>
      <c r="N91" s="624"/>
      <c r="O91" s="624"/>
      <c r="P91" s="624"/>
      <c r="Q91" s="624"/>
      <c r="R91" s="624"/>
      <c r="S91" s="624"/>
      <c r="T91" s="624"/>
      <c r="U91" s="624"/>
      <c r="V91" s="624"/>
      <c r="W91" s="624"/>
      <c r="X91" s="625"/>
      <c r="Y91" s="626"/>
      <c r="Z91" s="627"/>
      <c r="AA91" s="627"/>
      <c r="AB91" s="634"/>
      <c r="AC91" s="599"/>
      <c r="AD91" s="600"/>
      <c r="AE91" s="600"/>
      <c r="AF91" s="600"/>
      <c r="AG91" s="601"/>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599"/>
      <c r="H92" s="600"/>
      <c r="I92" s="600"/>
      <c r="J92" s="600"/>
      <c r="K92" s="601"/>
      <c r="L92" s="623"/>
      <c r="M92" s="624"/>
      <c r="N92" s="624"/>
      <c r="O92" s="624"/>
      <c r="P92" s="624"/>
      <c r="Q92" s="624"/>
      <c r="R92" s="624"/>
      <c r="S92" s="624"/>
      <c r="T92" s="624"/>
      <c r="U92" s="624"/>
      <c r="V92" s="624"/>
      <c r="W92" s="624"/>
      <c r="X92" s="625"/>
      <c r="Y92" s="626"/>
      <c r="Z92" s="627"/>
      <c r="AA92" s="627"/>
      <c r="AB92" s="634"/>
      <c r="AC92" s="599"/>
      <c r="AD92" s="600"/>
      <c r="AE92" s="600"/>
      <c r="AF92" s="600"/>
      <c r="AG92" s="601"/>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4"/>
      <c r="Z96" s="415"/>
      <c r="AA96" s="415"/>
      <c r="AB96" s="831"/>
      <c r="AC96" s="695"/>
      <c r="AD96" s="696"/>
      <c r="AE96" s="696"/>
      <c r="AF96" s="696"/>
      <c r="AG96" s="697"/>
      <c r="AH96" s="689"/>
      <c r="AI96" s="690"/>
      <c r="AJ96" s="690"/>
      <c r="AK96" s="690"/>
      <c r="AL96" s="690"/>
      <c r="AM96" s="690"/>
      <c r="AN96" s="690"/>
      <c r="AO96" s="690"/>
      <c r="AP96" s="690"/>
      <c r="AQ96" s="690"/>
      <c r="AR96" s="690"/>
      <c r="AS96" s="690"/>
      <c r="AT96" s="691"/>
      <c r="AU96" s="414"/>
      <c r="AV96" s="415"/>
      <c r="AW96" s="415"/>
      <c r="AX96" s="416"/>
    </row>
    <row r="97" spans="1:50" ht="24.75" customHeight="1" x14ac:dyDescent="0.15">
      <c r="A97" s="1057"/>
      <c r="B97" s="1058"/>
      <c r="C97" s="1058"/>
      <c r="D97" s="1058"/>
      <c r="E97" s="1058"/>
      <c r="F97" s="1059"/>
      <c r="G97" s="599"/>
      <c r="H97" s="600"/>
      <c r="I97" s="600"/>
      <c r="J97" s="600"/>
      <c r="K97" s="601"/>
      <c r="L97" s="623"/>
      <c r="M97" s="624"/>
      <c r="N97" s="624"/>
      <c r="O97" s="624"/>
      <c r="P97" s="624"/>
      <c r="Q97" s="624"/>
      <c r="R97" s="624"/>
      <c r="S97" s="624"/>
      <c r="T97" s="624"/>
      <c r="U97" s="624"/>
      <c r="V97" s="624"/>
      <c r="W97" s="624"/>
      <c r="X97" s="625"/>
      <c r="Y97" s="626"/>
      <c r="Z97" s="627"/>
      <c r="AA97" s="627"/>
      <c r="AB97" s="634"/>
      <c r="AC97" s="599"/>
      <c r="AD97" s="600"/>
      <c r="AE97" s="600"/>
      <c r="AF97" s="600"/>
      <c r="AG97" s="601"/>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599"/>
      <c r="H98" s="600"/>
      <c r="I98" s="600"/>
      <c r="J98" s="600"/>
      <c r="K98" s="601"/>
      <c r="L98" s="623"/>
      <c r="M98" s="624"/>
      <c r="N98" s="624"/>
      <c r="O98" s="624"/>
      <c r="P98" s="624"/>
      <c r="Q98" s="624"/>
      <c r="R98" s="624"/>
      <c r="S98" s="624"/>
      <c r="T98" s="624"/>
      <c r="U98" s="624"/>
      <c r="V98" s="624"/>
      <c r="W98" s="624"/>
      <c r="X98" s="625"/>
      <c r="Y98" s="626"/>
      <c r="Z98" s="627"/>
      <c r="AA98" s="627"/>
      <c r="AB98" s="634"/>
      <c r="AC98" s="599"/>
      <c r="AD98" s="600"/>
      <c r="AE98" s="600"/>
      <c r="AF98" s="600"/>
      <c r="AG98" s="601"/>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599"/>
      <c r="H99" s="600"/>
      <c r="I99" s="600"/>
      <c r="J99" s="600"/>
      <c r="K99" s="601"/>
      <c r="L99" s="623"/>
      <c r="M99" s="624"/>
      <c r="N99" s="624"/>
      <c r="O99" s="624"/>
      <c r="P99" s="624"/>
      <c r="Q99" s="624"/>
      <c r="R99" s="624"/>
      <c r="S99" s="624"/>
      <c r="T99" s="624"/>
      <c r="U99" s="624"/>
      <c r="V99" s="624"/>
      <c r="W99" s="624"/>
      <c r="X99" s="625"/>
      <c r="Y99" s="626"/>
      <c r="Z99" s="627"/>
      <c r="AA99" s="627"/>
      <c r="AB99" s="634"/>
      <c r="AC99" s="599"/>
      <c r="AD99" s="600"/>
      <c r="AE99" s="600"/>
      <c r="AF99" s="600"/>
      <c r="AG99" s="601"/>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599"/>
      <c r="H100" s="600"/>
      <c r="I100" s="600"/>
      <c r="J100" s="600"/>
      <c r="K100" s="601"/>
      <c r="L100" s="623"/>
      <c r="M100" s="624"/>
      <c r="N100" s="624"/>
      <c r="O100" s="624"/>
      <c r="P100" s="624"/>
      <c r="Q100" s="624"/>
      <c r="R100" s="624"/>
      <c r="S100" s="624"/>
      <c r="T100" s="624"/>
      <c r="U100" s="624"/>
      <c r="V100" s="624"/>
      <c r="W100" s="624"/>
      <c r="X100" s="625"/>
      <c r="Y100" s="626"/>
      <c r="Z100" s="627"/>
      <c r="AA100" s="627"/>
      <c r="AB100" s="634"/>
      <c r="AC100" s="599"/>
      <c r="AD100" s="600"/>
      <c r="AE100" s="600"/>
      <c r="AF100" s="600"/>
      <c r="AG100" s="601"/>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599"/>
      <c r="H101" s="600"/>
      <c r="I101" s="600"/>
      <c r="J101" s="600"/>
      <c r="K101" s="601"/>
      <c r="L101" s="623"/>
      <c r="M101" s="624"/>
      <c r="N101" s="624"/>
      <c r="O101" s="624"/>
      <c r="P101" s="624"/>
      <c r="Q101" s="624"/>
      <c r="R101" s="624"/>
      <c r="S101" s="624"/>
      <c r="T101" s="624"/>
      <c r="U101" s="624"/>
      <c r="V101" s="624"/>
      <c r="W101" s="624"/>
      <c r="X101" s="625"/>
      <c r="Y101" s="626"/>
      <c r="Z101" s="627"/>
      <c r="AA101" s="627"/>
      <c r="AB101" s="634"/>
      <c r="AC101" s="599"/>
      <c r="AD101" s="600"/>
      <c r="AE101" s="600"/>
      <c r="AF101" s="600"/>
      <c r="AG101" s="601"/>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599"/>
      <c r="H102" s="600"/>
      <c r="I102" s="600"/>
      <c r="J102" s="600"/>
      <c r="K102" s="601"/>
      <c r="L102" s="623"/>
      <c r="M102" s="624"/>
      <c r="N102" s="624"/>
      <c r="O102" s="624"/>
      <c r="P102" s="624"/>
      <c r="Q102" s="624"/>
      <c r="R102" s="624"/>
      <c r="S102" s="624"/>
      <c r="T102" s="624"/>
      <c r="U102" s="624"/>
      <c r="V102" s="624"/>
      <c r="W102" s="624"/>
      <c r="X102" s="625"/>
      <c r="Y102" s="626"/>
      <c r="Z102" s="627"/>
      <c r="AA102" s="627"/>
      <c r="AB102" s="634"/>
      <c r="AC102" s="599"/>
      <c r="AD102" s="600"/>
      <c r="AE102" s="600"/>
      <c r="AF102" s="600"/>
      <c r="AG102" s="601"/>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599"/>
      <c r="H103" s="600"/>
      <c r="I103" s="600"/>
      <c r="J103" s="600"/>
      <c r="K103" s="601"/>
      <c r="L103" s="623"/>
      <c r="M103" s="624"/>
      <c r="N103" s="624"/>
      <c r="O103" s="624"/>
      <c r="P103" s="624"/>
      <c r="Q103" s="624"/>
      <c r="R103" s="624"/>
      <c r="S103" s="624"/>
      <c r="T103" s="624"/>
      <c r="U103" s="624"/>
      <c r="V103" s="624"/>
      <c r="W103" s="624"/>
      <c r="X103" s="625"/>
      <c r="Y103" s="626"/>
      <c r="Z103" s="627"/>
      <c r="AA103" s="627"/>
      <c r="AB103" s="634"/>
      <c r="AC103" s="599"/>
      <c r="AD103" s="600"/>
      <c r="AE103" s="600"/>
      <c r="AF103" s="600"/>
      <c r="AG103" s="601"/>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599"/>
      <c r="H104" s="600"/>
      <c r="I104" s="600"/>
      <c r="J104" s="600"/>
      <c r="K104" s="601"/>
      <c r="L104" s="623"/>
      <c r="M104" s="624"/>
      <c r="N104" s="624"/>
      <c r="O104" s="624"/>
      <c r="P104" s="624"/>
      <c r="Q104" s="624"/>
      <c r="R104" s="624"/>
      <c r="S104" s="624"/>
      <c r="T104" s="624"/>
      <c r="U104" s="624"/>
      <c r="V104" s="624"/>
      <c r="W104" s="624"/>
      <c r="X104" s="625"/>
      <c r="Y104" s="626"/>
      <c r="Z104" s="627"/>
      <c r="AA104" s="627"/>
      <c r="AB104" s="634"/>
      <c r="AC104" s="599"/>
      <c r="AD104" s="600"/>
      <c r="AE104" s="600"/>
      <c r="AF104" s="600"/>
      <c r="AG104" s="601"/>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599"/>
      <c r="H105" s="600"/>
      <c r="I105" s="600"/>
      <c r="J105" s="600"/>
      <c r="K105" s="601"/>
      <c r="L105" s="623"/>
      <c r="M105" s="624"/>
      <c r="N105" s="624"/>
      <c r="O105" s="624"/>
      <c r="P105" s="624"/>
      <c r="Q105" s="624"/>
      <c r="R105" s="624"/>
      <c r="S105" s="624"/>
      <c r="T105" s="624"/>
      <c r="U105" s="624"/>
      <c r="V105" s="624"/>
      <c r="W105" s="624"/>
      <c r="X105" s="625"/>
      <c r="Y105" s="626"/>
      <c r="Z105" s="627"/>
      <c r="AA105" s="627"/>
      <c r="AB105" s="634"/>
      <c r="AC105" s="599"/>
      <c r="AD105" s="600"/>
      <c r="AE105" s="600"/>
      <c r="AF105" s="600"/>
      <c r="AG105" s="601"/>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4"/>
      <c r="Z110" s="415"/>
      <c r="AA110" s="415"/>
      <c r="AB110" s="831"/>
      <c r="AC110" s="695"/>
      <c r="AD110" s="696"/>
      <c r="AE110" s="696"/>
      <c r="AF110" s="696"/>
      <c r="AG110" s="697"/>
      <c r="AH110" s="689"/>
      <c r="AI110" s="690"/>
      <c r="AJ110" s="690"/>
      <c r="AK110" s="690"/>
      <c r="AL110" s="690"/>
      <c r="AM110" s="690"/>
      <c r="AN110" s="690"/>
      <c r="AO110" s="690"/>
      <c r="AP110" s="690"/>
      <c r="AQ110" s="690"/>
      <c r="AR110" s="690"/>
      <c r="AS110" s="690"/>
      <c r="AT110" s="691"/>
      <c r="AU110" s="414"/>
      <c r="AV110" s="415"/>
      <c r="AW110" s="415"/>
      <c r="AX110" s="416"/>
    </row>
    <row r="111" spans="1:50" ht="24.75" customHeight="1" x14ac:dyDescent="0.15">
      <c r="A111" s="1057"/>
      <c r="B111" s="1058"/>
      <c r="C111" s="1058"/>
      <c r="D111" s="1058"/>
      <c r="E111" s="1058"/>
      <c r="F111" s="1059"/>
      <c r="G111" s="599"/>
      <c r="H111" s="600"/>
      <c r="I111" s="600"/>
      <c r="J111" s="600"/>
      <c r="K111" s="601"/>
      <c r="L111" s="623"/>
      <c r="M111" s="624"/>
      <c r="N111" s="624"/>
      <c r="O111" s="624"/>
      <c r="P111" s="624"/>
      <c r="Q111" s="624"/>
      <c r="R111" s="624"/>
      <c r="S111" s="624"/>
      <c r="T111" s="624"/>
      <c r="U111" s="624"/>
      <c r="V111" s="624"/>
      <c r="W111" s="624"/>
      <c r="X111" s="625"/>
      <c r="Y111" s="626"/>
      <c r="Z111" s="627"/>
      <c r="AA111" s="627"/>
      <c r="AB111" s="634"/>
      <c r="AC111" s="599"/>
      <c r="AD111" s="600"/>
      <c r="AE111" s="600"/>
      <c r="AF111" s="600"/>
      <c r="AG111" s="601"/>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599"/>
      <c r="H112" s="600"/>
      <c r="I112" s="600"/>
      <c r="J112" s="600"/>
      <c r="K112" s="601"/>
      <c r="L112" s="623"/>
      <c r="M112" s="624"/>
      <c r="N112" s="624"/>
      <c r="O112" s="624"/>
      <c r="P112" s="624"/>
      <c r="Q112" s="624"/>
      <c r="R112" s="624"/>
      <c r="S112" s="624"/>
      <c r="T112" s="624"/>
      <c r="U112" s="624"/>
      <c r="V112" s="624"/>
      <c r="W112" s="624"/>
      <c r="X112" s="625"/>
      <c r="Y112" s="626"/>
      <c r="Z112" s="627"/>
      <c r="AA112" s="627"/>
      <c r="AB112" s="634"/>
      <c r="AC112" s="599"/>
      <c r="AD112" s="600"/>
      <c r="AE112" s="600"/>
      <c r="AF112" s="600"/>
      <c r="AG112" s="601"/>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599"/>
      <c r="H113" s="600"/>
      <c r="I113" s="600"/>
      <c r="J113" s="600"/>
      <c r="K113" s="601"/>
      <c r="L113" s="623"/>
      <c r="M113" s="624"/>
      <c r="N113" s="624"/>
      <c r="O113" s="624"/>
      <c r="P113" s="624"/>
      <c r="Q113" s="624"/>
      <c r="R113" s="624"/>
      <c r="S113" s="624"/>
      <c r="T113" s="624"/>
      <c r="U113" s="624"/>
      <c r="V113" s="624"/>
      <c r="W113" s="624"/>
      <c r="X113" s="625"/>
      <c r="Y113" s="626"/>
      <c r="Z113" s="627"/>
      <c r="AA113" s="627"/>
      <c r="AB113" s="634"/>
      <c r="AC113" s="599"/>
      <c r="AD113" s="600"/>
      <c r="AE113" s="600"/>
      <c r="AF113" s="600"/>
      <c r="AG113" s="601"/>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599"/>
      <c r="H114" s="600"/>
      <c r="I114" s="600"/>
      <c r="J114" s="600"/>
      <c r="K114" s="601"/>
      <c r="L114" s="623"/>
      <c r="M114" s="624"/>
      <c r="N114" s="624"/>
      <c r="O114" s="624"/>
      <c r="P114" s="624"/>
      <c r="Q114" s="624"/>
      <c r="R114" s="624"/>
      <c r="S114" s="624"/>
      <c r="T114" s="624"/>
      <c r="U114" s="624"/>
      <c r="V114" s="624"/>
      <c r="W114" s="624"/>
      <c r="X114" s="625"/>
      <c r="Y114" s="626"/>
      <c r="Z114" s="627"/>
      <c r="AA114" s="627"/>
      <c r="AB114" s="634"/>
      <c r="AC114" s="599"/>
      <c r="AD114" s="600"/>
      <c r="AE114" s="600"/>
      <c r="AF114" s="600"/>
      <c r="AG114" s="601"/>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599"/>
      <c r="H115" s="600"/>
      <c r="I115" s="600"/>
      <c r="J115" s="600"/>
      <c r="K115" s="601"/>
      <c r="L115" s="623"/>
      <c r="M115" s="624"/>
      <c r="N115" s="624"/>
      <c r="O115" s="624"/>
      <c r="P115" s="624"/>
      <c r="Q115" s="624"/>
      <c r="R115" s="624"/>
      <c r="S115" s="624"/>
      <c r="T115" s="624"/>
      <c r="U115" s="624"/>
      <c r="V115" s="624"/>
      <c r="W115" s="624"/>
      <c r="X115" s="625"/>
      <c r="Y115" s="626"/>
      <c r="Z115" s="627"/>
      <c r="AA115" s="627"/>
      <c r="AB115" s="634"/>
      <c r="AC115" s="599"/>
      <c r="AD115" s="600"/>
      <c r="AE115" s="600"/>
      <c r="AF115" s="600"/>
      <c r="AG115" s="601"/>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599"/>
      <c r="H116" s="600"/>
      <c r="I116" s="600"/>
      <c r="J116" s="600"/>
      <c r="K116" s="601"/>
      <c r="L116" s="623"/>
      <c r="M116" s="624"/>
      <c r="N116" s="624"/>
      <c r="O116" s="624"/>
      <c r="P116" s="624"/>
      <c r="Q116" s="624"/>
      <c r="R116" s="624"/>
      <c r="S116" s="624"/>
      <c r="T116" s="624"/>
      <c r="U116" s="624"/>
      <c r="V116" s="624"/>
      <c r="W116" s="624"/>
      <c r="X116" s="625"/>
      <c r="Y116" s="626"/>
      <c r="Z116" s="627"/>
      <c r="AA116" s="627"/>
      <c r="AB116" s="634"/>
      <c r="AC116" s="599"/>
      <c r="AD116" s="600"/>
      <c r="AE116" s="600"/>
      <c r="AF116" s="600"/>
      <c r="AG116" s="601"/>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599"/>
      <c r="H117" s="600"/>
      <c r="I117" s="600"/>
      <c r="J117" s="600"/>
      <c r="K117" s="601"/>
      <c r="L117" s="623"/>
      <c r="M117" s="624"/>
      <c r="N117" s="624"/>
      <c r="O117" s="624"/>
      <c r="P117" s="624"/>
      <c r="Q117" s="624"/>
      <c r="R117" s="624"/>
      <c r="S117" s="624"/>
      <c r="T117" s="624"/>
      <c r="U117" s="624"/>
      <c r="V117" s="624"/>
      <c r="W117" s="624"/>
      <c r="X117" s="625"/>
      <c r="Y117" s="626"/>
      <c r="Z117" s="627"/>
      <c r="AA117" s="627"/>
      <c r="AB117" s="634"/>
      <c r="AC117" s="599"/>
      <c r="AD117" s="600"/>
      <c r="AE117" s="600"/>
      <c r="AF117" s="600"/>
      <c r="AG117" s="601"/>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599"/>
      <c r="H118" s="600"/>
      <c r="I118" s="600"/>
      <c r="J118" s="600"/>
      <c r="K118" s="601"/>
      <c r="L118" s="623"/>
      <c r="M118" s="624"/>
      <c r="N118" s="624"/>
      <c r="O118" s="624"/>
      <c r="P118" s="624"/>
      <c r="Q118" s="624"/>
      <c r="R118" s="624"/>
      <c r="S118" s="624"/>
      <c r="T118" s="624"/>
      <c r="U118" s="624"/>
      <c r="V118" s="624"/>
      <c r="W118" s="624"/>
      <c r="X118" s="625"/>
      <c r="Y118" s="626"/>
      <c r="Z118" s="627"/>
      <c r="AA118" s="627"/>
      <c r="AB118" s="634"/>
      <c r="AC118" s="599"/>
      <c r="AD118" s="600"/>
      <c r="AE118" s="600"/>
      <c r="AF118" s="600"/>
      <c r="AG118" s="601"/>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599"/>
      <c r="H119" s="600"/>
      <c r="I119" s="600"/>
      <c r="J119" s="600"/>
      <c r="K119" s="601"/>
      <c r="L119" s="623"/>
      <c r="M119" s="624"/>
      <c r="N119" s="624"/>
      <c r="O119" s="624"/>
      <c r="P119" s="624"/>
      <c r="Q119" s="624"/>
      <c r="R119" s="624"/>
      <c r="S119" s="624"/>
      <c r="T119" s="624"/>
      <c r="U119" s="624"/>
      <c r="V119" s="624"/>
      <c r="W119" s="624"/>
      <c r="X119" s="625"/>
      <c r="Y119" s="626"/>
      <c r="Z119" s="627"/>
      <c r="AA119" s="627"/>
      <c r="AB119" s="634"/>
      <c r="AC119" s="599"/>
      <c r="AD119" s="600"/>
      <c r="AE119" s="600"/>
      <c r="AF119" s="600"/>
      <c r="AG119" s="601"/>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4"/>
      <c r="Z123" s="415"/>
      <c r="AA123" s="415"/>
      <c r="AB123" s="831"/>
      <c r="AC123" s="695"/>
      <c r="AD123" s="696"/>
      <c r="AE123" s="696"/>
      <c r="AF123" s="696"/>
      <c r="AG123" s="697"/>
      <c r="AH123" s="689"/>
      <c r="AI123" s="690"/>
      <c r="AJ123" s="690"/>
      <c r="AK123" s="690"/>
      <c r="AL123" s="690"/>
      <c r="AM123" s="690"/>
      <c r="AN123" s="690"/>
      <c r="AO123" s="690"/>
      <c r="AP123" s="690"/>
      <c r="AQ123" s="690"/>
      <c r="AR123" s="690"/>
      <c r="AS123" s="690"/>
      <c r="AT123" s="691"/>
      <c r="AU123" s="414"/>
      <c r="AV123" s="415"/>
      <c r="AW123" s="415"/>
      <c r="AX123" s="416"/>
    </row>
    <row r="124" spans="1:50" ht="24.75" customHeight="1" x14ac:dyDescent="0.15">
      <c r="A124" s="1057"/>
      <c r="B124" s="1058"/>
      <c r="C124" s="1058"/>
      <c r="D124" s="1058"/>
      <c r="E124" s="1058"/>
      <c r="F124" s="1059"/>
      <c r="G124" s="599"/>
      <c r="H124" s="600"/>
      <c r="I124" s="600"/>
      <c r="J124" s="600"/>
      <c r="K124" s="601"/>
      <c r="L124" s="623"/>
      <c r="M124" s="624"/>
      <c r="N124" s="624"/>
      <c r="O124" s="624"/>
      <c r="P124" s="624"/>
      <c r="Q124" s="624"/>
      <c r="R124" s="624"/>
      <c r="S124" s="624"/>
      <c r="T124" s="624"/>
      <c r="U124" s="624"/>
      <c r="V124" s="624"/>
      <c r="W124" s="624"/>
      <c r="X124" s="625"/>
      <c r="Y124" s="626"/>
      <c r="Z124" s="627"/>
      <c r="AA124" s="627"/>
      <c r="AB124" s="634"/>
      <c r="AC124" s="599"/>
      <c r="AD124" s="600"/>
      <c r="AE124" s="600"/>
      <c r="AF124" s="600"/>
      <c r="AG124" s="601"/>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599"/>
      <c r="H125" s="600"/>
      <c r="I125" s="600"/>
      <c r="J125" s="600"/>
      <c r="K125" s="601"/>
      <c r="L125" s="623"/>
      <c r="M125" s="624"/>
      <c r="N125" s="624"/>
      <c r="O125" s="624"/>
      <c r="P125" s="624"/>
      <c r="Q125" s="624"/>
      <c r="R125" s="624"/>
      <c r="S125" s="624"/>
      <c r="T125" s="624"/>
      <c r="U125" s="624"/>
      <c r="V125" s="624"/>
      <c r="W125" s="624"/>
      <c r="X125" s="625"/>
      <c r="Y125" s="626"/>
      <c r="Z125" s="627"/>
      <c r="AA125" s="627"/>
      <c r="AB125" s="634"/>
      <c r="AC125" s="599"/>
      <c r="AD125" s="600"/>
      <c r="AE125" s="600"/>
      <c r="AF125" s="600"/>
      <c r="AG125" s="601"/>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599"/>
      <c r="H126" s="600"/>
      <c r="I126" s="600"/>
      <c r="J126" s="600"/>
      <c r="K126" s="601"/>
      <c r="L126" s="623"/>
      <c r="M126" s="624"/>
      <c r="N126" s="624"/>
      <c r="O126" s="624"/>
      <c r="P126" s="624"/>
      <c r="Q126" s="624"/>
      <c r="R126" s="624"/>
      <c r="S126" s="624"/>
      <c r="T126" s="624"/>
      <c r="U126" s="624"/>
      <c r="V126" s="624"/>
      <c r="W126" s="624"/>
      <c r="X126" s="625"/>
      <c r="Y126" s="626"/>
      <c r="Z126" s="627"/>
      <c r="AA126" s="627"/>
      <c r="AB126" s="634"/>
      <c r="AC126" s="599"/>
      <c r="AD126" s="600"/>
      <c r="AE126" s="600"/>
      <c r="AF126" s="600"/>
      <c r="AG126" s="601"/>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599"/>
      <c r="H127" s="600"/>
      <c r="I127" s="600"/>
      <c r="J127" s="600"/>
      <c r="K127" s="601"/>
      <c r="L127" s="623"/>
      <c r="M127" s="624"/>
      <c r="N127" s="624"/>
      <c r="O127" s="624"/>
      <c r="P127" s="624"/>
      <c r="Q127" s="624"/>
      <c r="R127" s="624"/>
      <c r="S127" s="624"/>
      <c r="T127" s="624"/>
      <c r="U127" s="624"/>
      <c r="V127" s="624"/>
      <c r="W127" s="624"/>
      <c r="X127" s="625"/>
      <c r="Y127" s="626"/>
      <c r="Z127" s="627"/>
      <c r="AA127" s="627"/>
      <c r="AB127" s="634"/>
      <c r="AC127" s="599"/>
      <c r="AD127" s="600"/>
      <c r="AE127" s="600"/>
      <c r="AF127" s="600"/>
      <c r="AG127" s="601"/>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599"/>
      <c r="H128" s="600"/>
      <c r="I128" s="600"/>
      <c r="J128" s="600"/>
      <c r="K128" s="601"/>
      <c r="L128" s="623"/>
      <c r="M128" s="624"/>
      <c r="N128" s="624"/>
      <c r="O128" s="624"/>
      <c r="P128" s="624"/>
      <c r="Q128" s="624"/>
      <c r="R128" s="624"/>
      <c r="S128" s="624"/>
      <c r="T128" s="624"/>
      <c r="U128" s="624"/>
      <c r="V128" s="624"/>
      <c r="W128" s="624"/>
      <c r="X128" s="625"/>
      <c r="Y128" s="626"/>
      <c r="Z128" s="627"/>
      <c r="AA128" s="627"/>
      <c r="AB128" s="634"/>
      <c r="AC128" s="599"/>
      <c r="AD128" s="600"/>
      <c r="AE128" s="600"/>
      <c r="AF128" s="600"/>
      <c r="AG128" s="601"/>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599"/>
      <c r="H129" s="600"/>
      <c r="I129" s="600"/>
      <c r="J129" s="600"/>
      <c r="K129" s="601"/>
      <c r="L129" s="623"/>
      <c r="M129" s="624"/>
      <c r="N129" s="624"/>
      <c r="O129" s="624"/>
      <c r="P129" s="624"/>
      <c r="Q129" s="624"/>
      <c r="R129" s="624"/>
      <c r="S129" s="624"/>
      <c r="T129" s="624"/>
      <c r="U129" s="624"/>
      <c r="V129" s="624"/>
      <c r="W129" s="624"/>
      <c r="X129" s="625"/>
      <c r="Y129" s="626"/>
      <c r="Z129" s="627"/>
      <c r="AA129" s="627"/>
      <c r="AB129" s="634"/>
      <c r="AC129" s="599"/>
      <c r="AD129" s="600"/>
      <c r="AE129" s="600"/>
      <c r="AF129" s="600"/>
      <c r="AG129" s="601"/>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599"/>
      <c r="H130" s="600"/>
      <c r="I130" s="600"/>
      <c r="J130" s="600"/>
      <c r="K130" s="601"/>
      <c r="L130" s="623"/>
      <c r="M130" s="624"/>
      <c r="N130" s="624"/>
      <c r="O130" s="624"/>
      <c r="P130" s="624"/>
      <c r="Q130" s="624"/>
      <c r="R130" s="624"/>
      <c r="S130" s="624"/>
      <c r="T130" s="624"/>
      <c r="U130" s="624"/>
      <c r="V130" s="624"/>
      <c r="W130" s="624"/>
      <c r="X130" s="625"/>
      <c r="Y130" s="626"/>
      <c r="Z130" s="627"/>
      <c r="AA130" s="627"/>
      <c r="AB130" s="634"/>
      <c r="AC130" s="599"/>
      <c r="AD130" s="600"/>
      <c r="AE130" s="600"/>
      <c r="AF130" s="600"/>
      <c r="AG130" s="601"/>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599"/>
      <c r="H131" s="600"/>
      <c r="I131" s="600"/>
      <c r="J131" s="600"/>
      <c r="K131" s="601"/>
      <c r="L131" s="623"/>
      <c r="M131" s="624"/>
      <c r="N131" s="624"/>
      <c r="O131" s="624"/>
      <c r="P131" s="624"/>
      <c r="Q131" s="624"/>
      <c r="R131" s="624"/>
      <c r="S131" s="624"/>
      <c r="T131" s="624"/>
      <c r="U131" s="624"/>
      <c r="V131" s="624"/>
      <c r="W131" s="624"/>
      <c r="X131" s="625"/>
      <c r="Y131" s="626"/>
      <c r="Z131" s="627"/>
      <c r="AA131" s="627"/>
      <c r="AB131" s="634"/>
      <c r="AC131" s="599"/>
      <c r="AD131" s="600"/>
      <c r="AE131" s="600"/>
      <c r="AF131" s="600"/>
      <c r="AG131" s="601"/>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599"/>
      <c r="H132" s="600"/>
      <c r="I132" s="600"/>
      <c r="J132" s="600"/>
      <c r="K132" s="601"/>
      <c r="L132" s="623"/>
      <c r="M132" s="624"/>
      <c r="N132" s="624"/>
      <c r="O132" s="624"/>
      <c r="P132" s="624"/>
      <c r="Q132" s="624"/>
      <c r="R132" s="624"/>
      <c r="S132" s="624"/>
      <c r="T132" s="624"/>
      <c r="U132" s="624"/>
      <c r="V132" s="624"/>
      <c r="W132" s="624"/>
      <c r="X132" s="625"/>
      <c r="Y132" s="626"/>
      <c r="Z132" s="627"/>
      <c r="AA132" s="627"/>
      <c r="AB132" s="634"/>
      <c r="AC132" s="599"/>
      <c r="AD132" s="600"/>
      <c r="AE132" s="600"/>
      <c r="AF132" s="600"/>
      <c r="AG132" s="601"/>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4"/>
      <c r="Z136" s="415"/>
      <c r="AA136" s="415"/>
      <c r="AB136" s="831"/>
      <c r="AC136" s="695"/>
      <c r="AD136" s="696"/>
      <c r="AE136" s="696"/>
      <c r="AF136" s="696"/>
      <c r="AG136" s="697"/>
      <c r="AH136" s="689"/>
      <c r="AI136" s="690"/>
      <c r="AJ136" s="690"/>
      <c r="AK136" s="690"/>
      <c r="AL136" s="690"/>
      <c r="AM136" s="690"/>
      <c r="AN136" s="690"/>
      <c r="AO136" s="690"/>
      <c r="AP136" s="690"/>
      <c r="AQ136" s="690"/>
      <c r="AR136" s="690"/>
      <c r="AS136" s="690"/>
      <c r="AT136" s="691"/>
      <c r="AU136" s="414"/>
      <c r="AV136" s="415"/>
      <c r="AW136" s="415"/>
      <c r="AX136" s="416"/>
    </row>
    <row r="137" spans="1:50" ht="24.75" customHeight="1" x14ac:dyDescent="0.15">
      <c r="A137" s="1057"/>
      <c r="B137" s="1058"/>
      <c r="C137" s="1058"/>
      <c r="D137" s="1058"/>
      <c r="E137" s="1058"/>
      <c r="F137" s="1059"/>
      <c r="G137" s="599"/>
      <c r="H137" s="600"/>
      <c r="I137" s="600"/>
      <c r="J137" s="600"/>
      <c r="K137" s="601"/>
      <c r="L137" s="623"/>
      <c r="M137" s="624"/>
      <c r="N137" s="624"/>
      <c r="O137" s="624"/>
      <c r="P137" s="624"/>
      <c r="Q137" s="624"/>
      <c r="R137" s="624"/>
      <c r="S137" s="624"/>
      <c r="T137" s="624"/>
      <c r="U137" s="624"/>
      <c r="V137" s="624"/>
      <c r="W137" s="624"/>
      <c r="X137" s="625"/>
      <c r="Y137" s="626"/>
      <c r="Z137" s="627"/>
      <c r="AA137" s="627"/>
      <c r="AB137" s="634"/>
      <c r="AC137" s="599"/>
      <c r="AD137" s="600"/>
      <c r="AE137" s="600"/>
      <c r="AF137" s="600"/>
      <c r="AG137" s="601"/>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599"/>
      <c r="H138" s="600"/>
      <c r="I138" s="600"/>
      <c r="J138" s="600"/>
      <c r="K138" s="601"/>
      <c r="L138" s="623"/>
      <c r="M138" s="624"/>
      <c r="N138" s="624"/>
      <c r="O138" s="624"/>
      <c r="P138" s="624"/>
      <c r="Q138" s="624"/>
      <c r="R138" s="624"/>
      <c r="S138" s="624"/>
      <c r="T138" s="624"/>
      <c r="U138" s="624"/>
      <c r="V138" s="624"/>
      <c r="W138" s="624"/>
      <c r="X138" s="625"/>
      <c r="Y138" s="626"/>
      <c r="Z138" s="627"/>
      <c r="AA138" s="627"/>
      <c r="AB138" s="634"/>
      <c r="AC138" s="599"/>
      <c r="AD138" s="600"/>
      <c r="AE138" s="600"/>
      <c r="AF138" s="600"/>
      <c r="AG138" s="601"/>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599"/>
      <c r="H139" s="600"/>
      <c r="I139" s="600"/>
      <c r="J139" s="600"/>
      <c r="K139" s="601"/>
      <c r="L139" s="623"/>
      <c r="M139" s="624"/>
      <c r="N139" s="624"/>
      <c r="O139" s="624"/>
      <c r="P139" s="624"/>
      <c r="Q139" s="624"/>
      <c r="R139" s="624"/>
      <c r="S139" s="624"/>
      <c r="T139" s="624"/>
      <c r="U139" s="624"/>
      <c r="V139" s="624"/>
      <c r="W139" s="624"/>
      <c r="X139" s="625"/>
      <c r="Y139" s="626"/>
      <c r="Z139" s="627"/>
      <c r="AA139" s="627"/>
      <c r="AB139" s="634"/>
      <c r="AC139" s="599"/>
      <c r="AD139" s="600"/>
      <c r="AE139" s="600"/>
      <c r="AF139" s="600"/>
      <c r="AG139" s="601"/>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599"/>
      <c r="H140" s="600"/>
      <c r="I140" s="600"/>
      <c r="J140" s="600"/>
      <c r="K140" s="601"/>
      <c r="L140" s="623"/>
      <c r="M140" s="624"/>
      <c r="N140" s="624"/>
      <c r="O140" s="624"/>
      <c r="P140" s="624"/>
      <c r="Q140" s="624"/>
      <c r="R140" s="624"/>
      <c r="S140" s="624"/>
      <c r="T140" s="624"/>
      <c r="U140" s="624"/>
      <c r="V140" s="624"/>
      <c r="W140" s="624"/>
      <c r="X140" s="625"/>
      <c r="Y140" s="626"/>
      <c r="Z140" s="627"/>
      <c r="AA140" s="627"/>
      <c r="AB140" s="634"/>
      <c r="AC140" s="599"/>
      <c r="AD140" s="600"/>
      <c r="AE140" s="600"/>
      <c r="AF140" s="600"/>
      <c r="AG140" s="601"/>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599"/>
      <c r="H141" s="600"/>
      <c r="I141" s="600"/>
      <c r="J141" s="600"/>
      <c r="K141" s="601"/>
      <c r="L141" s="623"/>
      <c r="M141" s="624"/>
      <c r="N141" s="624"/>
      <c r="O141" s="624"/>
      <c r="P141" s="624"/>
      <c r="Q141" s="624"/>
      <c r="R141" s="624"/>
      <c r="S141" s="624"/>
      <c r="T141" s="624"/>
      <c r="U141" s="624"/>
      <c r="V141" s="624"/>
      <c r="W141" s="624"/>
      <c r="X141" s="625"/>
      <c r="Y141" s="626"/>
      <c r="Z141" s="627"/>
      <c r="AA141" s="627"/>
      <c r="AB141" s="634"/>
      <c r="AC141" s="599"/>
      <c r="AD141" s="600"/>
      <c r="AE141" s="600"/>
      <c r="AF141" s="600"/>
      <c r="AG141" s="601"/>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599"/>
      <c r="H142" s="600"/>
      <c r="I142" s="600"/>
      <c r="J142" s="600"/>
      <c r="K142" s="601"/>
      <c r="L142" s="623"/>
      <c r="M142" s="624"/>
      <c r="N142" s="624"/>
      <c r="O142" s="624"/>
      <c r="P142" s="624"/>
      <c r="Q142" s="624"/>
      <c r="R142" s="624"/>
      <c r="S142" s="624"/>
      <c r="T142" s="624"/>
      <c r="U142" s="624"/>
      <c r="V142" s="624"/>
      <c r="W142" s="624"/>
      <c r="X142" s="625"/>
      <c r="Y142" s="626"/>
      <c r="Z142" s="627"/>
      <c r="AA142" s="627"/>
      <c r="AB142" s="634"/>
      <c r="AC142" s="599"/>
      <c r="AD142" s="600"/>
      <c r="AE142" s="600"/>
      <c r="AF142" s="600"/>
      <c r="AG142" s="601"/>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599"/>
      <c r="H143" s="600"/>
      <c r="I143" s="600"/>
      <c r="J143" s="600"/>
      <c r="K143" s="601"/>
      <c r="L143" s="623"/>
      <c r="M143" s="624"/>
      <c r="N143" s="624"/>
      <c r="O143" s="624"/>
      <c r="P143" s="624"/>
      <c r="Q143" s="624"/>
      <c r="R143" s="624"/>
      <c r="S143" s="624"/>
      <c r="T143" s="624"/>
      <c r="U143" s="624"/>
      <c r="V143" s="624"/>
      <c r="W143" s="624"/>
      <c r="X143" s="625"/>
      <c r="Y143" s="626"/>
      <c r="Z143" s="627"/>
      <c r="AA143" s="627"/>
      <c r="AB143" s="634"/>
      <c r="AC143" s="599"/>
      <c r="AD143" s="600"/>
      <c r="AE143" s="600"/>
      <c r="AF143" s="600"/>
      <c r="AG143" s="601"/>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599"/>
      <c r="H144" s="600"/>
      <c r="I144" s="600"/>
      <c r="J144" s="600"/>
      <c r="K144" s="601"/>
      <c r="L144" s="623"/>
      <c r="M144" s="624"/>
      <c r="N144" s="624"/>
      <c r="O144" s="624"/>
      <c r="P144" s="624"/>
      <c r="Q144" s="624"/>
      <c r="R144" s="624"/>
      <c r="S144" s="624"/>
      <c r="T144" s="624"/>
      <c r="U144" s="624"/>
      <c r="V144" s="624"/>
      <c r="W144" s="624"/>
      <c r="X144" s="625"/>
      <c r="Y144" s="626"/>
      <c r="Z144" s="627"/>
      <c r="AA144" s="627"/>
      <c r="AB144" s="634"/>
      <c r="AC144" s="599"/>
      <c r="AD144" s="600"/>
      <c r="AE144" s="600"/>
      <c r="AF144" s="600"/>
      <c r="AG144" s="601"/>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599"/>
      <c r="H145" s="600"/>
      <c r="I145" s="600"/>
      <c r="J145" s="600"/>
      <c r="K145" s="601"/>
      <c r="L145" s="623"/>
      <c r="M145" s="624"/>
      <c r="N145" s="624"/>
      <c r="O145" s="624"/>
      <c r="P145" s="624"/>
      <c r="Q145" s="624"/>
      <c r="R145" s="624"/>
      <c r="S145" s="624"/>
      <c r="T145" s="624"/>
      <c r="U145" s="624"/>
      <c r="V145" s="624"/>
      <c r="W145" s="624"/>
      <c r="X145" s="625"/>
      <c r="Y145" s="626"/>
      <c r="Z145" s="627"/>
      <c r="AA145" s="627"/>
      <c r="AB145" s="634"/>
      <c r="AC145" s="599"/>
      <c r="AD145" s="600"/>
      <c r="AE145" s="600"/>
      <c r="AF145" s="600"/>
      <c r="AG145" s="601"/>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4"/>
      <c r="Z149" s="415"/>
      <c r="AA149" s="415"/>
      <c r="AB149" s="831"/>
      <c r="AC149" s="695"/>
      <c r="AD149" s="696"/>
      <c r="AE149" s="696"/>
      <c r="AF149" s="696"/>
      <c r="AG149" s="697"/>
      <c r="AH149" s="689"/>
      <c r="AI149" s="690"/>
      <c r="AJ149" s="690"/>
      <c r="AK149" s="690"/>
      <c r="AL149" s="690"/>
      <c r="AM149" s="690"/>
      <c r="AN149" s="690"/>
      <c r="AO149" s="690"/>
      <c r="AP149" s="690"/>
      <c r="AQ149" s="690"/>
      <c r="AR149" s="690"/>
      <c r="AS149" s="690"/>
      <c r="AT149" s="691"/>
      <c r="AU149" s="414"/>
      <c r="AV149" s="415"/>
      <c r="AW149" s="415"/>
      <c r="AX149" s="416"/>
    </row>
    <row r="150" spans="1:50" ht="24.75" customHeight="1" x14ac:dyDescent="0.15">
      <c r="A150" s="1057"/>
      <c r="B150" s="1058"/>
      <c r="C150" s="1058"/>
      <c r="D150" s="1058"/>
      <c r="E150" s="1058"/>
      <c r="F150" s="1059"/>
      <c r="G150" s="599"/>
      <c r="H150" s="600"/>
      <c r="I150" s="600"/>
      <c r="J150" s="600"/>
      <c r="K150" s="601"/>
      <c r="L150" s="623"/>
      <c r="M150" s="624"/>
      <c r="N150" s="624"/>
      <c r="O150" s="624"/>
      <c r="P150" s="624"/>
      <c r="Q150" s="624"/>
      <c r="R150" s="624"/>
      <c r="S150" s="624"/>
      <c r="T150" s="624"/>
      <c r="U150" s="624"/>
      <c r="V150" s="624"/>
      <c r="W150" s="624"/>
      <c r="X150" s="625"/>
      <c r="Y150" s="626"/>
      <c r="Z150" s="627"/>
      <c r="AA150" s="627"/>
      <c r="AB150" s="634"/>
      <c r="AC150" s="599"/>
      <c r="AD150" s="600"/>
      <c r="AE150" s="600"/>
      <c r="AF150" s="600"/>
      <c r="AG150" s="601"/>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599"/>
      <c r="H151" s="600"/>
      <c r="I151" s="600"/>
      <c r="J151" s="600"/>
      <c r="K151" s="601"/>
      <c r="L151" s="623"/>
      <c r="M151" s="624"/>
      <c r="N151" s="624"/>
      <c r="O151" s="624"/>
      <c r="P151" s="624"/>
      <c r="Q151" s="624"/>
      <c r="R151" s="624"/>
      <c r="S151" s="624"/>
      <c r="T151" s="624"/>
      <c r="U151" s="624"/>
      <c r="V151" s="624"/>
      <c r="W151" s="624"/>
      <c r="X151" s="625"/>
      <c r="Y151" s="626"/>
      <c r="Z151" s="627"/>
      <c r="AA151" s="627"/>
      <c r="AB151" s="634"/>
      <c r="AC151" s="599"/>
      <c r="AD151" s="600"/>
      <c r="AE151" s="600"/>
      <c r="AF151" s="600"/>
      <c r="AG151" s="601"/>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599"/>
      <c r="H152" s="600"/>
      <c r="I152" s="600"/>
      <c r="J152" s="600"/>
      <c r="K152" s="601"/>
      <c r="L152" s="623"/>
      <c r="M152" s="624"/>
      <c r="N152" s="624"/>
      <c r="O152" s="624"/>
      <c r="P152" s="624"/>
      <c r="Q152" s="624"/>
      <c r="R152" s="624"/>
      <c r="S152" s="624"/>
      <c r="T152" s="624"/>
      <c r="U152" s="624"/>
      <c r="V152" s="624"/>
      <c r="W152" s="624"/>
      <c r="X152" s="625"/>
      <c r="Y152" s="626"/>
      <c r="Z152" s="627"/>
      <c r="AA152" s="627"/>
      <c r="AB152" s="634"/>
      <c r="AC152" s="599"/>
      <c r="AD152" s="600"/>
      <c r="AE152" s="600"/>
      <c r="AF152" s="600"/>
      <c r="AG152" s="601"/>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599"/>
      <c r="H153" s="600"/>
      <c r="I153" s="600"/>
      <c r="J153" s="600"/>
      <c r="K153" s="601"/>
      <c r="L153" s="623"/>
      <c r="M153" s="624"/>
      <c r="N153" s="624"/>
      <c r="O153" s="624"/>
      <c r="P153" s="624"/>
      <c r="Q153" s="624"/>
      <c r="R153" s="624"/>
      <c r="S153" s="624"/>
      <c r="T153" s="624"/>
      <c r="U153" s="624"/>
      <c r="V153" s="624"/>
      <c r="W153" s="624"/>
      <c r="X153" s="625"/>
      <c r="Y153" s="626"/>
      <c r="Z153" s="627"/>
      <c r="AA153" s="627"/>
      <c r="AB153" s="634"/>
      <c r="AC153" s="599"/>
      <c r="AD153" s="600"/>
      <c r="AE153" s="600"/>
      <c r="AF153" s="600"/>
      <c r="AG153" s="601"/>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599"/>
      <c r="H154" s="600"/>
      <c r="I154" s="600"/>
      <c r="J154" s="600"/>
      <c r="K154" s="601"/>
      <c r="L154" s="623"/>
      <c r="M154" s="624"/>
      <c r="N154" s="624"/>
      <c r="O154" s="624"/>
      <c r="P154" s="624"/>
      <c r="Q154" s="624"/>
      <c r="R154" s="624"/>
      <c r="S154" s="624"/>
      <c r="T154" s="624"/>
      <c r="U154" s="624"/>
      <c r="V154" s="624"/>
      <c r="W154" s="624"/>
      <c r="X154" s="625"/>
      <c r="Y154" s="626"/>
      <c r="Z154" s="627"/>
      <c r="AA154" s="627"/>
      <c r="AB154" s="634"/>
      <c r="AC154" s="599"/>
      <c r="AD154" s="600"/>
      <c r="AE154" s="600"/>
      <c r="AF154" s="600"/>
      <c r="AG154" s="601"/>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599"/>
      <c r="H155" s="600"/>
      <c r="I155" s="600"/>
      <c r="J155" s="600"/>
      <c r="K155" s="601"/>
      <c r="L155" s="623"/>
      <c r="M155" s="624"/>
      <c r="N155" s="624"/>
      <c r="O155" s="624"/>
      <c r="P155" s="624"/>
      <c r="Q155" s="624"/>
      <c r="R155" s="624"/>
      <c r="S155" s="624"/>
      <c r="T155" s="624"/>
      <c r="U155" s="624"/>
      <c r="V155" s="624"/>
      <c r="W155" s="624"/>
      <c r="X155" s="625"/>
      <c r="Y155" s="626"/>
      <c r="Z155" s="627"/>
      <c r="AA155" s="627"/>
      <c r="AB155" s="634"/>
      <c r="AC155" s="599"/>
      <c r="AD155" s="600"/>
      <c r="AE155" s="600"/>
      <c r="AF155" s="600"/>
      <c r="AG155" s="601"/>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599"/>
      <c r="H156" s="600"/>
      <c r="I156" s="600"/>
      <c r="J156" s="600"/>
      <c r="K156" s="601"/>
      <c r="L156" s="623"/>
      <c r="M156" s="624"/>
      <c r="N156" s="624"/>
      <c r="O156" s="624"/>
      <c r="P156" s="624"/>
      <c r="Q156" s="624"/>
      <c r="R156" s="624"/>
      <c r="S156" s="624"/>
      <c r="T156" s="624"/>
      <c r="U156" s="624"/>
      <c r="V156" s="624"/>
      <c r="W156" s="624"/>
      <c r="X156" s="625"/>
      <c r="Y156" s="626"/>
      <c r="Z156" s="627"/>
      <c r="AA156" s="627"/>
      <c r="AB156" s="634"/>
      <c r="AC156" s="599"/>
      <c r="AD156" s="600"/>
      <c r="AE156" s="600"/>
      <c r="AF156" s="600"/>
      <c r="AG156" s="601"/>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599"/>
      <c r="H157" s="600"/>
      <c r="I157" s="600"/>
      <c r="J157" s="600"/>
      <c r="K157" s="601"/>
      <c r="L157" s="623"/>
      <c r="M157" s="624"/>
      <c r="N157" s="624"/>
      <c r="O157" s="624"/>
      <c r="P157" s="624"/>
      <c r="Q157" s="624"/>
      <c r="R157" s="624"/>
      <c r="S157" s="624"/>
      <c r="T157" s="624"/>
      <c r="U157" s="624"/>
      <c r="V157" s="624"/>
      <c r="W157" s="624"/>
      <c r="X157" s="625"/>
      <c r="Y157" s="626"/>
      <c r="Z157" s="627"/>
      <c r="AA157" s="627"/>
      <c r="AB157" s="634"/>
      <c r="AC157" s="599"/>
      <c r="AD157" s="600"/>
      <c r="AE157" s="600"/>
      <c r="AF157" s="600"/>
      <c r="AG157" s="601"/>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599"/>
      <c r="H158" s="600"/>
      <c r="I158" s="600"/>
      <c r="J158" s="600"/>
      <c r="K158" s="601"/>
      <c r="L158" s="623"/>
      <c r="M158" s="624"/>
      <c r="N158" s="624"/>
      <c r="O158" s="624"/>
      <c r="P158" s="624"/>
      <c r="Q158" s="624"/>
      <c r="R158" s="624"/>
      <c r="S158" s="624"/>
      <c r="T158" s="624"/>
      <c r="U158" s="624"/>
      <c r="V158" s="624"/>
      <c r="W158" s="624"/>
      <c r="X158" s="625"/>
      <c r="Y158" s="626"/>
      <c r="Z158" s="627"/>
      <c r="AA158" s="627"/>
      <c r="AB158" s="634"/>
      <c r="AC158" s="599"/>
      <c r="AD158" s="600"/>
      <c r="AE158" s="600"/>
      <c r="AF158" s="600"/>
      <c r="AG158" s="601"/>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4"/>
      <c r="Z163" s="415"/>
      <c r="AA163" s="415"/>
      <c r="AB163" s="831"/>
      <c r="AC163" s="695"/>
      <c r="AD163" s="696"/>
      <c r="AE163" s="696"/>
      <c r="AF163" s="696"/>
      <c r="AG163" s="697"/>
      <c r="AH163" s="689"/>
      <c r="AI163" s="690"/>
      <c r="AJ163" s="690"/>
      <c r="AK163" s="690"/>
      <c r="AL163" s="690"/>
      <c r="AM163" s="690"/>
      <c r="AN163" s="690"/>
      <c r="AO163" s="690"/>
      <c r="AP163" s="690"/>
      <c r="AQ163" s="690"/>
      <c r="AR163" s="690"/>
      <c r="AS163" s="690"/>
      <c r="AT163" s="691"/>
      <c r="AU163" s="414"/>
      <c r="AV163" s="415"/>
      <c r="AW163" s="415"/>
      <c r="AX163" s="416"/>
    </row>
    <row r="164" spans="1:50" ht="24.75" customHeight="1" x14ac:dyDescent="0.15">
      <c r="A164" s="1057"/>
      <c r="B164" s="1058"/>
      <c r="C164" s="1058"/>
      <c r="D164" s="1058"/>
      <c r="E164" s="1058"/>
      <c r="F164" s="1059"/>
      <c r="G164" s="599"/>
      <c r="H164" s="600"/>
      <c r="I164" s="600"/>
      <c r="J164" s="600"/>
      <c r="K164" s="601"/>
      <c r="L164" s="623"/>
      <c r="M164" s="624"/>
      <c r="N164" s="624"/>
      <c r="O164" s="624"/>
      <c r="P164" s="624"/>
      <c r="Q164" s="624"/>
      <c r="R164" s="624"/>
      <c r="S164" s="624"/>
      <c r="T164" s="624"/>
      <c r="U164" s="624"/>
      <c r="V164" s="624"/>
      <c r="W164" s="624"/>
      <c r="X164" s="625"/>
      <c r="Y164" s="626"/>
      <c r="Z164" s="627"/>
      <c r="AA164" s="627"/>
      <c r="AB164" s="634"/>
      <c r="AC164" s="599"/>
      <c r="AD164" s="600"/>
      <c r="AE164" s="600"/>
      <c r="AF164" s="600"/>
      <c r="AG164" s="601"/>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599"/>
      <c r="H165" s="600"/>
      <c r="I165" s="600"/>
      <c r="J165" s="600"/>
      <c r="K165" s="601"/>
      <c r="L165" s="623"/>
      <c r="M165" s="624"/>
      <c r="N165" s="624"/>
      <c r="O165" s="624"/>
      <c r="P165" s="624"/>
      <c r="Q165" s="624"/>
      <c r="R165" s="624"/>
      <c r="S165" s="624"/>
      <c r="T165" s="624"/>
      <c r="U165" s="624"/>
      <c r="V165" s="624"/>
      <c r="W165" s="624"/>
      <c r="X165" s="625"/>
      <c r="Y165" s="626"/>
      <c r="Z165" s="627"/>
      <c r="AA165" s="627"/>
      <c r="AB165" s="634"/>
      <c r="AC165" s="599"/>
      <c r="AD165" s="600"/>
      <c r="AE165" s="600"/>
      <c r="AF165" s="600"/>
      <c r="AG165" s="601"/>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599"/>
      <c r="H166" s="600"/>
      <c r="I166" s="600"/>
      <c r="J166" s="600"/>
      <c r="K166" s="601"/>
      <c r="L166" s="623"/>
      <c r="M166" s="624"/>
      <c r="N166" s="624"/>
      <c r="O166" s="624"/>
      <c r="P166" s="624"/>
      <c r="Q166" s="624"/>
      <c r="R166" s="624"/>
      <c r="S166" s="624"/>
      <c r="T166" s="624"/>
      <c r="U166" s="624"/>
      <c r="V166" s="624"/>
      <c r="W166" s="624"/>
      <c r="X166" s="625"/>
      <c r="Y166" s="626"/>
      <c r="Z166" s="627"/>
      <c r="AA166" s="627"/>
      <c r="AB166" s="634"/>
      <c r="AC166" s="599"/>
      <c r="AD166" s="600"/>
      <c r="AE166" s="600"/>
      <c r="AF166" s="600"/>
      <c r="AG166" s="601"/>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599"/>
      <c r="H167" s="600"/>
      <c r="I167" s="600"/>
      <c r="J167" s="600"/>
      <c r="K167" s="601"/>
      <c r="L167" s="623"/>
      <c r="M167" s="624"/>
      <c r="N167" s="624"/>
      <c r="O167" s="624"/>
      <c r="P167" s="624"/>
      <c r="Q167" s="624"/>
      <c r="R167" s="624"/>
      <c r="S167" s="624"/>
      <c r="T167" s="624"/>
      <c r="U167" s="624"/>
      <c r="V167" s="624"/>
      <c r="W167" s="624"/>
      <c r="X167" s="625"/>
      <c r="Y167" s="626"/>
      <c r="Z167" s="627"/>
      <c r="AA167" s="627"/>
      <c r="AB167" s="634"/>
      <c r="AC167" s="599"/>
      <c r="AD167" s="600"/>
      <c r="AE167" s="600"/>
      <c r="AF167" s="600"/>
      <c r="AG167" s="601"/>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599"/>
      <c r="H168" s="600"/>
      <c r="I168" s="600"/>
      <c r="J168" s="600"/>
      <c r="K168" s="601"/>
      <c r="L168" s="623"/>
      <c r="M168" s="624"/>
      <c r="N168" s="624"/>
      <c r="O168" s="624"/>
      <c r="P168" s="624"/>
      <c r="Q168" s="624"/>
      <c r="R168" s="624"/>
      <c r="S168" s="624"/>
      <c r="T168" s="624"/>
      <c r="U168" s="624"/>
      <c r="V168" s="624"/>
      <c r="W168" s="624"/>
      <c r="X168" s="625"/>
      <c r="Y168" s="626"/>
      <c r="Z168" s="627"/>
      <c r="AA168" s="627"/>
      <c r="AB168" s="634"/>
      <c r="AC168" s="599"/>
      <c r="AD168" s="600"/>
      <c r="AE168" s="600"/>
      <c r="AF168" s="600"/>
      <c r="AG168" s="601"/>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599"/>
      <c r="H169" s="600"/>
      <c r="I169" s="600"/>
      <c r="J169" s="600"/>
      <c r="K169" s="601"/>
      <c r="L169" s="623"/>
      <c r="M169" s="624"/>
      <c r="N169" s="624"/>
      <c r="O169" s="624"/>
      <c r="P169" s="624"/>
      <c r="Q169" s="624"/>
      <c r="R169" s="624"/>
      <c r="S169" s="624"/>
      <c r="T169" s="624"/>
      <c r="U169" s="624"/>
      <c r="V169" s="624"/>
      <c r="W169" s="624"/>
      <c r="X169" s="625"/>
      <c r="Y169" s="626"/>
      <c r="Z169" s="627"/>
      <c r="AA169" s="627"/>
      <c r="AB169" s="634"/>
      <c r="AC169" s="599"/>
      <c r="AD169" s="600"/>
      <c r="AE169" s="600"/>
      <c r="AF169" s="600"/>
      <c r="AG169" s="601"/>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599"/>
      <c r="H170" s="600"/>
      <c r="I170" s="600"/>
      <c r="J170" s="600"/>
      <c r="K170" s="601"/>
      <c r="L170" s="623"/>
      <c r="M170" s="624"/>
      <c r="N170" s="624"/>
      <c r="O170" s="624"/>
      <c r="P170" s="624"/>
      <c r="Q170" s="624"/>
      <c r="R170" s="624"/>
      <c r="S170" s="624"/>
      <c r="T170" s="624"/>
      <c r="U170" s="624"/>
      <c r="V170" s="624"/>
      <c r="W170" s="624"/>
      <c r="X170" s="625"/>
      <c r="Y170" s="626"/>
      <c r="Z170" s="627"/>
      <c r="AA170" s="627"/>
      <c r="AB170" s="634"/>
      <c r="AC170" s="599"/>
      <c r="AD170" s="600"/>
      <c r="AE170" s="600"/>
      <c r="AF170" s="600"/>
      <c r="AG170" s="601"/>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599"/>
      <c r="H171" s="600"/>
      <c r="I171" s="600"/>
      <c r="J171" s="600"/>
      <c r="K171" s="601"/>
      <c r="L171" s="623"/>
      <c r="M171" s="624"/>
      <c r="N171" s="624"/>
      <c r="O171" s="624"/>
      <c r="P171" s="624"/>
      <c r="Q171" s="624"/>
      <c r="R171" s="624"/>
      <c r="S171" s="624"/>
      <c r="T171" s="624"/>
      <c r="U171" s="624"/>
      <c r="V171" s="624"/>
      <c r="W171" s="624"/>
      <c r="X171" s="625"/>
      <c r="Y171" s="626"/>
      <c r="Z171" s="627"/>
      <c r="AA171" s="627"/>
      <c r="AB171" s="634"/>
      <c r="AC171" s="599"/>
      <c r="AD171" s="600"/>
      <c r="AE171" s="600"/>
      <c r="AF171" s="600"/>
      <c r="AG171" s="601"/>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599"/>
      <c r="H172" s="600"/>
      <c r="I172" s="600"/>
      <c r="J172" s="600"/>
      <c r="K172" s="601"/>
      <c r="L172" s="623"/>
      <c r="M172" s="624"/>
      <c r="N172" s="624"/>
      <c r="O172" s="624"/>
      <c r="P172" s="624"/>
      <c r="Q172" s="624"/>
      <c r="R172" s="624"/>
      <c r="S172" s="624"/>
      <c r="T172" s="624"/>
      <c r="U172" s="624"/>
      <c r="V172" s="624"/>
      <c r="W172" s="624"/>
      <c r="X172" s="625"/>
      <c r="Y172" s="626"/>
      <c r="Z172" s="627"/>
      <c r="AA172" s="627"/>
      <c r="AB172" s="634"/>
      <c r="AC172" s="599"/>
      <c r="AD172" s="600"/>
      <c r="AE172" s="600"/>
      <c r="AF172" s="600"/>
      <c r="AG172" s="601"/>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4"/>
      <c r="Z176" s="415"/>
      <c r="AA176" s="415"/>
      <c r="AB176" s="831"/>
      <c r="AC176" s="695"/>
      <c r="AD176" s="696"/>
      <c r="AE176" s="696"/>
      <c r="AF176" s="696"/>
      <c r="AG176" s="697"/>
      <c r="AH176" s="689"/>
      <c r="AI176" s="690"/>
      <c r="AJ176" s="690"/>
      <c r="AK176" s="690"/>
      <c r="AL176" s="690"/>
      <c r="AM176" s="690"/>
      <c r="AN176" s="690"/>
      <c r="AO176" s="690"/>
      <c r="AP176" s="690"/>
      <c r="AQ176" s="690"/>
      <c r="AR176" s="690"/>
      <c r="AS176" s="690"/>
      <c r="AT176" s="691"/>
      <c r="AU176" s="414"/>
      <c r="AV176" s="415"/>
      <c r="AW176" s="415"/>
      <c r="AX176" s="416"/>
    </row>
    <row r="177" spans="1:50" ht="24.75" customHeight="1" x14ac:dyDescent="0.15">
      <c r="A177" s="1057"/>
      <c r="B177" s="1058"/>
      <c r="C177" s="1058"/>
      <c r="D177" s="1058"/>
      <c r="E177" s="1058"/>
      <c r="F177" s="1059"/>
      <c r="G177" s="599"/>
      <c r="H177" s="600"/>
      <c r="I177" s="600"/>
      <c r="J177" s="600"/>
      <c r="K177" s="601"/>
      <c r="L177" s="623"/>
      <c r="M177" s="624"/>
      <c r="N177" s="624"/>
      <c r="O177" s="624"/>
      <c r="P177" s="624"/>
      <c r="Q177" s="624"/>
      <c r="R177" s="624"/>
      <c r="S177" s="624"/>
      <c r="T177" s="624"/>
      <c r="U177" s="624"/>
      <c r="V177" s="624"/>
      <c r="W177" s="624"/>
      <c r="X177" s="625"/>
      <c r="Y177" s="626"/>
      <c r="Z177" s="627"/>
      <c r="AA177" s="627"/>
      <c r="AB177" s="634"/>
      <c r="AC177" s="599"/>
      <c r="AD177" s="600"/>
      <c r="AE177" s="600"/>
      <c r="AF177" s="600"/>
      <c r="AG177" s="601"/>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599"/>
      <c r="H178" s="600"/>
      <c r="I178" s="600"/>
      <c r="J178" s="600"/>
      <c r="K178" s="601"/>
      <c r="L178" s="623"/>
      <c r="M178" s="624"/>
      <c r="N178" s="624"/>
      <c r="O178" s="624"/>
      <c r="P178" s="624"/>
      <c r="Q178" s="624"/>
      <c r="R178" s="624"/>
      <c r="S178" s="624"/>
      <c r="T178" s="624"/>
      <c r="U178" s="624"/>
      <c r="V178" s="624"/>
      <c r="W178" s="624"/>
      <c r="X178" s="625"/>
      <c r="Y178" s="626"/>
      <c r="Z178" s="627"/>
      <c r="AA178" s="627"/>
      <c r="AB178" s="634"/>
      <c r="AC178" s="599"/>
      <c r="AD178" s="600"/>
      <c r="AE178" s="600"/>
      <c r="AF178" s="600"/>
      <c r="AG178" s="601"/>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599"/>
      <c r="H179" s="600"/>
      <c r="I179" s="600"/>
      <c r="J179" s="600"/>
      <c r="K179" s="601"/>
      <c r="L179" s="623"/>
      <c r="M179" s="624"/>
      <c r="N179" s="624"/>
      <c r="O179" s="624"/>
      <c r="P179" s="624"/>
      <c r="Q179" s="624"/>
      <c r="R179" s="624"/>
      <c r="S179" s="624"/>
      <c r="T179" s="624"/>
      <c r="U179" s="624"/>
      <c r="V179" s="624"/>
      <c r="W179" s="624"/>
      <c r="X179" s="625"/>
      <c r="Y179" s="626"/>
      <c r="Z179" s="627"/>
      <c r="AA179" s="627"/>
      <c r="AB179" s="634"/>
      <c r="AC179" s="599"/>
      <c r="AD179" s="600"/>
      <c r="AE179" s="600"/>
      <c r="AF179" s="600"/>
      <c r="AG179" s="601"/>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599"/>
      <c r="H180" s="600"/>
      <c r="I180" s="600"/>
      <c r="J180" s="600"/>
      <c r="K180" s="601"/>
      <c r="L180" s="623"/>
      <c r="M180" s="624"/>
      <c r="N180" s="624"/>
      <c r="O180" s="624"/>
      <c r="P180" s="624"/>
      <c r="Q180" s="624"/>
      <c r="R180" s="624"/>
      <c r="S180" s="624"/>
      <c r="T180" s="624"/>
      <c r="U180" s="624"/>
      <c r="V180" s="624"/>
      <c r="W180" s="624"/>
      <c r="X180" s="625"/>
      <c r="Y180" s="626"/>
      <c r="Z180" s="627"/>
      <c r="AA180" s="627"/>
      <c r="AB180" s="634"/>
      <c r="AC180" s="599"/>
      <c r="AD180" s="600"/>
      <c r="AE180" s="600"/>
      <c r="AF180" s="600"/>
      <c r="AG180" s="601"/>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599"/>
      <c r="H181" s="600"/>
      <c r="I181" s="600"/>
      <c r="J181" s="600"/>
      <c r="K181" s="601"/>
      <c r="L181" s="623"/>
      <c r="M181" s="624"/>
      <c r="N181" s="624"/>
      <c r="O181" s="624"/>
      <c r="P181" s="624"/>
      <c r="Q181" s="624"/>
      <c r="R181" s="624"/>
      <c r="S181" s="624"/>
      <c r="T181" s="624"/>
      <c r="U181" s="624"/>
      <c r="V181" s="624"/>
      <c r="W181" s="624"/>
      <c r="X181" s="625"/>
      <c r="Y181" s="626"/>
      <c r="Z181" s="627"/>
      <c r="AA181" s="627"/>
      <c r="AB181" s="634"/>
      <c r="AC181" s="599"/>
      <c r="AD181" s="600"/>
      <c r="AE181" s="600"/>
      <c r="AF181" s="600"/>
      <c r="AG181" s="601"/>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599"/>
      <c r="H182" s="600"/>
      <c r="I182" s="600"/>
      <c r="J182" s="600"/>
      <c r="K182" s="601"/>
      <c r="L182" s="623"/>
      <c r="M182" s="624"/>
      <c r="N182" s="624"/>
      <c r="O182" s="624"/>
      <c r="P182" s="624"/>
      <c r="Q182" s="624"/>
      <c r="R182" s="624"/>
      <c r="S182" s="624"/>
      <c r="T182" s="624"/>
      <c r="U182" s="624"/>
      <c r="V182" s="624"/>
      <c r="W182" s="624"/>
      <c r="X182" s="625"/>
      <c r="Y182" s="626"/>
      <c r="Z182" s="627"/>
      <c r="AA182" s="627"/>
      <c r="AB182" s="634"/>
      <c r="AC182" s="599"/>
      <c r="AD182" s="600"/>
      <c r="AE182" s="600"/>
      <c r="AF182" s="600"/>
      <c r="AG182" s="601"/>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599"/>
      <c r="H183" s="600"/>
      <c r="I183" s="600"/>
      <c r="J183" s="600"/>
      <c r="K183" s="601"/>
      <c r="L183" s="623"/>
      <c r="M183" s="624"/>
      <c r="N183" s="624"/>
      <c r="O183" s="624"/>
      <c r="P183" s="624"/>
      <c r="Q183" s="624"/>
      <c r="R183" s="624"/>
      <c r="S183" s="624"/>
      <c r="T183" s="624"/>
      <c r="U183" s="624"/>
      <c r="V183" s="624"/>
      <c r="W183" s="624"/>
      <c r="X183" s="625"/>
      <c r="Y183" s="626"/>
      <c r="Z183" s="627"/>
      <c r="AA183" s="627"/>
      <c r="AB183" s="634"/>
      <c r="AC183" s="599"/>
      <c r="AD183" s="600"/>
      <c r="AE183" s="600"/>
      <c r="AF183" s="600"/>
      <c r="AG183" s="601"/>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599"/>
      <c r="H184" s="600"/>
      <c r="I184" s="600"/>
      <c r="J184" s="600"/>
      <c r="K184" s="601"/>
      <c r="L184" s="623"/>
      <c r="M184" s="624"/>
      <c r="N184" s="624"/>
      <c r="O184" s="624"/>
      <c r="P184" s="624"/>
      <c r="Q184" s="624"/>
      <c r="R184" s="624"/>
      <c r="S184" s="624"/>
      <c r="T184" s="624"/>
      <c r="U184" s="624"/>
      <c r="V184" s="624"/>
      <c r="W184" s="624"/>
      <c r="X184" s="625"/>
      <c r="Y184" s="626"/>
      <c r="Z184" s="627"/>
      <c r="AA184" s="627"/>
      <c r="AB184" s="634"/>
      <c r="AC184" s="599"/>
      <c r="AD184" s="600"/>
      <c r="AE184" s="600"/>
      <c r="AF184" s="600"/>
      <c r="AG184" s="601"/>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599"/>
      <c r="H185" s="600"/>
      <c r="I185" s="600"/>
      <c r="J185" s="600"/>
      <c r="K185" s="601"/>
      <c r="L185" s="623"/>
      <c r="M185" s="624"/>
      <c r="N185" s="624"/>
      <c r="O185" s="624"/>
      <c r="P185" s="624"/>
      <c r="Q185" s="624"/>
      <c r="R185" s="624"/>
      <c r="S185" s="624"/>
      <c r="T185" s="624"/>
      <c r="U185" s="624"/>
      <c r="V185" s="624"/>
      <c r="W185" s="624"/>
      <c r="X185" s="625"/>
      <c r="Y185" s="626"/>
      <c r="Z185" s="627"/>
      <c r="AA185" s="627"/>
      <c r="AB185" s="634"/>
      <c r="AC185" s="599"/>
      <c r="AD185" s="600"/>
      <c r="AE185" s="600"/>
      <c r="AF185" s="600"/>
      <c r="AG185" s="601"/>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4"/>
      <c r="Z189" s="415"/>
      <c r="AA189" s="415"/>
      <c r="AB189" s="831"/>
      <c r="AC189" s="695"/>
      <c r="AD189" s="696"/>
      <c r="AE189" s="696"/>
      <c r="AF189" s="696"/>
      <c r="AG189" s="697"/>
      <c r="AH189" s="689"/>
      <c r="AI189" s="690"/>
      <c r="AJ189" s="690"/>
      <c r="AK189" s="690"/>
      <c r="AL189" s="690"/>
      <c r="AM189" s="690"/>
      <c r="AN189" s="690"/>
      <c r="AO189" s="690"/>
      <c r="AP189" s="690"/>
      <c r="AQ189" s="690"/>
      <c r="AR189" s="690"/>
      <c r="AS189" s="690"/>
      <c r="AT189" s="691"/>
      <c r="AU189" s="414"/>
      <c r="AV189" s="415"/>
      <c r="AW189" s="415"/>
      <c r="AX189" s="416"/>
    </row>
    <row r="190" spans="1:50" ht="24.75" customHeight="1" x14ac:dyDescent="0.15">
      <c r="A190" s="1057"/>
      <c r="B190" s="1058"/>
      <c r="C190" s="1058"/>
      <c r="D190" s="1058"/>
      <c r="E190" s="1058"/>
      <c r="F190" s="1059"/>
      <c r="G190" s="599"/>
      <c r="H190" s="600"/>
      <c r="I190" s="600"/>
      <c r="J190" s="600"/>
      <c r="K190" s="601"/>
      <c r="L190" s="623"/>
      <c r="M190" s="624"/>
      <c r="N190" s="624"/>
      <c r="O190" s="624"/>
      <c r="P190" s="624"/>
      <c r="Q190" s="624"/>
      <c r="R190" s="624"/>
      <c r="S190" s="624"/>
      <c r="T190" s="624"/>
      <c r="U190" s="624"/>
      <c r="V190" s="624"/>
      <c r="W190" s="624"/>
      <c r="X190" s="625"/>
      <c r="Y190" s="626"/>
      <c r="Z190" s="627"/>
      <c r="AA190" s="627"/>
      <c r="AB190" s="634"/>
      <c r="AC190" s="599"/>
      <c r="AD190" s="600"/>
      <c r="AE190" s="600"/>
      <c r="AF190" s="600"/>
      <c r="AG190" s="601"/>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599"/>
      <c r="H191" s="600"/>
      <c r="I191" s="600"/>
      <c r="J191" s="600"/>
      <c r="K191" s="601"/>
      <c r="L191" s="623"/>
      <c r="M191" s="624"/>
      <c r="N191" s="624"/>
      <c r="O191" s="624"/>
      <c r="P191" s="624"/>
      <c r="Q191" s="624"/>
      <c r="R191" s="624"/>
      <c r="S191" s="624"/>
      <c r="T191" s="624"/>
      <c r="U191" s="624"/>
      <c r="V191" s="624"/>
      <c r="W191" s="624"/>
      <c r="X191" s="625"/>
      <c r="Y191" s="626"/>
      <c r="Z191" s="627"/>
      <c r="AA191" s="627"/>
      <c r="AB191" s="634"/>
      <c r="AC191" s="599"/>
      <c r="AD191" s="600"/>
      <c r="AE191" s="600"/>
      <c r="AF191" s="600"/>
      <c r="AG191" s="601"/>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599"/>
      <c r="H192" s="600"/>
      <c r="I192" s="600"/>
      <c r="J192" s="600"/>
      <c r="K192" s="601"/>
      <c r="L192" s="623"/>
      <c r="M192" s="624"/>
      <c r="N192" s="624"/>
      <c r="O192" s="624"/>
      <c r="P192" s="624"/>
      <c r="Q192" s="624"/>
      <c r="R192" s="624"/>
      <c r="S192" s="624"/>
      <c r="T192" s="624"/>
      <c r="U192" s="624"/>
      <c r="V192" s="624"/>
      <c r="W192" s="624"/>
      <c r="X192" s="625"/>
      <c r="Y192" s="626"/>
      <c r="Z192" s="627"/>
      <c r="AA192" s="627"/>
      <c r="AB192" s="634"/>
      <c r="AC192" s="599"/>
      <c r="AD192" s="600"/>
      <c r="AE192" s="600"/>
      <c r="AF192" s="600"/>
      <c r="AG192" s="601"/>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599"/>
      <c r="H193" s="600"/>
      <c r="I193" s="600"/>
      <c r="J193" s="600"/>
      <c r="K193" s="601"/>
      <c r="L193" s="623"/>
      <c r="M193" s="624"/>
      <c r="N193" s="624"/>
      <c r="O193" s="624"/>
      <c r="P193" s="624"/>
      <c r="Q193" s="624"/>
      <c r="R193" s="624"/>
      <c r="S193" s="624"/>
      <c r="T193" s="624"/>
      <c r="U193" s="624"/>
      <c r="V193" s="624"/>
      <c r="W193" s="624"/>
      <c r="X193" s="625"/>
      <c r="Y193" s="626"/>
      <c r="Z193" s="627"/>
      <c r="AA193" s="627"/>
      <c r="AB193" s="634"/>
      <c r="AC193" s="599"/>
      <c r="AD193" s="600"/>
      <c r="AE193" s="600"/>
      <c r="AF193" s="600"/>
      <c r="AG193" s="601"/>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599"/>
      <c r="H194" s="600"/>
      <c r="I194" s="600"/>
      <c r="J194" s="600"/>
      <c r="K194" s="601"/>
      <c r="L194" s="623"/>
      <c r="M194" s="624"/>
      <c r="N194" s="624"/>
      <c r="O194" s="624"/>
      <c r="P194" s="624"/>
      <c r="Q194" s="624"/>
      <c r="R194" s="624"/>
      <c r="S194" s="624"/>
      <c r="T194" s="624"/>
      <c r="U194" s="624"/>
      <c r="V194" s="624"/>
      <c r="W194" s="624"/>
      <c r="X194" s="625"/>
      <c r="Y194" s="626"/>
      <c r="Z194" s="627"/>
      <c r="AA194" s="627"/>
      <c r="AB194" s="634"/>
      <c r="AC194" s="599"/>
      <c r="AD194" s="600"/>
      <c r="AE194" s="600"/>
      <c r="AF194" s="600"/>
      <c r="AG194" s="601"/>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599"/>
      <c r="H195" s="600"/>
      <c r="I195" s="600"/>
      <c r="J195" s="600"/>
      <c r="K195" s="601"/>
      <c r="L195" s="623"/>
      <c r="M195" s="624"/>
      <c r="N195" s="624"/>
      <c r="O195" s="624"/>
      <c r="P195" s="624"/>
      <c r="Q195" s="624"/>
      <c r="R195" s="624"/>
      <c r="S195" s="624"/>
      <c r="T195" s="624"/>
      <c r="U195" s="624"/>
      <c r="V195" s="624"/>
      <c r="W195" s="624"/>
      <c r="X195" s="625"/>
      <c r="Y195" s="626"/>
      <c r="Z195" s="627"/>
      <c r="AA195" s="627"/>
      <c r="AB195" s="634"/>
      <c r="AC195" s="599"/>
      <c r="AD195" s="600"/>
      <c r="AE195" s="600"/>
      <c r="AF195" s="600"/>
      <c r="AG195" s="601"/>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599"/>
      <c r="H196" s="600"/>
      <c r="I196" s="600"/>
      <c r="J196" s="600"/>
      <c r="K196" s="601"/>
      <c r="L196" s="623"/>
      <c r="M196" s="624"/>
      <c r="N196" s="624"/>
      <c r="O196" s="624"/>
      <c r="P196" s="624"/>
      <c r="Q196" s="624"/>
      <c r="R196" s="624"/>
      <c r="S196" s="624"/>
      <c r="T196" s="624"/>
      <c r="U196" s="624"/>
      <c r="V196" s="624"/>
      <c r="W196" s="624"/>
      <c r="X196" s="625"/>
      <c r="Y196" s="626"/>
      <c r="Z196" s="627"/>
      <c r="AA196" s="627"/>
      <c r="AB196" s="634"/>
      <c r="AC196" s="599"/>
      <c r="AD196" s="600"/>
      <c r="AE196" s="600"/>
      <c r="AF196" s="600"/>
      <c r="AG196" s="601"/>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599"/>
      <c r="H197" s="600"/>
      <c r="I197" s="600"/>
      <c r="J197" s="600"/>
      <c r="K197" s="601"/>
      <c r="L197" s="623"/>
      <c r="M197" s="624"/>
      <c r="N197" s="624"/>
      <c r="O197" s="624"/>
      <c r="P197" s="624"/>
      <c r="Q197" s="624"/>
      <c r="R197" s="624"/>
      <c r="S197" s="624"/>
      <c r="T197" s="624"/>
      <c r="U197" s="624"/>
      <c r="V197" s="624"/>
      <c r="W197" s="624"/>
      <c r="X197" s="625"/>
      <c r="Y197" s="626"/>
      <c r="Z197" s="627"/>
      <c r="AA197" s="627"/>
      <c r="AB197" s="634"/>
      <c r="AC197" s="599"/>
      <c r="AD197" s="600"/>
      <c r="AE197" s="600"/>
      <c r="AF197" s="600"/>
      <c r="AG197" s="601"/>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599"/>
      <c r="H198" s="600"/>
      <c r="I198" s="600"/>
      <c r="J198" s="600"/>
      <c r="K198" s="601"/>
      <c r="L198" s="623"/>
      <c r="M198" s="624"/>
      <c r="N198" s="624"/>
      <c r="O198" s="624"/>
      <c r="P198" s="624"/>
      <c r="Q198" s="624"/>
      <c r="R198" s="624"/>
      <c r="S198" s="624"/>
      <c r="T198" s="624"/>
      <c r="U198" s="624"/>
      <c r="V198" s="624"/>
      <c r="W198" s="624"/>
      <c r="X198" s="625"/>
      <c r="Y198" s="626"/>
      <c r="Z198" s="627"/>
      <c r="AA198" s="627"/>
      <c r="AB198" s="634"/>
      <c r="AC198" s="599"/>
      <c r="AD198" s="600"/>
      <c r="AE198" s="600"/>
      <c r="AF198" s="600"/>
      <c r="AG198" s="601"/>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4"/>
      <c r="Z202" s="415"/>
      <c r="AA202" s="415"/>
      <c r="AB202" s="831"/>
      <c r="AC202" s="695"/>
      <c r="AD202" s="696"/>
      <c r="AE202" s="696"/>
      <c r="AF202" s="696"/>
      <c r="AG202" s="697"/>
      <c r="AH202" s="689"/>
      <c r="AI202" s="690"/>
      <c r="AJ202" s="690"/>
      <c r="AK202" s="690"/>
      <c r="AL202" s="690"/>
      <c r="AM202" s="690"/>
      <c r="AN202" s="690"/>
      <c r="AO202" s="690"/>
      <c r="AP202" s="690"/>
      <c r="AQ202" s="690"/>
      <c r="AR202" s="690"/>
      <c r="AS202" s="690"/>
      <c r="AT202" s="691"/>
      <c r="AU202" s="414"/>
      <c r="AV202" s="415"/>
      <c r="AW202" s="415"/>
      <c r="AX202" s="416"/>
    </row>
    <row r="203" spans="1:50" ht="24.75" customHeight="1" x14ac:dyDescent="0.15">
      <c r="A203" s="1057"/>
      <c r="B203" s="1058"/>
      <c r="C203" s="1058"/>
      <c r="D203" s="1058"/>
      <c r="E203" s="1058"/>
      <c r="F203" s="1059"/>
      <c r="G203" s="599"/>
      <c r="H203" s="600"/>
      <c r="I203" s="600"/>
      <c r="J203" s="600"/>
      <c r="K203" s="601"/>
      <c r="L203" s="623"/>
      <c r="M203" s="624"/>
      <c r="N203" s="624"/>
      <c r="O203" s="624"/>
      <c r="P203" s="624"/>
      <c r="Q203" s="624"/>
      <c r="R203" s="624"/>
      <c r="S203" s="624"/>
      <c r="T203" s="624"/>
      <c r="U203" s="624"/>
      <c r="V203" s="624"/>
      <c r="W203" s="624"/>
      <c r="X203" s="625"/>
      <c r="Y203" s="626"/>
      <c r="Z203" s="627"/>
      <c r="AA203" s="627"/>
      <c r="AB203" s="634"/>
      <c r="AC203" s="599"/>
      <c r="AD203" s="600"/>
      <c r="AE203" s="600"/>
      <c r="AF203" s="600"/>
      <c r="AG203" s="601"/>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599"/>
      <c r="H204" s="600"/>
      <c r="I204" s="600"/>
      <c r="J204" s="600"/>
      <c r="K204" s="601"/>
      <c r="L204" s="623"/>
      <c r="M204" s="624"/>
      <c r="N204" s="624"/>
      <c r="O204" s="624"/>
      <c r="P204" s="624"/>
      <c r="Q204" s="624"/>
      <c r="R204" s="624"/>
      <c r="S204" s="624"/>
      <c r="T204" s="624"/>
      <c r="U204" s="624"/>
      <c r="V204" s="624"/>
      <c r="W204" s="624"/>
      <c r="X204" s="625"/>
      <c r="Y204" s="626"/>
      <c r="Z204" s="627"/>
      <c r="AA204" s="627"/>
      <c r="AB204" s="634"/>
      <c r="AC204" s="599"/>
      <c r="AD204" s="600"/>
      <c r="AE204" s="600"/>
      <c r="AF204" s="600"/>
      <c r="AG204" s="601"/>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599"/>
      <c r="H205" s="600"/>
      <c r="I205" s="600"/>
      <c r="J205" s="600"/>
      <c r="K205" s="601"/>
      <c r="L205" s="623"/>
      <c r="M205" s="624"/>
      <c r="N205" s="624"/>
      <c r="O205" s="624"/>
      <c r="P205" s="624"/>
      <c r="Q205" s="624"/>
      <c r="R205" s="624"/>
      <c r="S205" s="624"/>
      <c r="T205" s="624"/>
      <c r="U205" s="624"/>
      <c r="V205" s="624"/>
      <c r="W205" s="624"/>
      <c r="X205" s="625"/>
      <c r="Y205" s="626"/>
      <c r="Z205" s="627"/>
      <c r="AA205" s="627"/>
      <c r="AB205" s="634"/>
      <c r="AC205" s="599"/>
      <c r="AD205" s="600"/>
      <c r="AE205" s="600"/>
      <c r="AF205" s="600"/>
      <c r="AG205" s="601"/>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599"/>
      <c r="H206" s="600"/>
      <c r="I206" s="600"/>
      <c r="J206" s="600"/>
      <c r="K206" s="601"/>
      <c r="L206" s="623"/>
      <c r="M206" s="624"/>
      <c r="N206" s="624"/>
      <c r="O206" s="624"/>
      <c r="P206" s="624"/>
      <c r="Q206" s="624"/>
      <c r="R206" s="624"/>
      <c r="S206" s="624"/>
      <c r="T206" s="624"/>
      <c r="U206" s="624"/>
      <c r="V206" s="624"/>
      <c r="W206" s="624"/>
      <c r="X206" s="625"/>
      <c r="Y206" s="626"/>
      <c r="Z206" s="627"/>
      <c r="AA206" s="627"/>
      <c r="AB206" s="634"/>
      <c r="AC206" s="599"/>
      <c r="AD206" s="600"/>
      <c r="AE206" s="600"/>
      <c r="AF206" s="600"/>
      <c r="AG206" s="601"/>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599"/>
      <c r="H207" s="600"/>
      <c r="I207" s="600"/>
      <c r="J207" s="600"/>
      <c r="K207" s="601"/>
      <c r="L207" s="623"/>
      <c r="M207" s="624"/>
      <c r="N207" s="624"/>
      <c r="O207" s="624"/>
      <c r="P207" s="624"/>
      <c r="Q207" s="624"/>
      <c r="R207" s="624"/>
      <c r="S207" s="624"/>
      <c r="T207" s="624"/>
      <c r="U207" s="624"/>
      <c r="V207" s="624"/>
      <c r="W207" s="624"/>
      <c r="X207" s="625"/>
      <c r="Y207" s="626"/>
      <c r="Z207" s="627"/>
      <c r="AA207" s="627"/>
      <c r="AB207" s="634"/>
      <c r="AC207" s="599"/>
      <c r="AD207" s="600"/>
      <c r="AE207" s="600"/>
      <c r="AF207" s="600"/>
      <c r="AG207" s="601"/>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599"/>
      <c r="H208" s="600"/>
      <c r="I208" s="600"/>
      <c r="J208" s="600"/>
      <c r="K208" s="601"/>
      <c r="L208" s="623"/>
      <c r="M208" s="624"/>
      <c r="N208" s="624"/>
      <c r="O208" s="624"/>
      <c r="P208" s="624"/>
      <c r="Q208" s="624"/>
      <c r="R208" s="624"/>
      <c r="S208" s="624"/>
      <c r="T208" s="624"/>
      <c r="U208" s="624"/>
      <c r="V208" s="624"/>
      <c r="W208" s="624"/>
      <c r="X208" s="625"/>
      <c r="Y208" s="626"/>
      <c r="Z208" s="627"/>
      <c r="AA208" s="627"/>
      <c r="AB208" s="634"/>
      <c r="AC208" s="599"/>
      <c r="AD208" s="600"/>
      <c r="AE208" s="600"/>
      <c r="AF208" s="600"/>
      <c r="AG208" s="601"/>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599"/>
      <c r="H209" s="600"/>
      <c r="I209" s="600"/>
      <c r="J209" s="600"/>
      <c r="K209" s="601"/>
      <c r="L209" s="623"/>
      <c r="M209" s="624"/>
      <c r="N209" s="624"/>
      <c r="O209" s="624"/>
      <c r="P209" s="624"/>
      <c r="Q209" s="624"/>
      <c r="R209" s="624"/>
      <c r="S209" s="624"/>
      <c r="T209" s="624"/>
      <c r="U209" s="624"/>
      <c r="V209" s="624"/>
      <c r="W209" s="624"/>
      <c r="X209" s="625"/>
      <c r="Y209" s="626"/>
      <c r="Z209" s="627"/>
      <c r="AA209" s="627"/>
      <c r="AB209" s="634"/>
      <c r="AC209" s="599"/>
      <c r="AD209" s="600"/>
      <c r="AE209" s="600"/>
      <c r="AF209" s="600"/>
      <c r="AG209" s="601"/>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599"/>
      <c r="H210" s="600"/>
      <c r="I210" s="600"/>
      <c r="J210" s="600"/>
      <c r="K210" s="601"/>
      <c r="L210" s="623"/>
      <c r="M210" s="624"/>
      <c r="N210" s="624"/>
      <c r="O210" s="624"/>
      <c r="P210" s="624"/>
      <c r="Q210" s="624"/>
      <c r="R210" s="624"/>
      <c r="S210" s="624"/>
      <c r="T210" s="624"/>
      <c r="U210" s="624"/>
      <c r="V210" s="624"/>
      <c r="W210" s="624"/>
      <c r="X210" s="625"/>
      <c r="Y210" s="626"/>
      <c r="Z210" s="627"/>
      <c r="AA210" s="627"/>
      <c r="AB210" s="634"/>
      <c r="AC210" s="599"/>
      <c r="AD210" s="600"/>
      <c r="AE210" s="600"/>
      <c r="AF210" s="600"/>
      <c r="AG210" s="601"/>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599"/>
      <c r="H211" s="600"/>
      <c r="I211" s="600"/>
      <c r="J211" s="600"/>
      <c r="K211" s="601"/>
      <c r="L211" s="623"/>
      <c r="M211" s="624"/>
      <c r="N211" s="624"/>
      <c r="O211" s="624"/>
      <c r="P211" s="624"/>
      <c r="Q211" s="624"/>
      <c r="R211" s="624"/>
      <c r="S211" s="624"/>
      <c r="T211" s="624"/>
      <c r="U211" s="624"/>
      <c r="V211" s="624"/>
      <c r="W211" s="624"/>
      <c r="X211" s="625"/>
      <c r="Y211" s="626"/>
      <c r="Z211" s="627"/>
      <c r="AA211" s="627"/>
      <c r="AB211" s="634"/>
      <c r="AC211" s="599"/>
      <c r="AD211" s="600"/>
      <c r="AE211" s="600"/>
      <c r="AF211" s="600"/>
      <c r="AG211" s="601"/>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4"/>
      <c r="Z216" s="415"/>
      <c r="AA216" s="415"/>
      <c r="AB216" s="831"/>
      <c r="AC216" s="695"/>
      <c r="AD216" s="696"/>
      <c r="AE216" s="696"/>
      <c r="AF216" s="696"/>
      <c r="AG216" s="697"/>
      <c r="AH216" s="689"/>
      <c r="AI216" s="690"/>
      <c r="AJ216" s="690"/>
      <c r="AK216" s="690"/>
      <c r="AL216" s="690"/>
      <c r="AM216" s="690"/>
      <c r="AN216" s="690"/>
      <c r="AO216" s="690"/>
      <c r="AP216" s="690"/>
      <c r="AQ216" s="690"/>
      <c r="AR216" s="690"/>
      <c r="AS216" s="690"/>
      <c r="AT216" s="691"/>
      <c r="AU216" s="414"/>
      <c r="AV216" s="415"/>
      <c r="AW216" s="415"/>
      <c r="AX216" s="416"/>
    </row>
    <row r="217" spans="1:50" ht="24.75" customHeight="1" x14ac:dyDescent="0.15">
      <c r="A217" s="1057"/>
      <c r="B217" s="1058"/>
      <c r="C217" s="1058"/>
      <c r="D217" s="1058"/>
      <c r="E217" s="1058"/>
      <c r="F217" s="1059"/>
      <c r="G217" s="599"/>
      <c r="H217" s="600"/>
      <c r="I217" s="600"/>
      <c r="J217" s="600"/>
      <c r="K217" s="601"/>
      <c r="L217" s="623"/>
      <c r="M217" s="624"/>
      <c r="N217" s="624"/>
      <c r="O217" s="624"/>
      <c r="P217" s="624"/>
      <c r="Q217" s="624"/>
      <c r="R217" s="624"/>
      <c r="S217" s="624"/>
      <c r="T217" s="624"/>
      <c r="U217" s="624"/>
      <c r="V217" s="624"/>
      <c r="W217" s="624"/>
      <c r="X217" s="625"/>
      <c r="Y217" s="626"/>
      <c r="Z217" s="627"/>
      <c r="AA217" s="627"/>
      <c r="AB217" s="634"/>
      <c r="AC217" s="599"/>
      <c r="AD217" s="600"/>
      <c r="AE217" s="600"/>
      <c r="AF217" s="600"/>
      <c r="AG217" s="601"/>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599"/>
      <c r="H218" s="600"/>
      <c r="I218" s="600"/>
      <c r="J218" s="600"/>
      <c r="K218" s="601"/>
      <c r="L218" s="623"/>
      <c r="M218" s="624"/>
      <c r="N218" s="624"/>
      <c r="O218" s="624"/>
      <c r="P218" s="624"/>
      <c r="Q218" s="624"/>
      <c r="R218" s="624"/>
      <c r="S218" s="624"/>
      <c r="T218" s="624"/>
      <c r="U218" s="624"/>
      <c r="V218" s="624"/>
      <c r="W218" s="624"/>
      <c r="X218" s="625"/>
      <c r="Y218" s="626"/>
      <c r="Z218" s="627"/>
      <c r="AA218" s="627"/>
      <c r="AB218" s="634"/>
      <c r="AC218" s="599"/>
      <c r="AD218" s="600"/>
      <c r="AE218" s="600"/>
      <c r="AF218" s="600"/>
      <c r="AG218" s="601"/>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599"/>
      <c r="H219" s="600"/>
      <c r="I219" s="600"/>
      <c r="J219" s="600"/>
      <c r="K219" s="601"/>
      <c r="L219" s="623"/>
      <c r="M219" s="624"/>
      <c r="N219" s="624"/>
      <c r="O219" s="624"/>
      <c r="P219" s="624"/>
      <c r="Q219" s="624"/>
      <c r="R219" s="624"/>
      <c r="S219" s="624"/>
      <c r="T219" s="624"/>
      <c r="U219" s="624"/>
      <c r="V219" s="624"/>
      <c r="W219" s="624"/>
      <c r="X219" s="625"/>
      <c r="Y219" s="626"/>
      <c r="Z219" s="627"/>
      <c r="AA219" s="627"/>
      <c r="AB219" s="634"/>
      <c r="AC219" s="599"/>
      <c r="AD219" s="600"/>
      <c r="AE219" s="600"/>
      <c r="AF219" s="600"/>
      <c r="AG219" s="601"/>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599"/>
      <c r="H220" s="600"/>
      <c r="I220" s="600"/>
      <c r="J220" s="600"/>
      <c r="K220" s="601"/>
      <c r="L220" s="623"/>
      <c r="M220" s="624"/>
      <c r="N220" s="624"/>
      <c r="O220" s="624"/>
      <c r="P220" s="624"/>
      <c r="Q220" s="624"/>
      <c r="R220" s="624"/>
      <c r="S220" s="624"/>
      <c r="T220" s="624"/>
      <c r="U220" s="624"/>
      <c r="V220" s="624"/>
      <c r="W220" s="624"/>
      <c r="X220" s="625"/>
      <c r="Y220" s="626"/>
      <c r="Z220" s="627"/>
      <c r="AA220" s="627"/>
      <c r="AB220" s="634"/>
      <c r="AC220" s="599"/>
      <c r="AD220" s="600"/>
      <c r="AE220" s="600"/>
      <c r="AF220" s="600"/>
      <c r="AG220" s="601"/>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599"/>
      <c r="H221" s="600"/>
      <c r="I221" s="600"/>
      <c r="J221" s="600"/>
      <c r="K221" s="601"/>
      <c r="L221" s="623"/>
      <c r="M221" s="624"/>
      <c r="N221" s="624"/>
      <c r="O221" s="624"/>
      <c r="P221" s="624"/>
      <c r="Q221" s="624"/>
      <c r="R221" s="624"/>
      <c r="S221" s="624"/>
      <c r="T221" s="624"/>
      <c r="U221" s="624"/>
      <c r="V221" s="624"/>
      <c r="W221" s="624"/>
      <c r="X221" s="625"/>
      <c r="Y221" s="626"/>
      <c r="Z221" s="627"/>
      <c r="AA221" s="627"/>
      <c r="AB221" s="634"/>
      <c r="AC221" s="599"/>
      <c r="AD221" s="600"/>
      <c r="AE221" s="600"/>
      <c r="AF221" s="600"/>
      <c r="AG221" s="601"/>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599"/>
      <c r="H222" s="600"/>
      <c r="I222" s="600"/>
      <c r="J222" s="600"/>
      <c r="K222" s="601"/>
      <c r="L222" s="623"/>
      <c r="M222" s="624"/>
      <c r="N222" s="624"/>
      <c r="O222" s="624"/>
      <c r="P222" s="624"/>
      <c r="Q222" s="624"/>
      <c r="R222" s="624"/>
      <c r="S222" s="624"/>
      <c r="T222" s="624"/>
      <c r="U222" s="624"/>
      <c r="V222" s="624"/>
      <c r="W222" s="624"/>
      <c r="X222" s="625"/>
      <c r="Y222" s="626"/>
      <c r="Z222" s="627"/>
      <c r="AA222" s="627"/>
      <c r="AB222" s="634"/>
      <c r="AC222" s="599"/>
      <c r="AD222" s="600"/>
      <c r="AE222" s="600"/>
      <c r="AF222" s="600"/>
      <c r="AG222" s="601"/>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599"/>
      <c r="H223" s="600"/>
      <c r="I223" s="600"/>
      <c r="J223" s="600"/>
      <c r="K223" s="601"/>
      <c r="L223" s="623"/>
      <c r="M223" s="624"/>
      <c r="N223" s="624"/>
      <c r="O223" s="624"/>
      <c r="P223" s="624"/>
      <c r="Q223" s="624"/>
      <c r="R223" s="624"/>
      <c r="S223" s="624"/>
      <c r="T223" s="624"/>
      <c r="U223" s="624"/>
      <c r="V223" s="624"/>
      <c r="W223" s="624"/>
      <c r="X223" s="625"/>
      <c r="Y223" s="626"/>
      <c r="Z223" s="627"/>
      <c r="AA223" s="627"/>
      <c r="AB223" s="634"/>
      <c r="AC223" s="599"/>
      <c r="AD223" s="600"/>
      <c r="AE223" s="600"/>
      <c r="AF223" s="600"/>
      <c r="AG223" s="601"/>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599"/>
      <c r="H224" s="600"/>
      <c r="I224" s="600"/>
      <c r="J224" s="600"/>
      <c r="K224" s="601"/>
      <c r="L224" s="623"/>
      <c r="M224" s="624"/>
      <c r="N224" s="624"/>
      <c r="O224" s="624"/>
      <c r="P224" s="624"/>
      <c r="Q224" s="624"/>
      <c r="R224" s="624"/>
      <c r="S224" s="624"/>
      <c r="T224" s="624"/>
      <c r="U224" s="624"/>
      <c r="V224" s="624"/>
      <c r="W224" s="624"/>
      <c r="X224" s="625"/>
      <c r="Y224" s="626"/>
      <c r="Z224" s="627"/>
      <c r="AA224" s="627"/>
      <c r="AB224" s="634"/>
      <c r="AC224" s="599"/>
      <c r="AD224" s="600"/>
      <c r="AE224" s="600"/>
      <c r="AF224" s="600"/>
      <c r="AG224" s="601"/>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599"/>
      <c r="H225" s="600"/>
      <c r="I225" s="600"/>
      <c r="J225" s="600"/>
      <c r="K225" s="601"/>
      <c r="L225" s="623"/>
      <c r="M225" s="624"/>
      <c r="N225" s="624"/>
      <c r="O225" s="624"/>
      <c r="P225" s="624"/>
      <c r="Q225" s="624"/>
      <c r="R225" s="624"/>
      <c r="S225" s="624"/>
      <c r="T225" s="624"/>
      <c r="U225" s="624"/>
      <c r="V225" s="624"/>
      <c r="W225" s="624"/>
      <c r="X225" s="625"/>
      <c r="Y225" s="626"/>
      <c r="Z225" s="627"/>
      <c r="AA225" s="627"/>
      <c r="AB225" s="634"/>
      <c r="AC225" s="599"/>
      <c r="AD225" s="600"/>
      <c r="AE225" s="600"/>
      <c r="AF225" s="600"/>
      <c r="AG225" s="601"/>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4"/>
      <c r="Z229" s="415"/>
      <c r="AA229" s="415"/>
      <c r="AB229" s="831"/>
      <c r="AC229" s="695"/>
      <c r="AD229" s="696"/>
      <c r="AE229" s="696"/>
      <c r="AF229" s="696"/>
      <c r="AG229" s="697"/>
      <c r="AH229" s="689"/>
      <c r="AI229" s="690"/>
      <c r="AJ229" s="690"/>
      <c r="AK229" s="690"/>
      <c r="AL229" s="690"/>
      <c r="AM229" s="690"/>
      <c r="AN229" s="690"/>
      <c r="AO229" s="690"/>
      <c r="AP229" s="690"/>
      <c r="AQ229" s="690"/>
      <c r="AR229" s="690"/>
      <c r="AS229" s="690"/>
      <c r="AT229" s="691"/>
      <c r="AU229" s="414"/>
      <c r="AV229" s="415"/>
      <c r="AW229" s="415"/>
      <c r="AX229" s="416"/>
    </row>
    <row r="230" spans="1:50" ht="24.75" customHeight="1" x14ac:dyDescent="0.15">
      <c r="A230" s="1057"/>
      <c r="B230" s="1058"/>
      <c r="C230" s="1058"/>
      <c r="D230" s="1058"/>
      <c r="E230" s="1058"/>
      <c r="F230" s="1059"/>
      <c r="G230" s="599"/>
      <c r="H230" s="600"/>
      <c r="I230" s="600"/>
      <c r="J230" s="600"/>
      <c r="K230" s="601"/>
      <c r="L230" s="623"/>
      <c r="M230" s="624"/>
      <c r="N230" s="624"/>
      <c r="O230" s="624"/>
      <c r="P230" s="624"/>
      <c r="Q230" s="624"/>
      <c r="R230" s="624"/>
      <c r="S230" s="624"/>
      <c r="T230" s="624"/>
      <c r="U230" s="624"/>
      <c r="V230" s="624"/>
      <c r="W230" s="624"/>
      <c r="X230" s="625"/>
      <c r="Y230" s="626"/>
      <c r="Z230" s="627"/>
      <c r="AA230" s="627"/>
      <c r="AB230" s="634"/>
      <c r="AC230" s="599"/>
      <c r="AD230" s="600"/>
      <c r="AE230" s="600"/>
      <c r="AF230" s="600"/>
      <c r="AG230" s="601"/>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599"/>
      <c r="H231" s="600"/>
      <c r="I231" s="600"/>
      <c r="J231" s="600"/>
      <c r="K231" s="601"/>
      <c r="L231" s="623"/>
      <c r="M231" s="624"/>
      <c r="N231" s="624"/>
      <c r="O231" s="624"/>
      <c r="P231" s="624"/>
      <c r="Q231" s="624"/>
      <c r="R231" s="624"/>
      <c r="S231" s="624"/>
      <c r="T231" s="624"/>
      <c r="U231" s="624"/>
      <c r="V231" s="624"/>
      <c r="W231" s="624"/>
      <c r="X231" s="625"/>
      <c r="Y231" s="626"/>
      <c r="Z231" s="627"/>
      <c r="AA231" s="627"/>
      <c r="AB231" s="634"/>
      <c r="AC231" s="599"/>
      <c r="AD231" s="600"/>
      <c r="AE231" s="600"/>
      <c r="AF231" s="600"/>
      <c r="AG231" s="601"/>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599"/>
      <c r="H232" s="600"/>
      <c r="I232" s="600"/>
      <c r="J232" s="600"/>
      <c r="K232" s="601"/>
      <c r="L232" s="623"/>
      <c r="M232" s="624"/>
      <c r="N232" s="624"/>
      <c r="O232" s="624"/>
      <c r="P232" s="624"/>
      <c r="Q232" s="624"/>
      <c r="R232" s="624"/>
      <c r="S232" s="624"/>
      <c r="T232" s="624"/>
      <c r="U232" s="624"/>
      <c r="V232" s="624"/>
      <c r="W232" s="624"/>
      <c r="X232" s="625"/>
      <c r="Y232" s="626"/>
      <c r="Z232" s="627"/>
      <c r="AA232" s="627"/>
      <c r="AB232" s="634"/>
      <c r="AC232" s="599"/>
      <c r="AD232" s="600"/>
      <c r="AE232" s="600"/>
      <c r="AF232" s="600"/>
      <c r="AG232" s="601"/>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599"/>
      <c r="H233" s="600"/>
      <c r="I233" s="600"/>
      <c r="J233" s="600"/>
      <c r="K233" s="601"/>
      <c r="L233" s="623"/>
      <c r="M233" s="624"/>
      <c r="N233" s="624"/>
      <c r="O233" s="624"/>
      <c r="P233" s="624"/>
      <c r="Q233" s="624"/>
      <c r="R233" s="624"/>
      <c r="S233" s="624"/>
      <c r="T233" s="624"/>
      <c r="U233" s="624"/>
      <c r="V233" s="624"/>
      <c r="W233" s="624"/>
      <c r="X233" s="625"/>
      <c r="Y233" s="626"/>
      <c r="Z233" s="627"/>
      <c r="AA233" s="627"/>
      <c r="AB233" s="634"/>
      <c r="AC233" s="599"/>
      <c r="AD233" s="600"/>
      <c r="AE233" s="600"/>
      <c r="AF233" s="600"/>
      <c r="AG233" s="601"/>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599"/>
      <c r="H234" s="600"/>
      <c r="I234" s="600"/>
      <c r="J234" s="600"/>
      <c r="K234" s="601"/>
      <c r="L234" s="623"/>
      <c r="M234" s="624"/>
      <c r="N234" s="624"/>
      <c r="O234" s="624"/>
      <c r="P234" s="624"/>
      <c r="Q234" s="624"/>
      <c r="R234" s="624"/>
      <c r="S234" s="624"/>
      <c r="T234" s="624"/>
      <c r="U234" s="624"/>
      <c r="V234" s="624"/>
      <c r="W234" s="624"/>
      <c r="X234" s="625"/>
      <c r="Y234" s="626"/>
      <c r="Z234" s="627"/>
      <c r="AA234" s="627"/>
      <c r="AB234" s="634"/>
      <c r="AC234" s="599"/>
      <c r="AD234" s="600"/>
      <c r="AE234" s="600"/>
      <c r="AF234" s="600"/>
      <c r="AG234" s="601"/>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599"/>
      <c r="H235" s="600"/>
      <c r="I235" s="600"/>
      <c r="J235" s="600"/>
      <c r="K235" s="601"/>
      <c r="L235" s="623"/>
      <c r="M235" s="624"/>
      <c r="N235" s="624"/>
      <c r="O235" s="624"/>
      <c r="P235" s="624"/>
      <c r="Q235" s="624"/>
      <c r="R235" s="624"/>
      <c r="S235" s="624"/>
      <c r="T235" s="624"/>
      <c r="U235" s="624"/>
      <c r="V235" s="624"/>
      <c r="W235" s="624"/>
      <c r="X235" s="625"/>
      <c r="Y235" s="626"/>
      <c r="Z235" s="627"/>
      <c r="AA235" s="627"/>
      <c r="AB235" s="634"/>
      <c r="AC235" s="599"/>
      <c r="AD235" s="600"/>
      <c r="AE235" s="600"/>
      <c r="AF235" s="600"/>
      <c r="AG235" s="601"/>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599"/>
      <c r="H236" s="600"/>
      <c r="I236" s="600"/>
      <c r="J236" s="600"/>
      <c r="K236" s="601"/>
      <c r="L236" s="623"/>
      <c r="M236" s="624"/>
      <c r="N236" s="624"/>
      <c r="O236" s="624"/>
      <c r="P236" s="624"/>
      <c r="Q236" s="624"/>
      <c r="R236" s="624"/>
      <c r="S236" s="624"/>
      <c r="T236" s="624"/>
      <c r="U236" s="624"/>
      <c r="V236" s="624"/>
      <c r="W236" s="624"/>
      <c r="X236" s="625"/>
      <c r="Y236" s="626"/>
      <c r="Z236" s="627"/>
      <c r="AA236" s="627"/>
      <c r="AB236" s="634"/>
      <c r="AC236" s="599"/>
      <c r="AD236" s="600"/>
      <c r="AE236" s="600"/>
      <c r="AF236" s="600"/>
      <c r="AG236" s="601"/>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599"/>
      <c r="H237" s="600"/>
      <c r="I237" s="600"/>
      <c r="J237" s="600"/>
      <c r="K237" s="601"/>
      <c r="L237" s="623"/>
      <c r="M237" s="624"/>
      <c r="N237" s="624"/>
      <c r="O237" s="624"/>
      <c r="P237" s="624"/>
      <c r="Q237" s="624"/>
      <c r="R237" s="624"/>
      <c r="S237" s="624"/>
      <c r="T237" s="624"/>
      <c r="U237" s="624"/>
      <c r="V237" s="624"/>
      <c r="W237" s="624"/>
      <c r="X237" s="625"/>
      <c r="Y237" s="626"/>
      <c r="Z237" s="627"/>
      <c r="AA237" s="627"/>
      <c r="AB237" s="634"/>
      <c r="AC237" s="599"/>
      <c r="AD237" s="600"/>
      <c r="AE237" s="600"/>
      <c r="AF237" s="600"/>
      <c r="AG237" s="601"/>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599"/>
      <c r="H238" s="600"/>
      <c r="I238" s="600"/>
      <c r="J238" s="600"/>
      <c r="K238" s="601"/>
      <c r="L238" s="623"/>
      <c r="M238" s="624"/>
      <c r="N238" s="624"/>
      <c r="O238" s="624"/>
      <c r="P238" s="624"/>
      <c r="Q238" s="624"/>
      <c r="R238" s="624"/>
      <c r="S238" s="624"/>
      <c r="T238" s="624"/>
      <c r="U238" s="624"/>
      <c r="V238" s="624"/>
      <c r="W238" s="624"/>
      <c r="X238" s="625"/>
      <c r="Y238" s="626"/>
      <c r="Z238" s="627"/>
      <c r="AA238" s="627"/>
      <c r="AB238" s="634"/>
      <c r="AC238" s="599"/>
      <c r="AD238" s="600"/>
      <c r="AE238" s="600"/>
      <c r="AF238" s="600"/>
      <c r="AG238" s="601"/>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4"/>
      <c r="Z242" s="415"/>
      <c r="AA242" s="415"/>
      <c r="AB242" s="831"/>
      <c r="AC242" s="695"/>
      <c r="AD242" s="696"/>
      <c r="AE242" s="696"/>
      <c r="AF242" s="696"/>
      <c r="AG242" s="697"/>
      <c r="AH242" s="689"/>
      <c r="AI242" s="690"/>
      <c r="AJ242" s="690"/>
      <c r="AK242" s="690"/>
      <c r="AL242" s="690"/>
      <c r="AM242" s="690"/>
      <c r="AN242" s="690"/>
      <c r="AO242" s="690"/>
      <c r="AP242" s="690"/>
      <c r="AQ242" s="690"/>
      <c r="AR242" s="690"/>
      <c r="AS242" s="690"/>
      <c r="AT242" s="691"/>
      <c r="AU242" s="414"/>
      <c r="AV242" s="415"/>
      <c r="AW242" s="415"/>
      <c r="AX242" s="416"/>
    </row>
    <row r="243" spans="1:50" ht="24.75" customHeight="1" x14ac:dyDescent="0.15">
      <c r="A243" s="1057"/>
      <c r="B243" s="1058"/>
      <c r="C243" s="1058"/>
      <c r="D243" s="1058"/>
      <c r="E243" s="1058"/>
      <c r="F243" s="1059"/>
      <c r="G243" s="599"/>
      <c r="H243" s="600"/>
      <c r="I243" s="600"/>
      <c r="J243" s="600"/>
      <c r="K243" s="601"/>
      <c r="L243" s="623"/>
      <c r="M243" s="624"/>
      <c r="N243" s="624"/>
      <c r="O243" s="624"/>
      <c r="P243" s="624"/>
      <c r="Q243" s="624"/>
      <c r="R243" s="624"/>
      <c r="S243" s="624"/>
      <c r="T243" s="624"/>
      <c r="U243" s="624"/>
      <c r="V243" s="624"/>
      <c r="W243" s="624"/>
      <c r="X243" s="625"/>
      <c r="Y243" s="626"/>
      <c r="Z243" s="627"/>
      <c r="AA243" s="627"/>
      <c r="AB243" s="634"/>
      <c r="AC243" s="599"/>
      <c r="AD243" s="600"/>
      <c r="AE243" s="600"/>
      <c r="AF243" s="600"/>
      <c r="AG243" s="601"/>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599"/>
      <c r="H244" s="600"/>
      <c r="I244" s="600"/>
      <c r="J244" s="600"/>
      <c r="K244" s="601"/>
      <c r="L244" s="623"/>
      <c r="M244" s="624"/>
      <c r="N244" s="624"/>
      <c r="O244" s="624"/>
      <c r="P244" s="624"/>
      <c r="Q244" s="624"/>
      <c r="R244" s="624"/>
      <c r="S244" s="624"/>
      <c r="T244" s="624"/>
      <c r="U244" s="624"/>
      <c r="V244" s="624"/>
      <c r="W244" s="624"/>
      <c r="X244" s="625"/>
      <c r="Y244" s="626"/>
      <c r="Z244" s="627"/>
      <c r="AA244" s="627"/>
      <c r="AB244" s="634"/>
      <c r="AC244" s="599"/>
      <c r="AD244" s="600"/>
      <c r="AE244" s="600"/>
      <c r="AF244" s="600"/>
      <c r="AG244" s="601"/>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599"/>
      <c r="H245" s="600"/>
      <c r="I245" s="600"/>
      <c r="J245" s="600"/>
      <c r="K245" s="601"/>
      <c r="L245" s="623"/>
      <c r="M245" s="624"/>
      <c r="N245" s="624"/>
      <c r="O245" s="624"/>
      <c r="P245" s="624"/>
      <c r="Q245" s="624"/>
      <c r="R245" s="624"/>
      <c r="S245" s="624"/>
      <c r="T245" s="624"/>
      <c r="U245" s="624"/>
      <c r="V245" s="624"/>
      <c r="W245" s="624"/>
      <c r="X245" s="625"/>
      <c r="Y245" s="626"/>
      <c r="Z245" s="627"/>
      <c r="AA245" s="627"/>
      <c r="AB245" s="634"/>
      <c r="AC245" s="599"/>
      <c r="AD245" s="600"/>
      <c r="AE245" s="600"/>
      <c r="AF245" s="600"/>
      <c r="AG245" s="601"/>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599"/>
      <c r="H246" s="600"/>
      <c r="I246" s="600"/>
      <c r="J246" s="600"/>
      <c r="K246" s="601"/>
      <c r="L246" s="623"/>
      <c r="M246" s="624"/>
      <c r="N246" s="624"/>
      <c r="O246" s="624"/>
      <c r="P246" s="624"/>
      <c r="Q246" s="624"/>
      <c r="R246" s="624"/>
      <c r="S246" s="624"/>
      <c r="T246" s="624"/>
      <c r="U246" s="624"/>
      <c r="V246" s="624"/>
      <c r="W246" s="624"/>
      <c r="X246" s="625"/>
      <c r="Y246" s="626"/>
      <c r="Z246" s="627"/>
      <c r="AA246" s="627"/>
      <c r="AB246" s="634"/>
      <c r="AC246" s="599"/>
      <c r="AD246" s="600"/>
      <c r="AE246" s="600"/>
      <c r="AF246" s="600"/>
      <c r="AG246" s="601"/>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599"/>
      <c r="H247" s="600"/>
      <c r="I247" s="600"/>
      <c r="J247" s="600"/>
      <c r="K247" s="601"/>
      <c r="L247" s="623"/>
      <c r="M247" s="624"/>
      <c r="N247" s="624"/>
      <c r="O247" s="624"/>
      <c r="P247" s="624"/>
      <c r="Q247" s="624"/>
      <c r="R247" s="624"/>
      <c r="S247" s="624"/>
      <c r="T247" s="624"/>
      <c r="U247" s="624"/>
      <c r="V247" s="624"/>
      <c r="W247" s="624"/>
      <c r="X247" s="625"/>
      <c r="Y247" s="626"/>
      <c r="Z247" s="627"/>
      <c r="AA247" s="627"/>
      <c r="AB247" s="634"/>
      <c r="AC247" s="599"/>
      <c r="AD247" s="600"/>
      <c r="AE247" s="600"/>
      <c r="AF247" s="600"/>
      <c r="AG247" s="601"/>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599"/>
      <c r="H248" s="600"/>
      <c r="I248" s="600"/>
      <c r="J248" s="600"/>
      <c r="K248" s="601"/>
      <c r="L248" s="623"/>
      <c r="M248" s="624"/>
      <c r="N248" s="624"/>
      <c r="O248" s="624"/>
      <c r="P248" s="624"/>
      <c r="Q248" s="624"/>
      <c r="R248" s="624"/>
      <c r="S248" s="624"/>
      <c r="T248" s="624"/>
      <c r="U248" s="624"/>
      <c r="V248" s="624"/>
      <c r="W248" s="624"/>
      <c r="X248" s="625"/>
      <c r="Y248" s="626"/>
      <c r="Z248" s="627"/>
      <c r="AA248" s="627"/>
      <c r="AB248" s="634"/>
      <c r="AC248" s="599"/>
      <c r="AD248" s="600"/>
      <c r="AE248" s="600"/>
      <c r="AF248" s="600"/>
      <c r="AG248" s="601"/>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599"/>
      <c r="H249" s="600"/>
      <c r="I249" s="600"/>
      <c r="J249" s="600"/>
      <c r="K249" s="601"/>
      <c r="L249" s="623"/>
      <c r="M249" s="624"/>
      <c r="N249" s="624"/>
      <c r="O249" s="624"/>
      <c r="P249" s="624"/>
      <c r="Q249" s="624"/>
      <c r="R249" s="624"/>
      <c r="S249" s="624"/>
      <c r="T249" s="624"/>
      <c r="U249" s="624"/>
      <c r="V249" s="624"/>
      <c r="W249" s="624"/>
      <c r="X249" s="625"/>
      <c r="Y249" s="626"/>
      <c r="Z249" s="627"/>
      <c r="AA249" s="627"/>
      <c r="AB249" s="634"/>
      <c r="AC249" s="599"/>
      <c r="AD249" s="600"/>
      <c r="AE249" s="600"/>
      <c r="AF249" s="600"/>
      <c r="AG249" s="601"/>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599"/>
      <c r="H250" s="600"/>
      <c r="I250" s="600"/>
      <c r="J250" s="600"/>
      <c r="K250" s="601"/>
      <c r="L250" s="623"/>
      <c r="M250" s="624"/>
      <c r="N250" s="624"/>
      <c r="O250" s="624"/>
      <c r="P250" s="624"/>
      <c r="Q250" s="624"/>
      <c r="R250" s="624"/>
      <c r="S250" s="624"/>
      <c r="T250" s="624"/>
      <c r="U250" s="624"/>
      <c r="V250" s="624"/>
      <c r="W250" s="624"/>
      <c r="X250" s="625"/>
      <c r="Y250" s="626"/>
      <c r="Z250" s="627"/>
      <c r="AA250" s="627"/>
      <c r="AB250" s="634"/>
      <c r="AC250" s="599"/>
      <c r="AD250" s="600"/>
      <c r="AE250" s="600"/>
      <c r="AF250" s="600"/>
      <c r="AG250" s="601"/>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599"/>
      <c r="H251" s="600"/>
      <c r="I251" s="600"/>
      <c r="J251" s="600"/>
      <c r="K251" s="601"/>
      <c r="L251" s="623"/>
      <c r="M251" s="624"/>
      <c r="N251" s="624"/>
      <c r="O251" s="624"/>
      <c r="P251" s="624"/>
      <c r="Q251" s="624"/>
      <c r="R251" s="624"/>
      <c r="S251" s="624"/>
      <c r="T251" s="624"/>
      <c r="U251" s="624"/>
      <c r="V251" s="624"/>
      <c r="W251" s="624"/>
      <c r="X251" s="625"/>
      <c r="Y251" s="626"/>
      <c r="Z251" s="627"/>
      <c r="AA251" s="627"/>
      <c r="AB251" s="634"/>
      <c r="AC251" s="599"/>
      <c r="AD251" s="600"/>
      <c r="AE251" s="600"/>
      <c r="AF251" s="600"/>
      <c r="AG251" s="601"/>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4"/>
      <c r="Z255" s="415"/>
      <c r="AA255" s="415"/>
      <c r="AB255" s="831"/>
      <c r="AC255" s="695"/>
      <c r="AD255" s="696"/>
      <c r="AE255" s="696"/>
      <c r="AF255" s="696"/>
      <c r="AG255" s="697"/>
      <c r="AH255" s="689"/>
      <c r="AI255" s="690"/>
      <c r="AJ255" s="690"/>
      <c r="AK255" s="690"/>
      <c r="AL255" s="690"/>
      <c r="AM255" s="690"/>
      <c r="AN255" s="690"/>
      <c r="AO255" s="690"/>
      <c r="AP255" s="690"/>
      <c r="AQ255" s="690"/>
      <c r="AR255" s="690"/>
      <c r="AS255" s="690"/>
      <c r="AT255" s="691"/>
      <c r="AU255" s="414"/>
      <c r="AV255" s="415"/>
      <c r="AW255" s="415"/>
      <c r="AX255" s="416"/>
    </row>
    <row r="256" spans="1:50" ht="24.75" customHeight="1" x14ac:dyDescent="0.15">
      <c r="A256" s="1057"/>
      <c r="B256" s="1058"/>
      <c r="C256" s="1058"/>
      <c r="D256" s="1058"/>
      <c r="E256" s="1058"/>
      <c r="F256" s="1059"/>
      <c r="G256" s="599"/>
      <c r="H256" s="600"/>
      <c r="I256" s="600"/>
      <c r="J256" s="600"/>
      <c r="K256" s="601"/>
      <c r="L256" s="623"/>
      <c r="M256" s="624"/>
      <c r="N256" s="624"/>
      <c r="O256" s="624"/>
      <c r="P256" s="624"/>
      <c r="Q256" s="624"/>
      <c r="R256" s="624"/>
      <c r="S256" s="624"/>
      <c r="T256" s="624"/>
      <c r="U256" s="624"/>
      <c r="V256" s="624"/>
      <c r="W256" s="624"/>
      <c r="X256" s="625"/>
      <c r="Y256" s="626"/>
      <c r="Z256" s="627"/>
      <c r="AA256" s="627"/>
      <c r="AB256" s="634"/>
      <c r="AC256" s="599"/>
      <c r="AD256" s="600"/>
      <c r="AE256" s="600"/>
      <c r="AF256" s="600"/>
      <c r="AG256" s="601"/>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599"/>
      <c r="H257" s="600"/>
      <c r="I257" s="600"/>
      <c r="J257" s="600"/>
      <c r="K257" s="601"/>
      <c r="L257" s="623"/>
      <c r="M257" s="624"/>
      <c r="N257" s="624"/>
      <c r="O257" s="624"/>
      <c r="P257" s="624"/>
      <c r="Q257" s="624"/>
      <c r="R257" s="624"/>
      <c r="S257" s="624"/>
      <c r="T257" s="624"/>
      <c r="U257" s="624"/>
      <c r="V257" s="624"/>
      <c r="W257" s="624"/>
      <c r="X257" s="625"/>
      <c r="Y257" s="626"/>
      <c r="Z257" s="627"/>
      <c r="AA257" s="627"/>
      <c r="AB257" s="634"/>
      <c r="AC257" s="599"/>
      <c r="AD257" s="600"/>
      <c r="AE257" s="600"/>
      <c r="AF257" s="600"/>
      <c r="AG257" s="601"/>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599"/>
      <c r="H258" s="600"/>
      <c r="I258" s="600"/>
      <c r="J258" s="600"/>
      <c r="K258" s="601"/>
      <c r="L258" s="623"/>
      <c r="M258" s="624"/>
      <c r="N258" s="624"/>
      <c r="O258" s="624"/>
      <c r="P258" s="624"/>
      <c r="Q258" s="624"/>
      <c r="R258" s="624"/>
      <c r="S258" s="624"/>
      <c r="T258" s="624"/>
      <c r="U258" s="624"/>
      <c r="V258" s="624"/>
      <c r="W258" s="624"/>
      <c r="X258" s="625"/>
      <c r="Y258" s="626"/>
      <c r="Z258" s="627"/>
      <c r="AA258" s="627"/>
      <c r="AB258" s="634"/>
      <c r="AC258" s="599"/>
      <c r="AD258" s="600"/>
      <c r="AE258" s="600"/>
      <c r="AF258" s="600"/>
      <c r="AG258" s="601"/>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599"/>
      <c r="H259" s="600"/>
      <c r="I259" s="600"/>
      <c r="J259" s="600"/>
      <c r="K259" s="601"/>
      <c r="L259" s="623"/>
      <c r="M259" s="624"/>
      <c r="N259" s="624"/>
      <c r="O259" s="624"/>
      <c r="P259" s="624"/>
      <c r="Q259" s="624"/>
      <c r="R259" s="624"/>
      <c r="S259" s="624"/>
      <c r="T259" s="624"/>
      <c r="U259" s="624"/>
      <c r="V259" s="624"/>
      <c r="W259" s="624"/>
      <c r="X259" s="625"/>
      <c r="Y259" s="626"/>
      <c r="Z259" s="627"/>
      <c r="AA259" s="627"/>
      <c r="AB259" s="634"/>
      <c r="AC259" s="599"/>
      <c r="AD259" s="600"/>
      <c r="AE259" s="600"/>
      <c r="AF259" s="600"/>
      <c r="AG259" s="601"/>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599"/>
      <c r="H260" s="600"/>
      <c r="I260" s="600"/>
      <c r="J260" s="600"/>
      <c r="K260" s="601"/>
      <c r="L260" s="623"/>
      <c r="M260" s="624"/>
      <c r="N260" s="624"/>
      <c r="O260" s="624"/>
      <c r="P260" s="624"/>
      <c r="Q260" s="624"/>
      <c r="R260" s="624"/>
      <c r="S260" s="624"/>
      <c r="T260" s="624"/>
      <c r="U260" s="624"/>
      <c r="V260" s="624"/>
      <c r="W260" s="624"/>
      <c r="X260" s="625"/>
      <c r="Y260" s="626"/>
      <c r="Z260" s="627"/>
      <c r="AA260" s="627"/>
      <c r="AB260" s="634"/>
      <c r="AC260" s="599"/>
      <c r="AD260" s="600"/>
      <c r="AE260" s="600"/>
      <c r="AF260" s="600"/>
      <c r="AG260" s="601"/>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599"/>
      <c r="H261" s="600"/>
      <c r="I261" s="600"/>
      <c r="J261" s="600"/>
      <c r="K261" s="601"/>
      <c r="L261" s="623"/>
      <c r="M261" s="624"/>
      <c r="N261" s="624"/>
      <c r="O261" s="624"/>
      <c r="P261" s="624"/>
      <c r="Q261" s="624"/>
      <c r="R261" s="624"/>
      <c r="S261" s="624"/>
      <c r="T261" s="624"/>
      <c r="U261" s="624"/>
      <c r="V261" s="624"/>
      <c r="W261" s="624"/>
      <c r="X261" s="625"/>
      <c r="Y261" s="626"/>
      <c r="Z261" s="627"/>
      <c r="AA261" s="627"/>
      <c r="AB261" s="634"/>
      <c r="AC261" s="599"/>
      <c r="AD261" s="600"/>
      <c r="AE261" s="600"/>
      <c r="AF261" s="600"/>
      <c r="AG261" s="601"/>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599"/>
      <c r="H262" s="600"/>
      <c r="I262" s="600"/>
      <c r="J262" s="600"/>
      <c r="K262" s="601"/>
      <c r="L262" s="623"/>
      <c r="M262" s="624"/>
      <c r="N262" s="624"/>
      <c r="O262" s="624"/>
      <c r="P262" s="624"/>
      <c r="Q262" s="624"/>
      <c r="R262" s="624"/>
      <c r="S262" s="624"/>
      <c r="T262" s="624"/>
      <c r="U262" s="624"/>
      <c r="V262" s="624"/>
      <c r="W262" s="624"/>
      <c r="X262" s="625"/>
      <c r="Y262" s="626"/>
      <c r="Z262" s="627"/>
      <c r="AA262" s="627"/>
      <c r="AB262" s="634"/>
      <c r="AC262" s="599"/>
      <c r="AD262" s="600"/>
      <c r="AE262" s="600"/>
      <c r="AF262" s="600"/>
      <c r="AG262" s="601"/>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599"/>
      <c r="H263" s="600"/>
      <c r="I263" s="600"/>
      <c r="J263" s="600"/>
      <c r="K263" s="601"/>
      <c r="L263" s="623"/>
      <c r="M263" s="624"/>
      <c r="N263" s="624"/>
      <c r="O263" s="624"/>
      <c r="P263" s="624"/>
      <c r="Q263" s="624"/>
      <c r="R263" s="624"/>
      <c r="S263" s="624"/>
      <c r="T263" s="624"/>
      <c r="U263" s="624"/>
      <c r="V263" s="624"/>
      <c r="W263" s="624"/>
      <c r="X263" s="625"/>
      <c r="Y263" s="626"/>
      <c r="Z263" s="627"/>
      <c r="AA263" s="627"/>
      <c r="AB263" s="634"/>
      <c r="AC263" s="599"/>
      <c r="AD263" s="600"/>
      <c r="AE263" s="600"/>
      <c r="AF263" s="600"/>
      <c r="AG263" s="601"/>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599"/>
      <c r="H264" s="600"/>
      <c r="I264" s="600"/>
      <c r="J264" s="600"/>
      <c r="K264" s="601"/>
      <c r="L264" s="623"/>
      <c r="M264" s="624"/>
      <c r="N264" s="624"/>
      <c r="O264" s="624"/>
      <c r="P264" s="624"/>
      <c r="Q264" s="624"/>
      <c r="R264" s="624"/>
      <c r="S264" s="624"/>
      <c r="T264" s="624"/>
      <c r="U264" s="624"/>
      <c r="V264" s="624"/>
      <c r="W264" s="624"/>
      <c r="X264" s="625"/>
      <c r="Y264" s="626"/>
      <c r="Z264" s="627"/>
      <c r="AA264" s="627"/>
      <c r="AB264" s="634"/>
      <c r="AC264" s="599"/>
      <c r="AD264" s="600"/>
      <c r="AE264" s="600"/>
      <c r="AF264" s="600"/>
      <c r="AG264" s="601"/>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2017-08-25T05:50:39Z</cp:lastPrinted>
  <dcterms:created xsi:type="dcterms:W3CDTF">2012-03-13T00:50:25Z</dcterms:created>
  <dcterms:modified xsi:type="dcterms:W3CDTF">2017-09-06T01:08:09Z</dcterms:modified>
</cp:coreProperties>
</file>